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externalLinks/externalLink3.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ustomProperty16.bin" ContentType="application/vnd.openxmlformats-officedocument.spreadsheetml.customProperty"/>
  <Override PartName="/xl/externalLinks/externalLink5.xml" ContentType="application/vnd.openxmlformats-officedocument.spreadsheetml.externalLink+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ustomProperty5.bin" ContentType="application/vnd.openxmlformats-officedocument.spreadsheetml.customProperty"/>
  <Override PartName="/xl/comments3.xml" ContentType="application/vnd.openxmlformats-officedocument.spreadsheetml.comments+xml"/>
  <Override PartName="/xl/customProperty6.bin" ContentType="application/vnd.openxmlformats-officedocument.spreadsheetml.customProperty"/>
  <Override PartName="/xl/customProperty7.bin" ContentType="application/vnd.openxmlformats-officedocument.spreadsheetml.customProperty"/>
  <Override PartName="/xl/customProperty4.bin" ContentType="application/vnd.openxmlformats-officedocument.spreadsheetml.customProperty"/>
  <Override PartName="/xl/comments2.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externalLinks/externalLink8.xml" ContentType="application/vnd.openxmlformats-officedocument.spreadsheetml.externalLink+xml"/>
  <Override PartName="/xl/comments4.xml" ContentType="application/vnd.openxmlformats-officedocument.spreadsheetml.comments+xml"/>
  <Override PartName="/xl/customProperty12.bin" ContentType="application/vnd.openxmlformats-officedocument.spreadsheetml.customProperty"/>
  <Override PartName="/xl/customProperty13.bin" ContentType="application/vnd.openxmlformats-officedocument.spreadsheetml.customProperty"/>
  <Override PartName="/xl/externalLinks/externalLink6.xml" ContentType="application/vnd.openxmlformats-officedocument.spreadsheetml.externalLink+xml"/>
  <Override PartName="/xl/comments5.xml" ContentType="application/vnd.openxmlformats-officedocument.spreadsheetml.comments+xml"/>
  <Override PartName="/xl/externalLinks/externalLink7.xml" ContentType="application/vnd.openxmlformats-officedocument.spreadsheetml.externalLink+xml"/>
  <Override PartName="/xl/customProperty11.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4.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evnu\PUBLIC\# PCA Compliance\PCA Annual Report.2023 PCA-22\3.  Workpapers (Dirty)\"/>
    </mc:Choice>
  </mc:AlternateContent>
  <bookViews>
    <workbookView xWindow="0" yWindow="0" windowWidth="28800" windowHeight="12300" activeTab="1"/>
  </bookViews>
  <sheets>
    <sheet name="REDACTED" sheetId="40" r:id="rId1"/>
    <sheet name="Summary Customer Intersest Exp" sheetId="36" r:id="rId2"/>
    <sheet name="Interest PCA Imbalance" sheetId="5" r:id="rId3"/>
    <sheet name="Interest Sch 95-Supp Balance" sheetId="31" r:id="rId4"/>
    <sheet name="Summary- Cumulative" sheetId="21" r:id="rId5"/>
    <sheet name="Summary- Detailed" sheetId="1" r:id="rId6"/>
    <sheet name="Lists" sheetId="23" state="hidden" r:id="rId7"/>
    <sheet name="Schedule_C" sheetId="4" r:id="rId8"/>
    <sheet name="GRC GD rplcmt pc (C)" sheetId="27" state="hidden" r:id="rId9"/>
    <sheet name="Estim 2024 PCA Cust Share (R)" sheetId="30" r:id="rId10"/>
    <sheet name="Electric - Load" sheetId="34" r:id="rId11"/>
    <sheet name="TABLES" sheetId="35" r:id="rId12"/>
    <sheet name="CF used thru 2022" sheetId="38" r:id="rId13"/>
    <sheet name="Schedule_C2 " sheetId="28"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_________________six6" localSheetId="12" hidden="1">{#N/A,#N/A,FALSE,"CRPT";#N/A,#N/A,FALSE,"TREND";#N/A,#N/A,FALSE,"%Curve"}</definedName>
    <definedName name="__________________six6" localSheetId="0" hidden="1">{#N/A,#N/A,FALSE,"CRPT";#N/A,#N/A,FALSE,"TREND";#N/A,#N/A,FALSE,"%Curve"}</definedName>
    <definedName name="__________________six6" localSheetId="1" hidden="1">{#N/A,#N/A,FALSE,"CRPT";#N/A,#N/A,FALSE,"TREND";#N/A,#N/A,FALSE,"%Curve"}</definedName>
    <definedName name="__________________six6" localSheetId="11" hidden="1">{#N/A,#N/A,FALSE,"CRPT";#N/A,#N/A,FALSE,"TREND";#N/A,#N/A,FALSE,"%Curve"}</definedName>
    <definedName name="__________________six6" hidden="1">{#N/A,#N/A,FALSE,"CRPT";#N/A,#N/A,FALSE,"TREND";#N/A,#N/A,FALSE,"%Curve"}</definedName>
    <definedName name="__________________www1" localSheetId="12" hidden="1">{#N/A,#N/A,FALSE,"schA"}</definedName>
    <definedName name="__________________www1" localSheetId="0" hidden="1">{#N/A,#N/A,FALSE,"schA"}</definedName>
    <definedName name="__________________www1" localSheetId="1" hidden="1">{#N/A,#N/A,FALSE,"schA"}</definedName>
    <definedName name="__________________www1" localSheetId="11" hidden="1">{#N/A,#N/A,FALSE,"schA"}</definedName>
    <definedName name="__________________www1" hidden="1">{#N/A,#N/A,FALSE,"schA"}</definedName>
    <definedName name="_________________ex1" localSheetId="12" hidden="1">{#N/A,#N/A,FALSE,"Summ";#N/A,#N/A,FALSE,"General"}</definedName>
    <definedName name="_________________ex1" localSheetId="9" hidden="1">{#N/A,#N/A,FALSE,"Summ";#N/A,#N/A,FALSE,"General"}</definedName>
    <definedName name="_________________ex1" localSheetId="0" hidden="1">{#N/A,#N/A,FALSE,"Summ";#N/A,#N/A,FALSE,"General"}</definedName>
    <definedName name="_________________ex1" localSheetId="1" hidden="1">{#N/A,#N/A,FALSE,"Summ";#N/A,#N/A,FALSE,"General"}</definedName>
    <definedName name="_________________ex1" localSheetId="11" hidden="1">{#N/A,#N/A,FALSE,"Summ";#N/A,#N/A,FALSE,"General"}</definedName>
    <definedName name="_________________ex1" hidden="1">{#N/A,#N/A,FALSE,"Summ";#N/A,#N/A,FALSE,"General"}</definedName>
    <definedName name="_________________new1" localSheetId="12" hidden="1">{#N/A,#N/A,FALSE,"Summ";#N/A,#N/A,FALSE,"General"}</definedName>
    <definedName name="_________________new1" localSheetId="9" hidden="1">{#N/A,#N/A,FALSE,"Summ";#N/A,#N/A,FALSE,"General"}</definedName>
    <definedName name="_________________new1" localSheetId="0" hidden="1">{#N/A,#N/A,FALSE,"Summ";#N/A,#N/A,FALSE,"General"}</definedName>
    <definedName name="_________________new1" localSheetId="1" hidden="1">{#N/A,#N/A,FALSE,"Summ";#N/A,#N/A,FALSE,"General"}</definedName>
    <definedName name="_________________new1" localSheetId="11" hidden="1">{#N/A,#N/A,FALSE,"Summ";#N/A,#N/A,FALSE,"General"}</definedName>
    <definedName name="_________________new1" hidden="1">{#N/A,#N/A,FALSE,"Summ";#N/A,#N/A,FALSE,"General"}</definedName>
    <definedName name="_________________six6" localSheetId="12" hidden="1">{#N/A,#N/A,FALSE,"CRPT";#N/A,#N/A,FALSE,"TREND";#N/A,#N/A,FALSE,"%Curve"}</definedName>
    <definedName name="_________________six6" localSheetId="9" hidden="1">{#N/A,#N/A,FALSE,"CRPT";#N/A,#N/A,FALSE,"TREND";#N/A,#N/A,FALSE,"%Curve"}</definedName>
    <definedName name="_________________six6" localSheetId="0" hidden="1">{#N/A,#N/A,FALSE,"CRPT";#N/A,#N/A,FALSE,"TREND";#N/A,#N/A,FALSE,"%Curve"}</definedName>
    <definedName name="_________________six6" localSheetId="1" hidden="1">{#N/A,#N/A,FALSE,"CRPT";#N/A,#N/A,FALSE,"TREND";#N/A,#N/A,FALSE,"%Curve"}</definedName>
    <definedName name="_________________six6" localSheetId="11" hidden="1">{#N/A,#N/A,FALSE,"CRPT";#N/A,#N/A,FALSE,"TREND";#N/A,#N/A,FALSE,"%Curve"}</definedName>
    <definedName name="_________________six6" hidden="1">{#N/A,#N/A,FALSE,"CRPT";#N/A,#N/A,FALSE,"TREND";#N/A,#N/A,FALSE,"%Curve"}</definedName>
    <definedName name="_________________www1" localSheetId="12" hidden="1">{#N/A,#N/A,FALSE,"schA"}</definedName>
    <definedName name="_________________www1" localSheetId="0" hidden="1">{#N/A,#N/A,FALSE,"schA"}</definedName>
    <definedName name="_________________www1" localSheetId="1" hidden="1">{#N/A,#N/A,FALSE,"schA"}</definedName>
    <definedName name="_________________www1" localSheetId="11" hidden="1">{#N/A,#N/A,FALSE,"schA"}</definedName>
    <definedName name="_________________www1" hidden="1">{#N/A,#N/A,FALSE,"schA"}</definedName>
    <definedName name="________________ex1" localSheetId="12" hidden="1">{#N/A,#N/A,FALSE,"Summ";#N/A,#N/A,FALSE,"General"}</definedName>
    <definedName name="________________ex1" localSheetId="9" hidden="1">{#N/A,#N/A,FALSE,"Summ";#N/A,#N/A,FALSE,"General"}</definedName>
    <definedName name="________________ex1" localSheetId="0" hidden="1">{#N/A,#N/A,FALSE,"Summ";#N/A,#N/A,FALSE,"General"}</definedName>
    <definedName name="________________ex1" localSheetId="1" hidden="1">{#N/A,#N/A,FALSE,"Summ";#N/A,#N/A,FALSE,"General"}</definedName>
    <definedName name="________________ex1" localSheetId="11" hidden="1">{#N/A,#N/A,FALSE,"Summ";#N/A,#N/A,FALSE,"General"}</definedName>
    <definedName name="________________ex1" hidden="1">{#N/A,#N/A,FALSE,"Summ";#N/A,#N/A,FALSE,"General"}</definedName>
    <definedName name="________________new1" localSheetId="12" hidden="1">{#N/A,#N/A,FALSE,"Summ";#N/A,#N/A,FALSE,"General"}</definedName>
    <definedName name="________________new1" localSheetId="9" hidden="1">{#N/A,#N/A,FALSE,"Summ";#N/A,#N/A,FALSE,"General"}</definedName>
    <definedName name="________________new1" localSheetId="0" hidden="1">{#N/A,#N/A,FALSE,"Summ";#N/A,#N/A,FALSE,"General"}</definedName>
    <definedName name="________________new1" localSheetId="1" hidden="1">{#N/A,#N/A,FALSE,"Summ";#N/A,#N/A,FALSE,"General"}</definedName>
    <definedName name="________________new1" localSheetId="11" hidden="1">{#N/A,#N/A,FALSE,"Summ";#N/A,#N/A,FALSE,"General"}</definedName>
    <definedName name="________________new1" hidden="1">{#N/A,#N/A,FALSE,"Summ";#N/A,#N/A,FALSE,"General"}</definedName>
    <definedName name="________________six6" localSheetId="12" hidden="1">{#N/A,#N/A,FALSE,"CRPT";#N/A,#N/A,FALSE,"TREND";#N/A,#N/A,FALSE,"%Curve"}</definedName>
    <definedName name="________________six6" localSheetId="9" hidden="1">{#N/A,#N/A,FALSE,"CRPT";#N/A,#N/A,FALSE,"TREND";#N/A,#N/A,FALSE,"%Curve"}</definedName>
    <definedName name="________________six6" localSheetId="0" hidden="1">{#N/A,#N/A,FALSE,"CRPT";#N/A,#N/A,FALSE,"TREND";#N/A,#N/A,FALSE,"%Curve"}</definedName>
    <definedName name="________________six6" localSheetId="1" hidden="1">{#N/A,#N/A,FALSE,"CRPT";#N/A,#N/A,FALSE,"TREND";#N/A,#N/A,FALSE,"%Curve"}</definedName>
    <definedName name="________________six6" localSheetId="11" hidden="1">{#N/A,#N/A,FALSE,"CRPT";#N/A,#N/A,FALSE,"TREND";#N/A,#N/A,FALSE,"%Curve"}</definedName>
    <definedName name="________________six6" hidden="1">{#N/A,#N/A,FALSE,"CRPT";#N/A,#N/A,FALSE,"TREND";#N/A,#N/A,FALSE,"%Curve"}</definedName>
    <definedName name="________________www1" localSheetId="12" hidden="1">{#N/A,#N/A,FALSE,"schA"}</definedName>
    <definedName name="________________www1" localSheetId="0" hidden="1">{#N/A,#N/A,FALSE,"schA"}</definedName>
    <definedName name="________________www1" localSheetId="1" hidden="1">{#N/A,#N/A,FALSE,"schA"}</definedName>
    <definedName name="________________www1" localSheetId="11" hidden="1">{#N/A,#N/A,FALSE,"schA"}</definedName>
    <definedName name="________________www1" hidden="1">{#N/A,#N/A,FALSE,"schA"}</definedName>
    <definedName name="_______________ex1" localSheetId="12" hidden="1">{#N/A,#N/A,FALSE,"Summ";#N/A,#N/A,FALSE,"General"}</definedName>
    <definedName name="_______________ex1" localSheetId="9" hidden="1">{#N/A,#N/A,FALSE,"Summ";#N/A,#N/A,FALSE,"General"}</definedName>
    <definedName name="_______________ex1" localSheetId="0" hidden="1">{#N/A,#N/A,FALSE,"Summ";#N/A,#N/A,FALSE,"General"}</definedName>
    <definedName name="_______________ex1" localSheetId="1" hidden="1">{#N/A,#N/A,FALSE,"Summ";#N/A,#N/A,FALSE,"General"}</definedName>
    <definedName name="_______________ex1" localSheetId="11" hidden="1">{#N/A,#N/A,FALSE,"Summ";#N/A,#N/A,FALSE,"General"}</definedName>
    <definedName name="_______________ex1" hidden="1">{#N/A,#N/A,FALSE,"Summ";#N/A,#N/A,FALSE,"General"}</definedName>
    <definedName name="_______________new1" localSheetId="12" hidden="1">{#N/A,#N/A,FALSE,"Summ";#N/A,#N/A,FALSE,"General"}</definedName>
    <definedName name="_______________new1" localSheetId="9" hidden="1">{#N/A,#N/A,FALSE,"Summ";#N/A,#N/A,FALSE,"General"}</definedName>
    <definedName name="_______________new1" localSheetId="0" hidden="1">{#N/A,#N/A,FALSE,"Summ";#N/A,#N/A,FALSE,"General"}</definedName>
    <definedName name="_______________new1" localSheetId="1" hidden="1">{#N/A,#N/A,FALSE,"Summ";#N/A,#N/A,FALSE,"General"}</definedName>
    <definedName name="_______________new1" localSheetId="11" hidden="1">{#N/A,#N/A,FALSE,"Summ";#N/A,#N/A,FALSE,"General"}</definedName>
    <definedName name="_______________new1" hidden="1">{#N/A,#N/A,FALSE,"Summ";#N/A,#N/A,FALSE,"General"}</definedName>
    <definedName name="_______________six6" localSheetId="12" hidden="1">{#N/A,#N/A,FALSE,"CRPT";#N/A,#N/A,FALSE,"TREND";#N/A,#N/A,FALSE,"%Curve"}</definedName>
    <definedName name="_______________six6" localSheetId="9" hidden="1">{#N/A,#N/A,FALSE,"CRPT";#N/A,#N/A,FALSE,"TREND";#N/A,#N/A,FALSE,"%Curve"}</definedName>
    <definedName name="_______________six6" localSheetId="0" hidden="1">{#N/A,#N/A,FALSE,"CRPT";#N/A,#N/A,FALSE,"TREND";#N/A,#N/A,FALSE,"%Curve"}</definedName>
    <definedName name="_______________six6" localSheetId="1" hidden="1">{#N/A,#N/A,FALSE,"CRPT";#N/A,#N/A,FALSE,"TREND";#N/A,#N/A,FALSE,"%Curve"}</definedName>
    <definedName name="_______________six6" localSheetId="11" hidden="1">{#N/A,#N/A,FALSE,"CRPT";#N/A,#N/A,FALSE,"TREND";#N/A,#N/A,FALSE,"%Curve"}</definedName>
    <definedName name="_______________six6" hidden="1">{#N/A,#N/A,FALSE,"CRPT";#N/A,#N/A,FALSE,"TREND";#N/A,#N/A,FALSE,"%Curve"}</definedName>
    <definedName name="_______________www1" localSheetId="12" hidden="1">{#N/A,#N/A,FALSE,"schA"}</definedName>
    <definedName name="_______________www1" localSheetId="0" hidden="1">{#N/A,#N/A,FALSE,"schA"}</definedName>
    <definedName name="_______________www1" localSheetId="1" hidden="1">{#N/A,#N/A,FALSE,"schA"}</definedName>
    <definedName name="_______________www1" localSheetId="11" hidden="1">{#N/A,#N/A,FALSE,"schA"}</definedName>
    <definedName name="_______________www1" hidden="1">{#N/A,#N/A,FALSE,"schA"}</definedName>
    <definedName name="______________ex1" localSheetId="12" hidden="1">{#N/A,#N/A,FALSE,"Summ";#N/A,#N/A,FALSE,"General"}</definedName>
    <definedName name="______________ex1" localSheetId="9" hidden="1">{#N/A,#N/A,FALSE,"Summ";#N/A,#N/A,FALSE,"General"}</definedName>
    <definedName name="______________ex1" localSheetId="0" hidden="1">{#N/A,#N/A,FALSE,"Summ";#N/A,#N/A,FALSE,"General"}</definedName>
    <definedName name="______________ex1" localSheetId="1" hidden="1">{#N/A,#N/A,FALSE,"Summ";#N/A,#N/A,FALSE,"General"}</definedName>
    <definedName name="______________ex1" localSheetId="11" hidden="1">{#N/A,#N/A,FALSE,"Summ";#N/A,#N/A,FALSE,"General"}</definedName>
    <definedName name="______________ex1" hidden="1">{#N/A,#N/A,FALSE,"Summ";#N/A,#N/A,FALSE,"General"}</definedName>
    <definedName name="______________new1" localSheetId="12" hidden="1">{#N/A,#N/A,FALSE,"Summ";#N/A,#N/A,FALSE,"General"}</definedName>
    <definedName name="______________new1" localSheetId="9" hidden="1">{#N/A,#N/A,FALSE,"Summ";#N/A,#N/A,FALSE,"General"}</definedName>
    <definedName name="______________new1" localSheetId="0" hidden="1">{#N/A,#N/A,FALSE,"Summ";#N/A,#N/A,FALSE,"General"}</definedName>
    <definedName name="______________new1" localSheetId="1" hidden="1">{#N/A,#N/A,FALSE,"Summ";#N/A,#N/A,FALSE,"General"}</definedName>
    <definedName name="______________new1" localSheetId="11" hidden="1">{#N/A,#N/A,FALSE,"Summ";#N/A,#N/A,FALSE,"General"}</definedName>
    <definedName name="______________new1" hidden="1">{#N/A,#N/A,FALSE,"Summ";#N/A,#N/A,FALSE,"General"}</definedName>
    <definedName name="______________six6" localSheetId="12" hidden="1">{#N/A,#N/A,FALSE,"CRPT";#N/A,#N/A,FALSE,"TREND";#N/A,#N/A,FALSE,"%Curve"}</definedName>
    <definedName name="______________six6" localSheetId="9" hidden="1">{#N/A,#N/A,FALSE,"CRPT";#N/A,#N/A,FALSE,"TREND";#N/A,#N/A,FALSE,"%Curve"}</definedName>
    <definedName name="______________six6" localSheetId="0" hidden="1">{#N/A,#N/A,FALSE,"CRPT";#N/A,#N/A,FALSE,"TREND";#N/A,#N/A,FALSE,"%Curve"}</definedName>
    <definedName name="______________six6" localSheetId="1" hidden="1">{#N/A,#N/A,FALSE,"CRPT";#N/A,#N/A,FALSE,"TREND";#N/A,#N/A,FALSE,"%Curve"}</definedName>
    <definedName name="______________six6" localSheetId="11" hidden="1">{#N/A,#N/A,FALSE,"CRPT";#N/A,#N/A,FALSE,"TREND";#N/A,#N/A,FALSE,"%Curve"}</definedName>
    <definedName name="______________six6" hidden="1">{#N/A,#N/A,FALSE,"CRPT";#N/A,#N/A,FALSE,"TREND";#N/A,#N/A,FALSE,"%Curve"}</definedName>
    <definedName name="______________www1" localSheetId="12" hidden="1">{#N/A,#N/A,FALSE,"schA"}</definedName>
    <definedName name="______________www1" localSheetId="0" hidden="1">{#N/A,#N/A,FALSE,"schA"}</definedName>
    <definedName name="______________www1" localSheetId="1" hidden="1">{#N/A,#N/A,FALSE,"schA"}</definedName>
    <definedName name="______________www1" localSheetId="11" hidden="1">{#N/A,#N/A,FALSE,"schA"}</definedName>
    <definedName name="______________www1" hidden="1">{#N/A,#N/A,FALSE,"schA"}</definedName>
    <definedName name="_____________ex1" localSheetId="12" hidden="1">{#N/A,#N/A,FALSE,"Summ";#N/A,#N/A,FALSE,"General"}</definedName>
    <definedName name="_____________ex1" localSheetId="9" hidden="1">{#N/A,#N/A,FALSE,"Summ";#N/A,#N/A,FALSE,"General"}</definedName>
    <definedName name="_____________ex1" localSheetId="0" hidden="1">{#N/A,#N/A,FALSE,"Summ";#N/A,#N/A,FALSE,"General"}</definedName>
    <definedName name="_____________ex1" localSheetId="1" hidden="1">{#N/A,#N/A,FALSE,"Summ";#N/A,#N/A,FALSE,"General"}</definedName>
    <definedName name="_____________ex1" localSheetId="11" hidden="1">{#N/A,#N/A,FALSE,"Summ";#N/A,#N/A,FALSE,"General"}</definedName>
    <definedName name="_____________ex1" hidden="1">{#N/A,#N/A,FALSE,"Summ";#N/A,#N/A,FALSE,"General"}</definedName>
    <definedName name="_____________new1" localSheetId="12" hidden="1">{#N/A,#N/A,FALSE,"Summ";#N/A,#N/A,FALSE,"General"}</definedName>
    <definedName name="_____________new1" localSheetId="9" hidden="1">{#N/A,#N/A,FALSE,"Summ";#N/A,#N/A,FALSE,"General"}</definedName>
    <definedName name="_____________new1" localSheetId="0" hidden="1">{#N/A,#N/A,FALSE,"Summ";#N/A,#N/A,FALSE,"General"}</definedName>
    <definedName name="_____________new1" localSheetId="1" hidden="1">{#N/A,#N/A,FALSE,"Summ";#N/A,#N/A,FALSE,"General"}</definedName>
    <definedName name="_____________new1" localSheetId="11" hidden="1">{#N/A,#N/A,FALSE,"Summ";#N/A,#N/A,FALSE,"General"}</definedName>
    <definedName name="_____________new1" hidden="1">{#N/A,#N/A,FALSE,"Summ";#N/A,#N/A,FALSE,"General"}</definedName>
    <definedName name="_____________six6" localSheetId="12" hidden="1">{#N/A,#N/A,FALSE,"CRPT";#N/A,#N/A,FALSE,"TREND";#N/A,#N/A,FALSE,"%Curve"}</definedName>
    <definedName name="_____________six6" localSheetId="9" hidden="1">{#N/A,#N/A,FALSE,"CRPT";#N/A,#N/A,FALSE,"TREND";#N/A,#N/A,FALSE,"%Curve"}</definedName>
    <definedName name="_____________six6" localSheetId="0" hidden="1">{#N/A,#N/A,FALSE,"CRPT";#N/A,#N/A,FALSE,"TREND";#N/A,#N/A,FALSE,"%Curve"}</definedName>
    <definedName name="_____________six6" localSheetId="1" hidden="1">{#N/A,#N/A,FALSE,"CRPT";#N/A,#N/A,FALSE,"TREND";#N/A,#N/A,FALSE,"%Curve"}</definedName>
    <definedName name="_____________six6" localSheetId="11" hidden="1">{#N/A,#N/A,FALSE,"CRPT";#N/A,#N/A,FALSE,"TREND";#N/A,#N/A,FALSE,"%Curve"}</definedName>
    <definedName name="_____________six6" hidden="1">{#N/A,#N/A,FALSE,"CRPT";#N/A,#N/A,FALSE,"TREND";#N/A,#N/A,FALSE,"%Curve"}</definedName>
    <definedName name="_____________www1" localSheetId="12" hidden="1">{#N/A,#N/A,FALSE,"schA"}</definedName>
    <definedName name="_____________www1" localSheetId="0" hidden="1">{#N/A,#N/A,FALSE,"schA"}</definedName>
    <definedName name="_____________www1" localSheetId="1" hidden="1">{#N/A,#N/A,FALSE,"schA"}</definedName>
    <definedName name="_____________www1" localSheetId="11" hidden="1">{#N/A,#N/A,FALSE,"schA"}</definedName>
    <definedName name="_____________www1" hidden="1">{#N/A,#N/A,FALSE,"schA"}</definedName>
    <definedName name="____________ex1" localSheetId="12" hidden="1">{#N/A,#N/A,FALSE,"Summ";#N/A,#N/A,FALSE,"General"}</definedName>
    <definedName name="____________ex1" localSheetId="9" hidden="1">{#N/A,#N/A,FALSE,"Summ";#N/A,#N/A,FALSE,"General"}</definedName>
    <definedName name="____________ex1" localSheetId="0" hidden="1">{#N/A,#N/A,FALSE,"Summ";#N/A,#N/A,FALSE,"General"}</definedName>
    <definedName name="____________ex1" localSheetId="1" hidden="1">{#N/A,#N/A,FALSE,"Summ";#N/A,#N/A,FALSE,"General"}</definedName>
    <definedName name="____________ex1" localSheetId="11" hidden="1">{#N/A,#N/A,FALSE,"Summ";#N/A,#N/A,FALSE,"General"}</definedName>
    <definedName name="____________ex1" hidden="1">{#N/A,#N/A,FALSE,"Summ";#N/A,#N/A,FALSE,"General"}</definedName>
    <definedName name="____________new1" localSheetId="12" hidden="1">{#N/A,#N/A,FALSE,"Summ";#N/A,#N/A,FALSE,"General"}</definedName>
    <definedName name="____________new1" localSheetId="9" hidden="1">{#N/A,#N/A,FALSE,"Summ";#N/A,#N/A,FALSE,"General"}</definedName>
    <definedName name="____________new1" localSheetId="0" hidden="1">{#N/A,#N/A,FALSE,"Summ";#N/A,#N/A,FALSE,"General"}</definedName>
    <definedName name="____________new1" localSheetId="1" hidden="1">{#N/A,#N/A,FALSE,"Summ";#N/A,#N/A,FALSE,"General"}</definedName>
    <definedName name="____________new1" localSheetId="11" hidden="1">{#N/A,#N/A,FALSE,"Summ";#N/A,#N/A,FALSE,"General"}</definedName>
    <definedName name="____________new1" hidden="1">{#N/A,#N/A,FALSE,"Summ";#N/A,#N/A,FALSE,"General"}</definedName>
    <definedName name="____________six6" localSheetId="12" hidden="1">{#N/A,#N/A,FALSE,"CRPT";#N/A,#N/A,FALSE,"TREND";#N/A,#N/A,FALSE,"%Curve"}</definedName>
    <definedName name="____________six6" localSheetId="9" hidden="1">{#N/A,#N/A,FALSE,"CRPT";#N/A,#N/A,FALSE,"TREND";#N/A,#N/A,FALSE,"%Curve"}</definedName>
    <definedName name="____________six6" localSheetId="0" hidden="1">{#N/A,#N/A,FALSE,"CRPT";#N/A,#N/A,FALSE,"TREND";#N/A,#N/A,FALSE,"%Curve"}</definedName>
    <definedName name="____________six6" localSheetId="1" hidden="1">{#N/A,#N/A,FALSE,"CRPT";#N/A,#N/A,FALSE,"TREND";#N/A,#N/A,FALSE,"%Curve"}</definedName>
    <definedName name="____________six6" localSheetId="11" hidden="1">{#N/A,#N/A,FALSE,"CRPT";#N/A,#N/A,FALSE,"TREND";#N/A,#N/A,FALSE,"%Curve"}</definedName>
    <definedName name="____________six6" hidden="1">{#N/A,#N/A,FALSE,"CRPT";#N/A,#N/A,FALSE,"TREND";#N/A,#N/A,FALSE,"%Curve"}</definedName>
    <definedName name="____________www1" localSheetId="12" hidden="1">{#N/A,#N/A,FALSE,"schA"}</definedName>
    <definedName name="____________www1" localSheetId="0" hidden="1">{#N/A,#N/A,FALSE,"schA"}</definedName>
    <definedName name="____________www1" localSheetId="1" hidden="1">{#N/A,#N/A,FALSE,"schA"}</definedName>
    <definedName name="____________www1" localSheetId="11" hidden="1">{#N/A,#N/A,FALSE,"schA"}</definedName>
    <definedName name="____________www1" hidden="1">{#N/A,#N/A,FALSE,"schA"}</definedName>
    <definedName name="___________ex1" localSheetId="12" hidden="1">{#N/A,#N/A,FALSE,"Summ";#N/A,#N/A,FALSE,"General"}</definedName>
    <definedName name="___________ex1" localSheetId="9" hidden="1">{#N/A,#N/A,FALSE,"Summ";#N/A,#N/A,FALSE,"General"}</definedName>
    <definedName name="___________ex1" localSheetId="0" hidden="1">{#N/A,#N/A,FALSE,"Summ";#N/A,#N/A,FALSE,"General"}</definedName>
    <definedName name="___________ex1" localSheetId="1" hidden="1">{#N/A,#N/A,FALSE,"Summ";#N/A,#N/A,FALSE,"General"}</definedName>
    <definedName name="___________ex1" localSheetId="11" hidden="1">{#N/A,#N/A,FALSE,"Summ";#N/A,#N/A,FALSE,"General"}</definedName>
    <definedName name="___________ex1" hidden="1">{#N/A,#N/A,FALSE,"Summ";#N/A,#N/A,FALSE,"General"}</definedName>
    <definedName name="___________new1" localSheetId="12" hidden="1">{#N/A,#N/A,FALSE,"Summ";#N/A,#N/A,FALSE,"General"}</definedName>
    <definedName name="___________new1" localSheetId="9" hidden="1">{#N/A,#N/A,FALSE,"Summ";#N/A,#N/A,FALSE,"General"}</definedName>
    <definedName name="___________new1" localSheetId="0" hidden="1">{#N/A,#N/A,FALSE,"Summ";#N/A,#N/A,FALSE,"General"}</definedName>
    <definedName name="___________new1" localSheetId="1" hidden="1">{#N/A,#N/A,FALSE,"Summ";#N/A,#N/A,FALSE,"General"}</definedName>
    <definedName name="___________new1" localSheetId="11" hidden="1">{#N/A,#N/A,FALSE,"Summ";#N/A,#N/A,FALSE,"General"}</definedName>
    <definedName name="___________new1" hidden="1">{#N/A,#N/A,FALSE,"Summ";#N/A,#N/A,FALSE,"General"}</definedName>
    <definedName name="___________six6" localSheetId="12" hidden="1">{#N/A,#N/A,FALSE,"CRPT";#N/A,#N/A,FALSE,"TREND";#N/A,#N/A,FALSE,"%Curve"}</definedName>
    <definedName name="___________six6" localSheetId="9" hidden="1">{#N/A,#N/A,FALSE,"CRPT";#N/A,#N/A,FALSE,"TREND";#N/A,#N/A,FALSE,"%Curve"}</definedName>
    <definedName name="___________six6" localSheetId="0" hidden="1">{#N/A,#N/A,FALSE,"CRPT";#N/A,#N/A,FALSE,"TREND";#N/A,#N/A,FALSE,"%Curve"}</definedName>
    <definedName name="___________six6" localSheetId="1" hidden="1">{#N/A,#N/A,FALSE,"CRPT";#N/A,#N/A,FALSE,"TREND";#N/A,#N/A,FALSE,"%Curve"}</definedName>
    <definedName name="___________six6" localSheetId="11" hidden="1">{#N/A,#N/A,FALSE,"CRPT";#N/A,#N/A,FALSE,"TREND";#N/A,#N/A,FALSE,"%Curve"}</definedName>
    <definedName name="___________six6" hidden="1">{#N/A,#N/A,FALSE,"CRPT";#N/A,#N/A,FALSE,"TREND";#N/A,#N/A,FALSE,"%Curve"}</definedName>
    <definedName name="___________www1" localSheetId="12" hidden="1">{#N/A,#N/A,FALSE,"schA"}</definedName>
    <definedName name="___________www1" localSheetId="0" hidden="1">{#N/A,#N/A,FALSE,"schA"}</definedName>
    <definedName name="___________www1" localSheetId="1" hidden="1">{#N/A,#N/A,FALSE,"schA"}</definedName>
    <definedName name="___________www1" localSheetId="11" hidden="1">{#N/A,#N/A,FALSE,"schA"}</definedName>
    <definedName name="___________www1" hidden="1">{#N/A,#N/A,FALSE,"schA"}</definedName>
    <definedName name="__________ex1" localSheetId="12" hidden="1">{#N/A,#N/A,FALSE,"Summ";#N/A,#N/A,FALSE,"General"}</definedName>
    <definedName name="__________ex1" localSheetId="9" hidden="1">{#N/A,#N/A,FALSE,"Summ";#N/A,#N/A,FALSE,"General"}</definedName>
    <definedName name="__________ex1" localSheetId="0" hidden="1">{#N/A,#N/A,FALSE,"Summ";#N/A,#N/A,FALSE,"General"}</definedName>
    <definedName name="__________ex1" localSheetId="1" hidden="1">{#N/A,#N/A,FALSE,"Summ";#N/A,#N/A,FALSE,"General"}</definedName>
    <definedName name="__________ex1" localSheetId="11" hidden="1">{#N/A,#N/A,FALSE,"Summ";#N/A,#N/A,FALSE,"General"}</definedName>
    <definedName name="__________ex1" hidden="1">{#N/A,#N/A,FALSE,"Summ";#N/A,#N/A,FALSE,"General"}</definedName>
    <definedName name="__________new1" localSheetId="12" hidden="1">{#N/A,#N/A,FALSE,"Summ";#N/A,#N/A,FALSE,"General"}</definedName>
    <definedName name="__________new1" localSheetId="9" hidden="1">{#N/A,#N/A,FALSE,"Summ";#N/A,#N/A,FALSE,"General"}</definedName>
    <definedName name="__________new1" localSheetId="0" hidden="1">{#N/A,#N/A,FALSE,"Summ";#N/A,#N/A,FALSE,"General"}</definedName>
    <definedName name="__________new1" localSheetId="1" hidden="1">{#N/A,#N/A,FALSE,"Summ";#N/A,#N/A,FALSE,"General"}</definedName>
    <definedName name="__________new1" localSheetId="11" hidden="1">{#N/A,#N/A,FALSE,"Summ";#N/A,#N/A,FALSE,"General"}</definedName>
    <definedName name="__________new1" hidden="1">{#N/A,#N/A,FALSE,"Summ";#N/A,#N/A,FALSE,"General"}</definedName>
    <definedName name="__________six6" localSheetId="12" hidden="1">{#N/A,#N/A,FALSE,"CRPT";#N/A,#N/A,FALSE,"TREND";#N/A,#N/A,FALSE,"%Curve"}</definedName>
    <definedName name="__________six6" localSheetId="9" hidden="1">{#N/A,#N/A,FALSE,"CRPT";#N/A,#N/A,FALSE,"TREND";#N/A,#N/A,FALSE,"%Curve"}</definedName>
    <definedName name="__________six6" localSheetId="0" hidden="1">{#N/A,#N/A,FALSE,"CRPT";#N/A,#N/A,FALSE,"TREND";#N/A,#N/A,FALSE,"%Curve"}</definedName>
    <definedName name="__________six6" localSheetId="1" hidden="1">{#N/A,#N/A,FALSE,"CRPT";#N/A,#N/A,FALSE,"TREND";#N/A,#N/A,FALSE,"%Curve"}</definedName>
    <definedName name="__________six6" localSheetId="11" hidden="1">{#N/A,#N/A,FALSE,"CRPT";#N/A,#N/A,FALSE,"TREND";#N/A,#N/A,FALSE,"%Curve"}</definedName>
    <definedName name="__________six6" hidden="1">{#N/A,#N/A,FALSE,"CRPT";#N/A,#N/A,FALSE,"TREND";#N/A,#N/A,FALSE,"%Curve"}</definedName>
    <definedName name="__________www1" localSheetId="12" hidden="1">{#N/A,#N/A,FALSE,"schA"}</definedName>
    <definedName name="__________www1" localSheetId="0" hidden="1">{#N/A,#N/A,FALSE,"schA"}</definedName>
    <definedName name="__________www1" localSheetId="1" hidden="1">{#N/A,#N/A,FALSE,"schA"}</definedName>
    <definedName name="__________www1" localSheetId="11" hidden="1">{#N/A,#N/A,FALSE,"schA"}</definedName>
    <definedName name="__________www1" hidden="1">{#N/A,#N/A,FALSE,"schA"}</definedName>
    <definedName name="_________ex1" localSheetId="12" hidden="1">{#N/A,#N/A,FALSE,"Summ";#N/A,#N/A,FALSE,"General"}</definedName>
    <definedName name="_________ex1" localSheetId="9" hidden="1">{#N/A,#N/A,FALSE,"Summ";#N/A,#N/A,FALSE,"General"}</definedName>
    <definedName name="_________ex1" localSheetId="0" hidden="1">{#N/A,#N/A,FALSE,"Summ";#N/A,#N/A,FALSE,"General"}</definedName>
    <definedName name="_________ex1" localSheetId="1" hidden="1">{#N/A,#N/A,FALSE,"Summ";#N/A,#N/A,FALSE,"General"}</definedName>
    <definedName name="_________ex1" localSheetId="11" hidden="1">{#N/A,#N/A,FALSE,"Summ";#N/A,#N/A,FALSE,"General"}</definedName>
    <definedName name="_________ex1" hidden="1">{#N/A,#N/A,FALSE,"Summ";#N/A,#N/A,FALSE,"General"}</definedName>
    <definedName name="_________new1" localSheetId="12" hidden="1">{#N/A,#N/A,FALSE,"Summ";#N/A,#N/A,FALSE,"General"}</definedName>
    <definedName name="_________new1" localSheetId="9" hidden="1">{#N/A,#N/A,FALSE,"Summ";#N/A,#N/A,FALSE,"General"}</definedName>
    <definedName name="_________new1" localSheetId="0" hidden="1">{#N/A,#N/A,FALSE,"Summ";#N/A,#N/A,FALSE,"General"}</definedName>
    <definedName name="_________new1" localSheetId="1" hidden="1">{#N/A,#N/A,FALSE,"Summ";#N/A,#N/A,FALSE,"General"}</definedName>
    <definedName name="_________new1" localSheetId="11" hidden="1">{#N/A,#N/A,FALSE,"Summ";#N/A,#N/A,FALSE,"General"}</definedName>
    <definedName name="_________new1" hidden="1">{#N/A,#N/A,FALSE,"Summ";#N/A,#N/A,FALSE,"General"}</definedName>
    <definedName name="_________six6" localSheetId="12" hidden="1">{#N/A,#N/A,FALSE,"CRPT";#N/A,#N/A,FALSE,"TREND";#N/A,#N/A,FALSE,"%Curve"}</definedName>
    <definedName name="_________six6" localSheetId="9" hidden="1">{#N/A,#N/A,FALSE,"CRPT";#N/A,#N/A,FALSE,"TREND";#N/A,#N/A,FALSE,"%Curve"}</definedName>
    <definedName name="_________six6" localSheetId="0" hidden="1">{#N/A,#N/A,FALSE,"CRPT";#N/A,#N/A,FALSE,"TREND";#N/A,#N/A,FALSE,"%Curve"}</definedName>
    <definedName name="_________six6" localSheetId="1" hidden="1">{#N/A,#N/A,FALSE,"CRPT";#N/A,#N/A,FALSE,"TREND";#N/A,#N/A,FALSE,"%Curve"}</definedName>
    <definedName name="_________six6" localSheetId="11" hidden="1">{#N/A,#N/A,FALSE,"CRPT";#N/A,#N/A,FALSE,"TREND";#N/A,#N/A,FALSE,"%Curve"}</definedName>
    <definedName name="_________six6" hidden="1">{#N/A,#N/A,FALSE,"CRPT";#N/A,#N/A,FALSE,"TREND";#N/A,#N/A,FALSE,"%Curve"}</definedName>
    <definedName name="_________www1" localSheetId="12" hidden="1">{#N/A,#N/A,FALSE,"schA"}</definedName>
    <definedName name="_________www1" localSheetId="0" hidden="1">{#N/A,#N/A,FALSE,"schA"}</definedName>
    <definedName name="_________www1" localSheetId="1" hidden="1">{#N/A,#N/A,FALSE,"schA"}</definedName>
    <definedName name="_________www1" localSheetId="11" hidden="1">{#N/A,#N/A,FALSE,"schA"}</definedName>
    <definedName name="_________www1" hidden="1">{#N/A,#N/A,FALSE,"schA"}</definedName>
    <definedName name="________ex1" localSheetId="12" hidden="1">{#N/A,#N/A,FALSE,"Summ";#N/A,#N/A,FALSE,"General"}</definedName>
    <definedName name="________ex1" localSheetId="9" hidden="1">{#N/A,#N/A,FALSE,"Summ";#N/A,#N/A,FALSE,"General"}</definedName>
    <definedName name="________ex1" localSheetId="0" hidden="1">{#N/A,#N/A,FALSE,"Summ";#N/A,#N/A,FALSE,"General"}</definedName>
    <definedName name="________ex1" localSheetId="1" hidden="1">{#N/A,#N/A,FALSE,"Summ";#N/A,#N/A,FALSE,"General"}</definedName>
    <definedName name="________ex1" localSheetId="11" hidden="1">{#N/A,#N/A,FALSE,"Summ";#N/A,#N/A,FALSE,"General"}</definedName>
    <definedName name="________ex1" hidden="1">{#N/A,#N/A,FALSE,"Summ";#N/A,#N/A,FALSE,"General"}</definedName>
    <definedName name="________new1" localSheetId="12" hidden="1">{#N/A,#N/A,FALSE,"Summ";#N/A,#N/A,FALSE,"General"}</definedName>
    <definedName name="________new1" localSheetId="9" hidden="1">{#N/A,#N/A,FALSE,"Summ";#N/A,#N/A,FALSE,"General"}</definedName>
    <definedName name="________new1" localSheetId="0" hidden="1">{#N/A,#N/A,FALSE,"Summ";#N/A,#N/A,FALSE,"General"}</definedName>
    <definedName name="________new1" localSheetId="1" hidden="1">{#N/A,#N/A,FALSE,"Summ";#N/A,#N/A,FALSE,"General"}</definedName>
    <definedName name="________new1" localSheetId="11" hidden="1">{#N/A,#N/A,FALSE,"Summ";#N/A,#N/A,FALSE,"General"}</definedName>
    <definedName name="________new1" hidden="1">{#N/A,#N/A,FALSE,"Summ";#N/A,#N/A,FALSE,"General"}</definedName>
    <definedName name="________six6" localSheetId="12" hidden="1">{#N/A,#N/A,FALSE,"CRPT";#N/A,#N/A,FALSE,"TREND";#N/A,#N/A,FALSE,"%Curve"}</definedName>
    <definedName name="________six6" localSheetId="9" hidden="1">{#N/A,#N/A,FALSE,"CRPT";#N/A,#N/A,FALSE,"TREND";#N/A,#N/A,FALSE,"%Curve"}</definedName>
    <definedName name="________six6" localSheetId="0" hidden="1">{#N/A,#N/A,FALSE,"CRPT";#N/A,#N/A,FALSE,"TREND";#N/A,#N/A,FALSE,"%Curve"}</definedName>
    <definedName name="________six6" localSheetId="1" hidden="1">{#N/A,#N/A,FALSE,"CRPT";#N/A,#N/A,FALSE,"TREND";#N/A,#N/A,FALSE,"%Curve"}</definedName>
    <definedName name="________six6" localSheetId="11" hidden="1">{#N/A,#N/A,FALSE,"CRPT";#N/A,#N/A,FALSE,"TREND";#N/A,#N/A,FALSE,"%Curve"}</definedName>
    <definedName name="________six6" hidden="1">{#N/A,#N/A,FALSE,"CRPT";#N/A,#N/A,FALSE,"TREND";#N/A,#N/A,FALSE,"%Curve"}</definedName>
    <definedName name="________www1" localSheetId="12" hidden="1">{#N/A,#N/A,FALSE,"schA"}</definedName>
    <definedName name="________www1" localSheetId="0" hidden="1">{#N/A,#N/A,FALSE,"schA"}</definedName>
    <definedName name="________www1" localSheetId="1" hidden="1">{#N/A,#N/A,FALSE,"schA"}</definedName>
    <definedName name="________www1" localSheetId="11" hidden="1">{#N/A,#N/A,FALSE,"schA"}</definedName>
    <definedName name="________www1" hidden="1">{#N/A,#N/A,FALSE,"schA"}</definedName>
    <definedName name="_______ex1" localSheetId="12" hidden="1">{#N/A,#N/A,FALSE,"Summ";#N/A,#N/A,FALSE,"General"}</definedName>
    <definedName name="_______ex1" localSheetId="9" hidden="1">{#N/A,#N/A,FALSE,"Summ";#N/A,#N/A,FALSE,"General"}</definedName>
    <definedName name="_______ex1" localSheetId="0" hidden="1">{#N/A,#N/A,FALSE,"Summ";#N/A,#N/A,FALSE,"General"}</definedName>
    <definedName name="_______ex1" localSheetId="1" hidden="1">{#N/A,#N/A,FALSE,"Summ";#N/A,#N/A,FALSE,"General"}</definedName>
    <definedName name="_______ex1" localSheetId="11" hidden="1">{#N/A,#N/A,FALSE,"Summ";#N/A,#N/A,FALSE,"General"}</definedName>
    <definedName name="_______ex1" hidden="1">{#N/A,#N/A,FALSE,"Summ";#N/A,#N/A,FALSE,"General"}</definedName>
    <definedName name="_______new1" localSheetId="12" hidden="1">{#N/A,#N/A,FALSE,"Summ";#N/A,#N/A,FALSE,"General"}</definedName>
    <definedName name="_______new1" localSheetId="9" hidden="1">{#N/A,#N/A,FALSE,"Summ";#N/A,#N/A,FALSE,"General"}</definedName>
    <definedName name="_______new1" localSheetId="0" hidden="1">{#N/A,#N/A,FALSE,"Summ";#N/A,#N/A,FALSE,"General"}</definedName>
    <definedName name="_______new1" localSheetId="1" hidden="1">{#N/A,#N/A,FALSE,"Summ";#N/A,#N/A,FALSE,"General"}</definedName>
    <definedName name="_______new1" localSheetId="11" hidden="1">{#N/A,#N/A,FALSE,"Summ";#N/A,#N/A,FALSE,"General"}</definedName>
    <definedName name="_______new1" hidden="1">{#N/A,#N/A,FALSE,"Summ";#N/A,#N/A,FALSE,"General"}</definedName>
    <definedName name="_______six6" localSheetId="12" hidden="1">{#N/A,#N/A,FALSE,"CRPT";#N/A,#N/A,FALSE,"TREND";#N/A,#N/A,FALSE,"%Curve"}</definedName>
    <definedName name="_______six6" localSheetId="10" hidden="1">{#N/A,#N/A,FALSE,"CRPT";#N/A,#N/A,FALSE,"TREND";#N/A,#N/A,FALSE,"%Curve"}</definedName>
    <definedName name="_______six6" localSheetId="9" hidden="1">{#N/A,#N/A,FALSE,"CRPT";#N/A,#N/A,FALSE,"TREND";#N/A,#N/A,FALSE,"%Curve"}</definedName>
    <definedName name="_______six6" localSheetId="3" hidden="1">{#N/A,#N/A,FALSE,"CRPT";#N/A,#N/A,FALSE,"TREND";#N/A,#N/A,FALSE,"%Curve"}</definedName>
    <definedName name="_______six6" localSheetId="0" hidden="1">{#N/A,#N/A,FALSE,"CRPT";#N/A,#N/A,FALSE,"TREND";#N/A,#N/A,FALSE,"%Curve"}</definedName>
    <definedName name="_______six6" localSheetId="13" hidden="1">{#N/A,#N/A,FALSE,"CRPT";#N/A,#N/A,FALSE,"TREND";#N/A,#N/A,FALSE,"%Curve"}</definedName>
    <definedName name="_______six6" localSheetId="1" hidden="1">{#N/A,#N/A,FALSE,"CRPT";#N/A,#N/A,FALSE,"TREND";#N/A,#N/A,FALSE,"%Curve"}</definedName>
    <definedName name="_______six6" localSheetId="11" hidden="1">{#N/A,#N/A,FALSE,"CRPT";#N/A,#N/A,FALSE,"TREND";#N/A,#N/A,FALSE,"%Curve"}</definedName>
    <definedName name="_______six6" hidden="1">{#N/A,#N/A,FALSE,"CRPT";#N/A,#N/A,FALSE,"TREND";#N/A,#N/A,FALSE,"%Curve"}</definedName>
    <definedName name="_______www1" localSheetId="12" hidden="1">{#N/A,#N/A,FALSE,"schA"}</definedName>
    <definedName name="_______www1" localSheetId="10" hidden="1">{#N/A,#N/A,FALSE,"schA"}</definedName>
    <definedName name="_______www1" localSheetId="9" hidden="1">{#N/A,#N/A,FALSE,"schA"}</definedName>
    <definedName name="_______www1" localSheetId="3" hidden="1">{#N/A,#N/A,FALSE,"schA"}</definedName>
    <definedName name="_______www1" localSheetId="0" hidden="1">{#N/A,#N/A,FALSE,"schA"}</definedName>
    <definedName name="_______www1" localSheetId="13" hidden="1">{#N/A,#N/A,FALSE,"schA"}</definedName>
    <definedName name="_______www1" localSheetId="1" hidden="1">{#N/A,#N/A,FALSE,"schA"}</definedName>
    <definedName name="_______www1" localSheetId="11" hidden="1">{#N/A,#N/A,FALSE,"schA"}</definedName>
    <definedName name="_______www1" hidden="1">{#N/A,#N/A,FALSE,"schA"}</definedName>
    <definedName name="______ex1" localSheetId="12" hidden="1">{#N/A,#N/A,FALSE,"Summ";#N/A,#N/A,FALSE,"General"}</definedName>
    <definedName name="______ex1" localSheetId="9" hidden="1">{#N/A,#N/A,FALSE,"Summ";#N/A,#N/A,FALSE,"General"}</definedName>
    <definedName name="______ex1" localSheetId="0" hidden="1">{#N/A,#N/A,FALSE,"Summ";#N/A,#N/A,FALSE,"General"}</definedName>
    <definedName name="______ex1" localSheetId="1" hidden="1">{#N/A,#N/A,FALSE,"Summ";#N/A,#N/A,FALSE,"General"}</definedName>
    <definedName name="______ex1" localSheetId="11" hidden="1">{#N/A,#N/A,FALSE,"Summ";#N/A,#N/A,FALSE,"General"}</definedName>
    <definedName name="______ex1" hidden="1">{#N/A,#N/A,FALSE,"Summ";#N/A,#N/A,FALSE,"General"}</definedName>
    <definedName name="______new1" localSheetId="12" hidden="1">{#N/A,#N/A,FALSE,"Summ";#N/A,#N/A,FALSE,"General"}</definedName>
    <definedName name="______new1" localSheetId="9" hidden="1">{#N/A,#N/A,FALSE,"Summ";#N/A,#N/A,FALSE,"General"}</definedName>
    <definedName name="______new1" localSheetId="0" hidden="1">{#N/A,#N/A,FALSE,"Summ";#N/A,#N/A,FALSE,"General"}</definedName>
    <definedName name="______new1" localSheetId="1" hidden="1">{#N/A,#N/A,FALSE,"Summ";#N/A,#N/A,FALSE,"General"}</definedName>
    <definedName name="______new1" localSheetId="11" hidden="1">{#N/A,#N/A,FALSE,"Summ";#N/A,#N/A,FALSE,"General"}</definedName>
    <definedName name="______new1" hidden="1">{#N/A,#N/A,FALSE,"Summ";#N/A,#N/A,FALSE,"General"}</definedName>
    <definedName name="______six6" localSheetId="12" hidden="1">{#N/A,#N/A,FALSE,"CRPT";#N/A,#N/A,FALSE,"TREND";#N/A,#N/A,FALSE,"%Curve"}</definedName>
    <definedName name="______six6" localSheetId="10" hidden="1">{#N/A,#N/A,FALSE,"CRPT";#N/A,#N/A,FALSE,"TREND";#N/A,#N/A,FALSE,"%Curve"}</definedName>
    <definedName name="______six6" localSheetId="9" hidden="1">{#N/A,#N/A,FALSE,"CRPT";#N/A,#N/A,FALSE,"TREND";#N/A,#N/A,FALSE,"%Curve"}</definedName>
    <definedName name="______six6" localSheetId="3" hidden="1">{#N/A,#N/A,FALSE,"CRPT";#N/A,#N/A,FALSE,"TREND";#N/A,#N/A,FALSE,"%Curve"}</definedName>
    <definedName name="______six6" localSheetId="0" hidden="1">{#N/A,#N/A,FALSE,"CRPT";#N/A,#N/A,FALSE,"TREND";#N/A,#N/A,FALSE,"%Curve"}</definedName>
    <definedName name="______six6" localSheetId="13" hidden="1">{#N/A,#N/A,FALSE,"CRPT";#N/A,#N/A,FALSE,"TREND";#N/A,#N/A,FALSE,"%Curve"}</definedName>
    <definedName name="______six6" localSheetId="1" hidden="1">{#N/A,#N/A,FALSE,"CRPT";#N/A,#N/A,FALSE,"TREND";#N/A,#N/A,FALSE,"%Curve"}</definedName>
    <definedName name="______six6" localSheetId="11" hidden="1">{#N/A,#N/A,FALSE,"CRPT";#N/A,#N/A,FALSE,"TREND";#N/A,#N/A,FALSE,"%Curve"}</definedName>
    <definedName name="______six6" hidden="1">{#N/A,#N/A,FALSE,"CRPT";#N/A,#N/A,FALSE,"TREND";#N/A,#N/A,FALSE,"%Curve"}</definedName>
    <definedName name="______www1" localSheetId="12" hidden="1">{#N/A,#N/A,FALSE,"schA"}</definedName>
    <definedName name="______www1" localSheetId="10" hidden="1">{#N/A,#N/A,FALSE,"schA"}</definedName>
    <definedName name="______www1" localSheetId="9" hidden="1">{#N/A,#N/A,FALSE,"schA"}</definedName>
    <definedName name="______www1" localSheetId="3" hidden="1">{#N/A,#N/A,FALSE,"schA"}</definedName>
    <definedName name="______www1" localSheetId="0" hidden="1">{#N/A,#N/A,FALSE,"schA"}</definedName>
    <definedName name="______www1" localSheetId="13" hidden="1">{#N/A,#N/A,FALSE,"schA"}</definedName>
    <definedName name="______www1" localSheetId="1" hidden="1">{#N/A,#N/A,FALSE,"schA"}</definedName>
    <definedName name="______www1" localSheetId="11" hidden="1">{#N/A,#N/A,FALSE,"schA"}</definedName>
    <definedName name="______www1" hidden="1">{#N/A,#N/A,FALSE,"schA"}</definedName>
    <definedName name="_____ex1" localSheetId="12" hidden="1">{#N/A,#N/A,FALSE,"Summ";#N/A,#N/A,FALSE,"General"}</definedName>
    <definedName name="_____ex1" localSheetId="9" hidden="1">{#N/A,#N/A,FALSE,"Summ";#N/A,#N/A,FALSE,"General"}</definedName>
    <definedName name="_____ex1" localSheetId="0" hidden="1">{#N/A,#N/A,FALSE,"Summ";#N/A,#N/A,FALSE,"General"}</definedName>
    <definedName name="_____ex1" localSheetId="1" hidden="1">{#N/A,#N/A,FALSE,"Summ";#N/A,#N/A,FALSE,"General"}</definedName>
    <definedName name="_____ex1" localSheetId="11" hidden="1">{#N/A,#N/A,FALSE,"Summ";#N/A,#N/A,FALSE,"General"}</definedName>
    <definedName name="_____ex1" hidden="1">{#N/A,#N/A,FALSE,"Summ";#N/A,#N/A,FALSE,"General"}</definedName>
    <definedName name="_____new1" localSheetId="12" hidden="1">{#N/A,#N/A,FALSE,"Summ";#N/A,#N/A,FALSE,"General"}</definedName>
    <definedName name="_____new1" localSheetId="9" hidden="1">{#N/A,#N/A,FALSE,"Summ";#N/A,#N/A,FALSE,"General"}</definedName>
    <definedName name="_____new1" localSheetId="0" hidden="1">{#N/A,#N/A,FALSE,"Summ";#N/A,#N/A,FALSE,"General"}</definedName>
    <definedName name="_____new1" localSheetId="1" hidden="1">{#N/A,#N/A,FALSE,"Summ";#N/A,#N/A,FALSE,"General"}</definedName>
    <definedName name="_____new1" localSheetId="11" hidden="1">{#N/A,#N/A,FALSE,"Summ";#N/A,#N/A,FALSE,"General"}</definedName>
    <definedName name="_____new1" hidden="1">{#N/A,#N/A,FALSE,"Summ";#N/A,#N/A,FALSE,"General"}</definedName>
    <definedName name="_____six6" localSheetId="12" hidden="1">{#N/A,#N/A,FALSE,"CRPT";#N/A,#N/A,FALSE,"TREND";#N/A,#N/A,FALSE,"%Curve"}</definedName>
    <definedName name="_____six6" localSheetId="10" hidden="1">{#N/A,#N/A,FALSE,"CRPT";#N/A,#N/A,FALSE,"TREND";#N/A,#N/A,FALSE,"%Curve"}</definedName>
    <definedName name="_____six6" localSheetId="9" hidden="1">{#N/A,#N/A,FALSE,"CRPT";#N/A,#N/A,FALSE,"TREND";#N/A,#N/A,FALSE,"%Curve"}</definedName>
    <definedName name="_____six6" localSheetId="3" hidden="1">{#N/A,#N/A,FALSE,"CRPT";#N/A,#N/A,FALSE,"TREND";#N/A,#N/A,FALSE,"%Curve"}</definedName>
    <definedName name="_____six6" localSheetId="0" hidden="1">{#N/A,#N/A,FALSE,"CRPT";#N/A,#N/A,FALSE,"TREND";#N/A,#N/A,FALSE,"%Curve"}</definedName>
    <definedName name="_____six6" localSheetId="13" hidden="1">{#N/A,#N/A,FALSE,"CRPT";#N/A,#N/A,FALSE,"TREND";#N/A,#N/A,FALSE,"%Curve"}</definedName>
    <definedName name="_____six6" localSheetId="1" hidden="1">{#N/A,#N/A,FALSE,"CRPT";#N/A,#N/A,FALSE,"TREND";#N/A,#N/A,FALSE,"%Curve"}</definedName>
    <definedName name="_____six6" localSheetId="11" hidden="1">{#N/A,#N/A,FALSE,"CRPT";#N/A,#N/A,FALSE,"TREND";#N/A,#N/A,FALSE,"%Curve"}</definedName>
    <definedName name="_____six6" hidden="1">{#N/A,#N/A,FALSE,"CRPT";#N/A,#N/A,FALSE,"TREND";#N/A,#N/A,FALSE,"%Curve"}</definedName>
    <definedName name="_____www1" localSheetId="12" hidden="1">{#N/A,#N/A,FALSE,"schA"}</definedName>
    <definedName name="_____www1" localSheetId="10" hidden="1">{#N/A,#N/A,FALSE,"schA"}</definedName>
    <definedName name="_____www1" localSheetId="9" hidden="1">{#N/A,#N/A,FALSE,"schA"}</definedName>
    <definedName name="_____www1" localSheetId="3" hidden="1">{#N/A,#N/A,FALSE,"schA"}</definedName>
    <definedName name="_____www1" localSheetId="0" hidden="1">{#N/A,#N/A,FALSE,"schA"}</definedName>
    <definedName name="_____www1" localSheetId="13" hidden="1">{#N/A,#N/A,FALSE,"schA"}</definedName>
    <definedName name="_____www1" localSheetId="1" hidden="1">{#N/A,#N/A,FALSE,"schA"}</definedName>
    <definedName name="_____www1" localSheetId="11" hidden="1">{#N/A,#N/A,FALSE,"schA"}</definedName>
    <definedName name="_____www1" hidden="1">{#N/A,#N/A,FALSE,"schA"}</definedName>
    <definedName name="____ex1" localSheetId="12" hidden="1">{#N/A,#N/A,FALSE,"Summ";#N/A,#N/A,FALSE,"General"}</definedName>
    <definedName name="____ex1" localSheetId="10" hidden="1">{#N/A,#N/A,FALSE,"Summ";#N/A,#N/A,FALSE,"General"}</definedName>
    <definedName name="____ex1" localSheetId="9" hidden="1">{#N/A,#N/A,FALSE,"Summ";#N/A,#N/A,FALSE,"General"}</definedName>
    <definedName name="____ex1" localSheetId="3" hidden="1">{#N/A,#N/A,FALSE,"Summ";#N/A,#N/A,FALSE,"General"}</definedName>
    <definedName name="____ex1" localSheetId="0" hidden="1">{#N/A,#N/A,FALSE,"Summ";#N/A,#N/A,FALSE,"General"}</definedName>
    <definedName name="____ex1" localSheetId="13" hidden="1">{#N/A,#N/A,FALSE,"Summ";#N/A,#N/A,FALSE,"General"}</definedName>
    <definedName name="____ex1" localSheetId="1" hidden="1">{#N/A,#N/A,FALSE,"Summ";#N/A,#N/A,FALSE,"General"}</definedName>
    <definedName name="____ex1" localSheetId="11" hidden="1">{#N/A,#N/A,FALSE,"Summ";#N/A,#N/A,FALSE,"General"}</definedName>
    <definedName name="____ex1" hidden="1">{#N/A,#N/A,FALSE,"Summ";#N/A,#N/A,FALSE,"General"}</definedName>
    <definedName name="____new1" localSheetId="12" hidden="1">{#N/A,#N/A,FALSE,"Summ";#N/A,#N/A,FALSE,"General"}</definedName>
    <definedName name="____new1" localSheetId="10" hidden="1">{#N/A,#N/A,FALSE,"Summ";#N/A,#N/A,FALSE,"General"}</definedName>
    <definedName name="____new1" localSheetId="9" hidden="1">{#N/A,#N/A,FALSE,"Summ";#N/A,#N/A,FALSE,"General"}</definedName>
    <definedName name="____new1" localSheetId="3" hidden="1">{#N/A,#N/A,FALSE,"Summ";#N/A,#N/A,FALSE,"General"}</definedName>
    <definedName name="____new1" localSheetId="0" hidden="1">{#N/A,#N/A,FALSE,"Summ";#N/A,#N/A,FALSE,"General"}</definedName>
    <definedName name="____new1" localSheetId="13" hidden="1">{#N/A,#N/A,FALSE,"Summ";#N/A,#N/A,FALSE,"General"}</definedName>
    <definedName name="____new1" localSheetId="1" hidden="1">{#N/A,#N/A,FALSE,"Summ";#N/A,#N/A,FALSE,"General"}</definedName>
    <definedName name="____new1" localSheetId="11" hidden="1">{#N/A,#N/A,FALSE,"Summ";#N/A,#N/A,FALSE,"General"}</definedName>
    <definedName name="____new1" hidden="1">{#N/A,#N/A,FALSE,"Summ";#N/A,#N/A,FALSE,"General"}</definedName>
    <definedName name="____six6" localSheetId="12" hidden="1">{#N/A,#N/A,FALSE,"CRPT";#N/A,#N/A,FALSE,"TREND";#N/A,#N/A,FALSE,"%Curve"}</definedName>
    <definedName name="____six6" localSheetId="10" hidden="1">{#N/A,#N/A,FALSE,"CRPT";#N/A,#N/A,FALSE,"TREND";#N/A,#N/A,FALSE,"%Curve"}</definedName>
    <definedName name="____six6" localSheetId="9" hidden="1">{#N/A,#N/A,FALSE,"CRPT";#N/A,#N/A,FALSE,"TREND";#N/A,#N/A,FALSE,"%Curve"}</definedName>
    <definedName name="____six6" localSheetId="3" hidden="1">{#N/A,#N/A,FALSE,"CRPT";#N/A,#N/A,FALSE,"TREND";#N/A,#N/A,FALSE,"%Curve"}</definedName>
    <definedName name="____six6" localSheetId="0" hidden="1">{#N/A,#N/A,FALSE,"CRPT";#N/A,#N/A,FALSE,"TREND";#N/A,#N/A,FALSE,"%Curve"}</definedName>
    <definedName name="____six6" localSheetId="13" hidden="1">{#N/A,#N/A,FALSE,"CRPT";#N/A,#N/A,FALSE,"TREND";#N/A,#N/A,FALSE,"%Curve"}</definedName>
    <definedName name="____six6" localSheetId="1" hidden="1">{#N/A,#N/A,FALSE,"CRPT";#N/A,#N/A,FALSE,"TREND";#N/A,#N/A,FALSE,"%Curve"}</definedName>
    <definedName name="____six6" localSheetId="11" hidden="1">{#N/A,#N/A,FALSE,"CRPT";#N/A,#N/A,FALSE,"TREND";#N/A,#N/A,FALSE,"%Curve"}</definedName>
    <definedName name="____six6" hidden="1">{#N/A,#N/A,FALSE,"CRPT";#N/A,#N/A,FALSE,"TREND";#N/A,#N/A,FALSE,"%Curve"}</definedName>
    <definedName name="____www1" localSheetId="12" hidden="1">{#N/A,#N/A,FALSE,"schA"}</definedName>
    <definedName name="____www1" localSheetId="10" hidden="1">{#N/A,#N/A,FALSE,"schA"}</definedName>
    <definedName name="____www1" localSheetId="9" hidden="1">{#N/A,#N/A,FALSE,"schA"}</definedName>
    <definedName name="____www1" localSheetId="3" hidden="1">{#N/A,#N/A,FALSE,"schA"}</definedName>
    <definedName name="____www1" localSheetId="0" hidden="1">{#N/A,#N/A,FALSE,"schA"}</definedName>
    <definedName name="____www1" localSheetId="13" hidden="1">{#N/A,#N/A,FALSE,"schA"}</definedName>
    <definedName name="____www1" localSheetId="1" hidden="1">{#N/A,#N/A,FALSE,"schA"}</definedName>
    <definedName name="____www1" localSheetId="11" hidden="1">{#N/A,#N/A,FALSE,"schA"}</definedName>
    <definedName name="____www1" hidden="1">{#N/A,#N/A,FALSE,"schA"}</definedName>
    <definedName name="___ex1" localSheetId="12" hidden="1">{#N/A,#N/A,FALSE,"Summ";#N/A,#N/A,FALSE,"General"}</definedName>
    <definedName name="___ex1" localSheetId="10" hidden="1">{#N/A,#N/A,FALSE,"Summ";#N/A,#N/A,FALSE,"General"}</definedName>
    <definedName name="___ex1" localSheetId="9" hidden="1">{#N/A,#N/A,FALSE,"Summ";#N/A,#N/A,FALSE,"General"}</definedName>
    <definedName name="___ex1" localSheetId="3" hidden="1">{#N/A,#N/A,FALSE,"Summ";#N/A,#N/A,FALSE,"General"}</definedName>
    <definedName name="___ex1" localSheetId="0" hidden="1">{#N/A,#N/A,FALSE,"Summ";#N/A,#N/A,FALSE,"General"}</definedName>
    <definedName name="___ex1" localSheetId="13" hidden="1">{#N/A,#N/A,FALSE,"Summ";#N/A,#N/A,FALSE,"General"}</definedName>
    <definedName name="___ex1" localSheetId="1" hidden="1">{#N/A,#N/A,FALSE,"Summ";#N/A,#N/A,FALSE,"General"}</definedName>
    <definedName name="___ex1" localSheetId="11" hidden="1">{#N/A,#N/A,FALSE,"Summ";#N/A,#N/A,FALSE,"General"}</definedName>
    <definedName name="___ex1" hidden="1">{#N/A,#N/A,FALSE,"Summ";#N/A,#N/A,FALSE,"General"}</definedName>
    <definedName name="___new1" localSheetId="12" hidden="1">{#N/A,#N/A,FALSE,"Summ";#N/A,#N/A,FALSE,"General"}</definedName>
    <definedName name="___new1" localSheetId="10" hidden="1">{#N/A,#N/A,FALSE,"Summ";#N/A,#N/A,FALSE,"General"}</definedName>
    <definedName name="___new1" localSheetId="9" hidden="1">{#N/A,#N/A,FALSE,"Summ";#N/A,#N/A,FALSE,"General"}</definedName>
    <definedName name="___new1" localSheetId="3" hidden="1">{#N/A,#N/A,FALSE,"Summ";#N/A,#N/A,FALSE,"General"}</definedName>
    <definedName name="___new1" localSheetId="0" hidden="1">{#N/A,#N/A,FALSE,"Summ";#N/A,#N/A,FALSE,"General"}</definedName>
    <definedName name="___new1" localSheetId="13" hidden="1">{#N/A,#N/A,FALSE,"Summ";#N/A,#N/A,FALSE,"General"}</definedName>
    <definedName name="___new1" localSheetId="1" hidden="1">{#N/A,#N/A,FALSE,"Summ";#N/A,#N/A,FALSE,"General"}</definedName>
    <definedName name="___new1" localSheetId="11" hidden="1">{#N/A,#N/A,FALSE,"Summ";#N/A,#N/A,FALSE,"General"}</definedName>
    <definedName name="___new1" hidden="1">{#N/A,#N/A,FALSE,"Summ";#N/A,#N/A,FALSE,"General"}</definedName>
    <definedName name="___six6" localSheetId="12" hidden="1">{#N/A,#N/A,FALSE,"CRPT";#N/A,#N/A,FALSE,"TREND";#N/A,#N/A,FALSE,"%Curve"}</definedName>
    <definedName name="___six6" localSheetId="10" hidden="1">{#N/A,#N/A,FALSE,"CRPT";#N/A,#N/A,FALSE,"TREND";#N/A,#N/A,FALSE,"%Curve"}</definedName>
    <definedName name="___six6" localSheetId="9" hidden="1">{#N/A,#N/A,FALSE,"CRPT";#N/A,#N/A,FALSE,"TREND";#N/A,#N/A,FALSE,"%Curve"}</definedName>
    <definedName name="___six6" localSheetId="3" hidden="1">{#N/A,#N/A,FALSE,"CRPT";#N/A,#N/A,FALSE,"TREND";#N/A,#N/A,FALSE,"%Curve"}</definedName>
    <definedName name="___six6" localSheetId="0" hidden="1">{#N/A,#N/A,FALSE,"CRPT";#N/A,#N/A,FALSE,"TREND";#N/A,#N/A,FALSE,"%Curve"}</definedName>
    <definedName name="___six6" localSheetId="13" hidden="1">{#N/A,#N/A,FALSE,"CRPT";#N/A,#N/A,FALSE,"TREND";#N/A,#N/A,FALSE,"%Curve"}</definedName>
    <definedName name="___six6" localSheetId="1" hidden="1">{#N/A,#N/A,FALSE,"CRPT";#N/A,#N/A,FALSE,"TREND";#N/A,#N/A,FALSE,"%Curve"}</definedName>
    <definedName name="___six6" localSheetId="11" hidden="1">{#N/A,#N/A,FALSE,"CRPT";#N/A,#N/A,FALSE,"TREND";#N/A,#N/A,FALSE,"%Curve"}</definedName>
    <definedName name="___six6" hidden="1">{#N/A,#N/A,FALSE,"CRPT";#N/A,#N/A,FALSE,"TREND";#N/A,#N/A,FALSE,"%Curve"}</definedName>
    <definedName name="___www1" localSheetId="12" hidden="1">{#N/A,#N/A,FALSE,"schA"}</definedName>
    <definedName name="___www1" localSheetId="10" hidden="1">{#N/A,#N/A,FALSE,"schA"}</definedName>
    <definedName name="___www1" localSheetId="9" hidden="1">{#N/A,#N/A,FALSE,"schA"}</definedName>
    <definedName name="___www1" localSheetId="3" hidden="1">{#N/A,#N/A,FALSE,"schA"}</definedName>
    <definedName name="___www1" localSheetId="0" hidden="1">{#N/A,#N/A,FALSE,"schA"}</definedName>
    <definedName name="___www1" localSheetId="13" hidden="1">{#N/A,#N/A,FALSE,"schA"}</definedName>
    <definedName name="___www1" localSheetId="1" hidden="1">{#N/A,#N/A,FALSE,"schA"}</definedName>
    <definedName name="___www1" localSheetId="11" hidden="1">{#N/A,#N/A,FALSE,"schA"}</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D" localSheetId="12" hidden="1">#REF!</definedName>
    <definedName name="__123Graph_D" localSheetId="10" hidden="1">#REF!</definedName>
    <definedName name="__123Graph_D" localSheetId="9" hidden="1">#REF!</definedName>
    <definedName name="__123Graph_D" localSheetId="3" hidden="1">#REF!</definedName>
    <definedName name="__123Graph_D" localSheetId="0" hidden="1">#REF!</definedName>
    <definedName name="__123Graph_D" localSheetId="13" hidden="1">#REF!</definedName>
    <definedName name="__123Graph_D" localSheetId="11" hidden="1">#REF!</definedName>
    <definedName name="__123Graph_D" hidden="1">#REF!</definedName>
    <definedName name="__123Graph_ECURRENT" localSheetId="12" hidden="1">[2]ConsolidatingPL!#REF!</definedName>
    <definedName name="__123Graph_ECURRENT" localSheetId="10" hidden="1">[2]ConsolidatingPL!#REF!</definedName>
    <definedName name="__123Graph_ECURRENT" localSheetId="9" hidden="1">[2]ConsolidatingPL!#REF!</definedName>
    <definedName name="__123Graph_ECURRENT" localSheetId="3" hidden="1">[2]ConsolidatingPL!#REF!</definedName>
    <definedName name="__123Graph_ECURRENT" localSheetId="13" hidden="1">[2]ConsolidatingPL!#REF!</definedName>
    <definedName name="__123Graph_ECURRENT" localSheetId="11" hidden="1">[2]ConsolidatingPL!#REF!</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ex1" localSheetId="12" hidden="1">{#N/A,#N/A,FALSE,"Summ";#N/A,#N/A,FALSE,"General"}</definedName>
    <definedName name="__ex1" localSheetId="10" hidden="1">{#N/A,#N/A,FALSE,"Summ";#N/A,#N/A,FALSE,"General"}</definedName>
    <definedName name="__ex1" localSheetId="9" hidden="1">{#N/A,#N/A,FALSE,"Summ";#N/A,#N/A,FALSE,"General"}</definedName>
    <definedName name="__ex1" localSheetId="3" hidden="1">{#N/A,#N/A,FALSE,"Summ";#N/A,#N/A,FALSE,"General"}</definedName>
    <definedName name="__ex1" localSheetId="0" hidden="1">{#N/A,#N/A,FALSE,"Summ";#N/A,#N/A,FALSE,"General"}</definedName>
    <definedName name="__ex1" localSheetId="13" hidden="1">{#N/A,#N/A,FALSE,"Summ";#N/A,#N/A,FALSE,"General"}</definedName>
    <definedName name="__ex1" localSheetId="1" hidden="1">{#N/A,#N/A,FALSE,"Summ";#N/A,#N/A,FALSE,"General"}</definedName>
    <definedName name="__ex1" localSheetId="11" hidden="1">{#N/A,#N/A,FALSE,"Summ";#N/A,#N/A,FALSE,"General"}</definedName>
    <definedName name="__ex1" hidden="1">{#N/A,#N/A,FALSE,"Summ";#N/A,#N/A,FALSE,"General"}</definedName>
    <definedName name="__Jun09">" BS!$AI$7:$AI$1643"</definedName>
    <definedName name="__new1" localSheetId="12" hidden="1">{#N/A,#N/A,FALSE,"Summ";#N/A,#N/A,FALSE,"General"}</definedName>
    <definedName name="__new1" localSheetId="10" hidden="1">{#N/A,#N/A,FALSE,"Summ";#N/A,#N/A,FALSE,"General"}</definedName>
    <definedName name="__new1" localSheetId="9" hidden="1">{#N/A,#N/A,FALSE,"Summ";#N/A,#N/A,FALSE,"General"}</definedName>
    <definedName name="__new1" localSheetId="3" hidden="1">{#N/A,#N/A,FALSE,"Summ";#N/A,#N/A,FALSE,"General"}</definedName>
    <definedName name="__new1" localSheetId="0" hidden="1">{#N/A,#N/A,FALSE,"Summ";#N/A,#N/A,FALSE,"General"}</definedName>
    <definedName name="__new1" localSheetId="13" hidden="1">{#N/A,#N/A,FALSE,"Summ";#N/A,#N/A,FALSE,"General"}</definedName>
    <definedName name="__new1" localSheetId="1" hidden="1">{#N/A,#N/A,FALSE,"Summ";#N/A,#N/A,FALSE,"General"}</definedName>
    <definedName name="__new1" localSheetId="11" hidden="1">{#N/A,#N/A,FALSE,"Summ";#N/A,#N/A,FALSE,"General"}</definedName>
    <definedName name="__new1" hidden="1">{#N/A,#N/A,FALSE,"Summ";#N/A,#N/A,FALSE,"General"}</definedName>
    <definedName name="__six6" localSheetId="12" hidden="1">{#N/A,#N/A,FALSE,"CRPT";#N/A,#N/A,FALSE,"TREND";#N/A,#N/A,FALSE,"%Curve"}</definedName>
    <definedName name="__six6" localSheetId="10" hidden="1">{#N/A,#N/A,FALSE,"CRPT";#N/A,#N/A,FALSE,"TREND";#N/A,#N/A,FALSE,"%Curve"}</definedName>
    <definedName name="__six6" localSheetId="9" hidden="1">{#N/A,#N/A,FALSE,"CRPT";#N/A,#N/A,FALSE,"TREND";#N/A,#N/A,FALSE,"%Curve"}</definedName>
    <definedName name="__six6" localSheetId="3" hidden="1">{#N/A,#N/A,FALSE,"CRPT";#N/A,#N/A,FALSE,"TREND";#N/A,#N/A,FALSE,"%Curve"}</definedName>
    <definedName name="__six6" localSheetId="0" hidden="1">{#N/A,#N/A,FALSE,"CRPT";#N/A,#N/A,FALSE,"TREND";#N/A,#N/A,FALSE,"%Curve"}</definedName>
    <definedName name="__six6" localSheetId="13" hidden="1">{#N/A,#N/A,FALSE,"CRPT";#N/A,#N/A,FALSE,"TREND";#N/A,#N/A,FALSE,"%Curve"}</definedName>
    <definedName name="__six6" localSheetId="1" hidden="1">{#N/A,#N/A,FALSE,"CRPT";#N/A,#N/A,FALSE,"TREND";#N/A,#N/A,FALSE,"%Curve"}</definedName>
    <definedName name="__six6" localSheetId="11" hidden="1">{#N/A,#N/A,FALSE,"CRPT";#N/A,#N/A,FALSE,"TREND";#N/A,#N/A,FALSE,"%Curve"}</definedName>
    <definedName name="__six6" hidden="1">{#N/A,#N/A,FALSE,"CRPT";#N/A,#N/A,FALSE,"TREND";#N/A,#N/A,FALSE,"%Curve"}</definedName>
    <definedName name="__www1" localSheetId="12" hidden="1">{#N/A,#N/A,FALSE,"schA"}</definedName>
    <definedName name="__www1" localSheetId="10" hidden="1">{#N/A,#N/A,FALSE,"schA"}</definedName>
    <definedName name="__www1" localSheetId="9" hidden="1">{#N/A,#N/A,FALSE,"schA"}</definedName>
    <definedName name="__www1" localSheetId="3" hidden="1">{#N/A,#N/A,FALSE,"schA"}</definedName>
    <definedName name="__www1" localSheetId="0" hidden="1">{#N/A,#N/A,FALSE,"schA"}</definedName>
    <definedName name="__www1" localSheetId="13" hidden="1">{#N/A,#N/A,FALSE,"schA"}</definedName>
    <definedName name="__www1" localSheetId="1" hidden="1">{#N/A,#N/A,FALSE,"schA"}</definedName>
    <definedName name="__www1" localSheetId="11" hidden="1">{#N/A,#N/A,FALSE,"schA"}</definedName>
    <definedName name="__www1" hidden="1">{#N/A,#N/A,FALSE,"schA"}</definedName>
    <definedName name="_1__123Graph_ABUDG6_D_ESCRPR" hidden="1">[1]Quant!$D$71:$O$71</definedName>
    <definedName name="_2__123Graph_ABUDG6_Dtons_inv" localSheetId="12" hidden="1">[3]Quant!#REF!</definedName>
    <definedName name="_2__123Graph_ABUDG6_Dtons_inv" localSheetId="0" hidden="1">[3]Quant!#REF!</definedName>
    <definedName name="_2__123Graph_ABUDG6_Dtons_inv" localSheetId="11" hidden="1">[3]Quant!#REF!</definedName>
    <definedName name="_2__123Graph_ABUDG6_Dtons_inv" hidden="1">[3]Quant!#REF!</definedName>
    <definedName name="_2__123Graph_AChart_1A" localSheetId="12" hidden="1">'[4]12Mo08'!#REF!</definedName>
    <definedName name="_2__123Graph_AChart_1A" localSheetId="0" hidden="1">'[4]12Mo08'!#REF!</definedName>
    <definedName name="_2__123Graph_AChart_1A" localSheetId="11" hidden="1">'[4]12Mo08'!#REF!</definedName>
    <definedName name="_2__123Graph_AChart_1A" hidden="1">'[4]12Mo08'!#REF!</definedName>
    <definedName name="_3__123Graph_BBUDG6_D_ESCRPR" hidden="1">[1]Quant!$D$72:$O$72</definedName>
    <definedName name="_4__123Graph_BBUDG6_Dtons_inv" hidden="1">[1]Quant!$D$9:$O$9</definedName>
    <definedName name="_4__123Graph_BChart_1A" localSheetId="12" hidden="1">'[4]12Mo08'!#REF!</definedName>
    <definedName name="_4__123Graph_BChart_1A" localSheetId="0" hidden="1">'[4]12Mo08'!#REF!</definedName>
    <definedName name="_4__123Graph_BChart_1A" localSheetId="11" hidden="1">'[4]12Mo08'!#REF!</definedName>
    <definedName name="_4__123Graph_BChart_1A" hidden="1">'[4]12Mo08'!#REF!</definedName>
    <definedName name="_5__123Graph_CBUDG6_D_ESCRPR" hidden="1">[1]Quant!$D$100:$O$100</definedName>
    <definedName name="_6__123Graph_CChart_1A" localSheetId="12" hidden="1">'[4]12Mo08'!#REF!</definedName>
    <definedName name="_6__123Graph_CChart_1A" localSheetId="0" hidden="1">'[4]12Mo08'!#REF!</definedName>
    <definedName name="_6__123Graph_CChart_1A" localSheetId="11" hidden="1">'[4]12Mo08'!#REF!</definedName>
    <definedName name="_6__123Graph_CChart_1A" hidden="1">'[4]12Mo08'!#REF!</definedName>
    <definedName name="_6__123Graph_DBUDG6_D_ESCRPR" hidden="1">[1]Quant!$D$88:$O$88</definedName>
    <definedName name="_7__123Graph_XBUDG6_D_ESCRPR" hidden="1">[1]Quant!$D$5:$O$5</definedName>
    <definedName name="_8__123Graph_XBUDG6_Dtons_inv" hidden="1">[1]Quant!$D$5:$O$5</definedName>
    <definedName name="_8__123Graph_XChart_1A" localSheetId="12" hidden="1">'[4]12Mo08'!#REF!</definedName>
    <definedName name="_8__123Graph_XChart_1A" localSheetId="0" hidden="1">'[4]12Mo08'!#REF!</definedName>
    <definedName name="_8__123Graph_XChart_1A" localSheetId="11" hidden="1">'[4]12Mo08'!#REF!</definedName>
    <definedName name="_8__123Graph_XChart_1A" hidden="1">'[4]12Mo08'!#REF!</definedName>
    <definedName name="_ex1" localSheetId="12" hidden="1">{#N/A,#N/A,FALSE,"Summ";#N/A,#N/A,FALSE,"General"}</definedName>
    <definedName name="_ex1" localSheetId="10" hidden="1">{#N/A,#N/A,FALSE,"Summ";#N/A,#N/A,FALSE,"General"}</definedName>
    <definedName name="_ex1" localSheetId="9" hidden="1">{#N/A,#N/A,FALSE,"Summ";#N/A,#N/A,FALSE,"General"}</definedName>
    <definedName name="_ex1" localSheetId="3" hidden="1">{#N/A,#N/A,FALSE,"Summ";#N/A,#N/A,FALSE,"General"}</definedName>
    <definedName name="_ex1" localSheetId="0" hidden="1">{#N/A,#N/A,FALSE,"Summ";#N/A,#N/A,FALSE,"General"}</definedName>
    <definedName name="_ex1" localSheetId="13" hidden="1">{#N/A,#N/A,FALSE,"Summ";#N/A,#N/A,FALSE,"General"}</definedName>
    <definedName name="_ex1" localSheetId="1" hidden="1">{#N/A,#N/A,FALSE,"Summ";#N/A,#N/A,FALSE,"General"}</definedName>
    <definedName name="_ex1" localSheetId="11" hidden="1">{#N/A,#N/A,FALSE,"Summ";#N/A,#N/A,FALSE,"General"}</definedName>
    <definedName name="_ex1" hidden="1">{#N/A,#N/A,FALSE,"Summ";#N/A,#N/A,FALSE,"General"}</definedName>
    <definedName name="_Fill" localSheetId="12" hidden="1">#REF!</definedName>
    <definedName name="_Fill" localSheetId="9" hidden="1">#REF!</definedName>
    <definedName name="_Fill" localSheetId="0" hidden="1">#REF!</definedName>
    <definedName name="_Fill" localSheetId="11" hidden="1">#REF!</definedName>
    <definedName name="_Fill" hidden="1">#REF!</definedName>
    <definedName name="_Jun09">" BS!$AI$7:$AI$1643"</definedName>
    <definedName name="_Key1" localSheetId="12" hidden="1">#REF!</definedName>
    <definedName name="_Key1" localSheetId="10" hidden="1">#REF!</definedName>
    <definedName name="_Key1" localSheetId="9" hidden="1">#REF!</definedName>
    <definedName name="_Key1" localSheetId="3" hidden="1">#REF!</definedName>
    <definedName name="_Key1" localSheetId="0" hidden="1">#REF!</definedName>
    <definedName name="_Key1" localSheetId="13" hidden="1">#REF!</definedName>
    <definedName name="_Key1" localSheetId="11" hidden="1">#REF!</definedName>
    <definedName name="_Key1" hidden="1">#REF!</definedName>
    <definedName name="_Key2" localSheetId="12" hidden="1">#REF!</definedName>
    <definedName name="_Key2" localSheetId="10" hidden="1">#REF!</definedName>
    <definedName name="_Key2" localSheetId="9" hidden="1">#REF!</definedName>
    <definedName name="_Key2" localSheetId="3" hidden="1">#REF!</definedName>
    <definedName name="_Key2" localSheetId="0" hidden="1">#REF!</definedName>
    <definedName name="_Key2" localSheetId="13" hidden="1">#REF!</definedName>
    <definedName name="_Key2" localSheetId="11" hidden="1">#REF!</definedName>
    <definedName name="_Key2" hidden="1">#REF!</definedName>
    <definedName name="_new1" localSheetId="12" hidden="1">{#N/A,#N/A,FALSE,"Summ";#N/A,#N/A,FALSE,"General"}</definedName>
    <definedName name="_new1" localSheetId="10" hidden="1">{#N/A,#N/A,FALSE,"Summ";#N/A,#N/A,FALSE,"General"}</definedName>
    <definedName name="_new1" localSheetId="9" hidden="1">{#N/A,#N/A,FALSE,"Summ";#N/A,#N/A,FALSE,"General"}</definedName>
    <definedName name="_new1" localSheetId="3" hidden="1">{#N/A,#N/A,FALSE,"Summ";#N/A,#N/A,FALSE,"General"}</definedName>
    <definedName name="_new1" localSheetId="0" hidden="1">{#N/A,#N/A,FALSE,"Summ";#N/A,#N/A,FALSE,"General"}</definedName>
    <definedName name="_new1" localSheetId="13" hidden="1">{#N/A,#N/A,FALSE,"Summ";#N/A,#N/A,FALSE,"General"}</definedName>
    <definedName name="_new1" localSheetId="1" hidden="1">{#N/A,#N/A,FALSE,"Summ";#N/A,#N/A,FALSE,"General"}</definedName>
    <definedName name="_new1" localSheetId="11" hidden="1">{#N/A,#N/A,FALSE,"Summ";#N/A,#N/A,FALSE,"General"}</definedName>
    <definedName name="_new1" hidden="1">{#N/A,#N/A,FALSE,"Summ";#N/A,#N/A,FALSE,"General"}</definedName>
    <definedName name="_Order1" hidden="1">255</definedName>
    <definedName name="_Order2" hidden="1">255</definedName>
    <definedName name="_Parse_In" localSheetId="12" hidden="1">#REF!</definedName>
    <definedName name="_Parse_In" localSheetId="0" hidden="1">#REF!</definedName>
    <definedName name="_Parse_In" localSheetId="11" hidden="1">#REF!</definedName>
    <definedName name="_Parse_In" hidden="1">#REF!</definedName>
    <definedName name="_Regression_Int" hidden="1">1</definedName>
    <definedName name="_six6" localSheetId="12" hidden="1">{#N/A,#N/A,FALSE,"CRPT";#N/A,#N/A,FALSE,"TREND";#N/A,#N/A,FALSE,"%Curve"}</definedName>
    <definedName name="_six6" localSheetId="10" hidden="1">{#N/A,#N/A,FALSE,"CRPT";#N/A,#N/A,FALSE,"TREND";#N/A,#N/A,FALSE,"%Curve"}</definedName>
    <definedName name="_six6" localSheetId="9" hidden="1">{#N/A,#N/A,FALSE,"CRPT";#N/A,#N/A,FALSE,"TREND";#N/A,#N/A,FALSE,"%Curve"}</definedName>
    <definedName name="_six6" localSheetId="3" hidden="1">{#N/A,#N/A,FALSE,"CRPT";#N/A,#N/A,FALSE,"TREND";#N/A,#N/A,FALSE,"%Curve"}</definedName>
    <definedName name="_six6" localSheetId="0" hidden="1">{#N/A,#N/A,FALSE,"CRPT";#N/A,#N/A,FALSE,"TREND";#N/A,#N/A,FALSE,"%Curve"}</definedName>
    <definedName name="_six6" localSheetId="13" hidden="1">{#N/A,#N/A,FALSE,"CRPT";#N/A,#N/A,FALSE,"TREND";#N/A,#N/A,FALSE,"%Curve"}</definedName>
    <definedName name="_six6" localSheetId="1" hidden="1">{#N/A,#N/A,FALSE,"CRPT";#N/A,#N/A,FALSE,"TREND";#N/A,#N/A,FALSE,"%Curve"}</definedName>
    <definedName name="_six6" localSheetId="11" hidden="1">{#N/A,#N/A,FALSE,"CRPT";#N/A,#N/A,FALSE,"TREND";#N/A,#N/A,FALSE,"%Curve"}</definedName>
    <definedName name="_six6" hidden="1">{#N/A,#N/A,FALSE,"CRPT";#N/A,#N/A,FALSE,"TREND";#N/A,#N/A,FALSE,"%Curve"}</definedName>
    <definedName name="_Sort" localSheetId="12" hidden="1">#REF!</definedName>
    <definedName name="_Sort" localSheetId="10" hidden="1">#REF!</definedName>
    <definedName name="_Sort" localSheetId="9" hidden="1">#REF!</definedName>
    <definedName name="_Sort" localSheetId="3" hidden="1">#REF!</definedName>
    <definedName name="_Sort" localSheetId="0" hidden="1">#REF!</definedName>
    <definedName name="_Sort" localSheetId="13" hidden="1">#REF!</definedName>
    <definedName name="_Sort" localSheetId="11" hidden="1">#REF!</definedName>
    <definedName name="_Sort" hidden="1">#REF!</definedName>
    <definedName name="_www1" localSheetId="12" hidden="1">{#N/A,#N/A,FALSE,"schA"}</definedName>
    <definedName name="_www1" localSheetId="10" hidden="1">{#N/A,#N/A,FALSE,"schA"}</definedName>
    <definedName name="_www1" localSheetId="9" hidden="1">{#N/A,#N/A,FALSE,"schA"}</definedName>
    <definedName name="_www1" localSheetId="3" hidden="1">{#N/A,#N/A,FALSE,"schA"}</definedName>
    <definedName name="_www1" localSheetId="0" hidden="1">{#N/A,#N/A,FALSE,"schA"}</definedName>
    <definedName name="_www1" localSheetId="13" hidden="1">{#N/A,#N/A,FALSE,"schA"}</definedName>
    <definedName name="_www1" localSheetId="1" hidden="1">{#N/A,#N/A,FALSE,"schA"}</definedName>
    <definedName name="_www1" localSheetId="11" hidden="1">{#N/A,#N/A,FALSE,"schA"}</definedName>
    <definedName name="_www1" hidden="1">{#N/A,#N/A,FALSE,"schA"}</definedName>
    <definedName name="a" localSheetId="12" hidden="1">{#N/A,#N/A,FALSE,"Coversheet";#N/A,#N/A,FALSE,"QA"}</definedName>
    <definedName name="a" localSheetId="10" hidden="1">{#N/A,#N/A,FALSE,"Coversheet";#N/A,#N/A,FALSE,"QA"}</definedName>
    <definedName name="a" localSheetId="9" hidden="1">{#N/A,#N/A,FALSE,"Coversheet";#N/A,#N/A,FALSE,"QA"}</definedName>
    <definedName name="a" localSheetId="3" hidden="1">{#N/A,#N/A,FALSE,"Coversheet";#N/A,#N/A,FALSE,"QA"}</definedName>
    <definedName name="a" localSheetId="0" hidden="1">{#N/A,#N/A,FALSE,"Coversheet";#N/A,#N/A,FALSE,"QA"}</definedName>
    <definedName name="a" localSheetId="13" hidden="1">{#N/A,#N/A,FALSE,"Coversheet";#N/A,#N/A,FALSE,"QA"}</definedName>
    <definedName name="a" localSheetId="1" hidden="1">{#N/A,#N/A,FALSE,"Coversheet";#N/A,#N/A,FALSE,"QA"}</definedName>
    <definedName name="a" localSheetId="11" hidden="1">{#N/A,#N/A,FALSE,"Coversheet";#N/A,#N/A,FALSE,"QA"}</definedName>
    <definedName name="a" hidden="1">{#N/A,#N/A,FALSE,"Coversheet";#N/A,#N/A,FALSE,"QA"}</definedName>
    <definedName name="AAAAAAAAAAAAAA" localSheetId="12" hidden="1">{#N/A,#N/A,FALSE,"Coversheet";#N/A,#N/A,FALSE,"QA"}</definedName>
    <definedName name="AAAAAAAAAAAAAA" localSheetId="9" hidden="1">{#N/A,#N/A,FALSE,"Coversheet";#N/A,#N/A,FALSE,"QA"}</definedName>
    <definedName name="AAAAAAAAAAAAAA" localSheetId="0" hidden="1">{#N/A,#N/A,FALSE,"Coversheet";#N/A,#N/A,FALSE,"QA"}</definedName>
    <definedName name="AAAAAAAAAAAAAA" localSheetId="1" hidden="1">{#N/A,#N/A,FALSE,"Coversheet";#N/A,#N/A,FALSE,"QA"}</definedName>
    <definedName name="AAAAAAAAAAAAAA" localSheetId="11" hidden="1">{#N/A,#N/A,FALSE,"Coversheet";#N/A,#N/A,FALSE,"QA"}</definedName>
    <definedName name="AAAAAAAAAAAAAA" hidden="1">{#N/A,#N/A,FALSE,"Coversheet";#N/A,#N/A,FALSE,"QA"}</definedName>
    <definedName name="AccessDatabase" hidden="1">"I:\COMTREL\FINICLE\TradeSummary.mdb"</definedName>
    <definedName name="AS2DocOpenMode" hidden="1">"AS2DocumentEdit"</definedName>
    <definedName name="Aurora_Prices">"Monthly Price Summary'!$C$4:$H$63"</definedName>
    <definedName name="b" localSheetId="12" hidden="1">{#N/A,#N/A,FALSE,"Coversheet";#N/A,#N/A,FALSE,"QA"}</definedName>
    <definedName name="b" localSheetId="10" hidden="1">{#N/A,#N/A,FALSE,"Coversheet";#N/A,#N/A,FALSE,"QA"}</definedName>
    <definedName name="b" localSheetId="9" hidden="1">{#N/A,#N/A,FALSE,"Coversheet";#N/A,#N/A,FALSE,"QA"}</definedName>
    <definedName name="b" localSheetId="3" hidden="1">{#N/A,#N/A,FALSE,"Coversheet";#N/A,#N/A,FALSE,"QA"}</definedName>
    <definedName name="b" localSheetId="0" hidden="1">{#N/A,#N/A,FALSE,"Coversheet";#N/A,#N/A,FALSE,"QA"}</definedName>
    <definedName name="b" localSheetId="13" hidden="1">{#N/A,#N/A,FALSE,"Coversheet";#N/A,#N/A,FALSE,"QA"}</definedName>
    <definedName name="b" localSheetId="1" hidden="1">{#N/A,#N/A,FALSE,"Coversheet";#N/A,#N/A,FALSE,"QA"}</definedName>
    <definedName name="b" localSheetId="11" hidden="1">{#N/A,#N/A,FALSE,"Coversheet";#N/A,#N/A,FALSE,"QA"}</definedName>
    <definedName name="b" hidden="1">{#N/A,#N/A,FALSE,"Coversheet";#N/A,#N/A,FALSE,"QA"}</definedName>
    <definedName name="BEm" localSheetId="12" hidden="1">#REF!</definedName>
    <definedName name="BEm" localSheetId="0" hidden="1">#REF!</definedName>
    <definedName name="BEm" localSheetId="11" hidden="1">#REF!</definedName>
    <definedName name="BEm" hidden="1">#REF!</definedName>
    <definedName name="BEx0017DGUEDPCFJUPUZOOLJCS2B" localSheetId="12" hidden="1">#REF!</definedName>
    <definedName name="BEx0017DGUEDPCFJUPUZOOLJCS2B" localSheetId="10" hidden="1">#REF!</definedName>
    <definedName name="BEx0017DGUEDPCFJUPUZOOLJCS2B" localSheetId="9" hidden="1">#REF!</definedName>
    <definedName name="BEx0017DGUEDPCFJUPUZOOLJCS2B" localSheetId="3" hidden="1">#REF!</definedName>
    <definedName name="BEx0017DGUEDPCFJUPUZOOLJCS2B" localSheetId="0" hidden="1">#REF!</definedName>
    <definedName name="BEx0017DGUEDPCFJUPUZOOLJCS2B" localSheetId="13" hidden="1">#REF!</definedName>
    <definedName name="BEx0017DGUEDPCFJUPUZOOLJCS2B" localSheetId="11" hidden="1">#REF!</definedName>
    <definedName name="BEx0017DGUEDPCFJUPUZOOLJCS2B" hidden="1">#REF!</definedName>
    <definedName name="BEx001CNWHJ5RULCSFM36ZCGJ1UH" localSheetId="12" hidden="1">#REF!</definedName>
    <definedName name="BEx001CNWHJ5RULCSFM36ZCGJ1UH" localSheetId="10" hidden="1">#REF!</definedName>
    <definedName name="BEx001CNWHJ5RULCSFM36ZCGJ1UH" localSheetId="9" hidden="1">#REF!</definedName>
    <definedName name="BEx001CNWHJ5RULCSFM36ZCGJ1UH" localSheetId="3" hidden="1">#REF!</definedName>
    <definedName name="BEx001CNWHJ5RULCSFM36ZCGJ1UH" localSheetId="0" hidden="1">#REF!</definedName>
    <definedName name="BEx001CNWHJ5RULCSFM36ZCGJ1UH" localSheetId="13" hidden="1">#REF!</definedName>
    <definedName name="BEx001CNWHJ5RULCSFM36ZCGJ1UH" localSheetId="11" hidden="1">#REF!</definedName>
    <definedName name="BEx001CNWHJ5RULCSFM36ZCGJ1UH" hidden="1">#REF!</definedName>
    <definedName name="BEx004791UAJIJSN57OT7YBLNP82" localSheetId="12" hidden="1">#REF!</definedName>
    <definedName name="BEx004791UAJIJSN57OT7YBLNP82" localSheetId="10" hidden="1">#REF!</definedName>
    <definedName name="BEx004791UAJIJSN57OT7YBLNP82" localSheetId="9" hidden="1">#REF!</definedName>
    <definedName name="BEx004791UAJIJSN57OT7YBLNP82" localSheetId="3" hidden="1">#REF!</definedName>
    <definedName name="BEx004791UAJIJSN57OT7YBLNP82" localSheetId="0" hidden="1">#REF!</definedName>
    <definedName name="BEx004791UAJIJSN57OT7YBLNP82" localSheetId="13" hidden="1">#REF!</definedName>
    <definedName name="BEx004791UAJIJSN57OT7YBLNP82" localSheetId="11" hidden="1">#REF!</definedName>
    <definedName name="BEx004791UAJIJSN57OT7YBLNP82" hidden="1">#REF!</definedName>
    <definedName name="BEx008P2NVFDLBHL7IZ5WTMVOQ1F" localSheetId="12" hidden="1">#REF!</definedName>
    <definedName name="BEx008P2NVFDLBHL7IZ5WTMVOQ1F" localSheetId="10" hidden="1">#REF!</definedName>
    <definedName name="BEx008P2NVFDLBHL7IZ5WTMVOQ1F" localSheetId="9" hidden="1">#REF!</definedName>
    <definedName name="BEx008P2NVFDLBHL7IZ5WTMVOQ1F" localSheetId="3" hidden="1">#REF!</definedName>
    <definedName name="BEx008P2NVFDLBHL7IZ5WTMVOQ1F" localSheetId="0" hidden="1">#REF!</definedName>
    <definedName name="BEx008P2NVFDLBHL7IZ5WTMVOQ1F" localSheetId="13" hidden="1">#REF!</definedName>
    <definedName name="BEx008P2NVFDLBHL7IZ5WTMVOQ1F" localSheetId="11" hidden="1">#REF!</definedName>
    <definedName name="BEx008P2NVFDLBHL7IZ5WTMVOQ1F" hidden="1">#REF!</definedName>
    <definedName name="BEx009G00IN0JUIAQ4WE9NHTMQE2" localSheetId="12" hidden="1">#REF!</definedName>
    <definedName name="BEx009G00IN0JUIAQ4WE9NHTMQE2" localSheetId="10" hidden="1">#REF!</definedName>
    <definedName name="BEx009G00IN0JUIAQ4WE9NHTMQE2" localSheetId="9" hidden="1">#REF!</definedName>
    <definedName name="BEx009G00IN0JUIAQ4WE9NHTMQE2" localSheetId="3" hidden="1">#REF!</definedName>
    <definedName name="BEx009G00IN0JUIAQ4WE9NHTMQE2" localSheetId="0" hidden="1">#REF!</definedName>
    <definedName name="BEx009G00IN0JUIAQ4WE9NHTMQE2" localSheetId="13" hidden="1">#REF!</definedName>
    <definedName name="BEx009G00IN0JUIAQ4WE9NHTMQE2" localSheetId="11" hidden="1">#REF!</definedName>
    <definedName name="BEx009G00IN0JUIAQ4WE9NHTMQE2" hidden="1">#REF!</definedName>
    <definedName name="BEx00DXTY2JDVGWQKV8H7FG4SV30" localSheetId="12" hidden="1">#REF!</definedName>
    <definedName name="BEx00DXTY2JDVGWQKV8H7FG4SV30" localSheetId="10" hidden="1">#REF!</definedName>
    <definedName name="BEx00DXTY2JDVGWQKV8H7FG4SV30" localSheetId="9" hidden="1">#REF!</definedName>
    <definedName name="BEx00DXTY2JDVGWQKV8H7FG4SV30" localSheetId="3" hidden="1">#REF!</definedName>
    <definedName name="BEx00DXTY2JDVGWQKV8H7FG4SV30" localSheetId="0" hidden="1">#REF!</definedName>
    <definedName name="BEx00DXTY2JDVGWQKV8H7FG4SV30" localSheetId="13" hidden="1">#REF!</definedName>
    <definedName name="BEx00DXTY2JDVGWQKV8H7FG4SV30" localSheetId="11" hidden="1">#REF!</definedName>
    <definedName name="BEx00DXTY2JDVGWQKV8H7FG4SV30" hidden="1">#REF!</definedName>
    <definedName name="BEx00GHLTYRH5N2S6P78YW1CD30N" localSheetId="12" hidden="1">#REF!</definedName>
    <definedName name="BEx00GHLTYRH5N2S6P78YW1CD30N" localSheetId="10" hidden="1">#REF!</definedName>
    <definedName name="BEx00GHLTYRH5N2S6P78YW1CD30N" localSheetId="9" hidden="1">#REF!</definedName>
    <definedName name="BEx00GHLTYRH5N2S6P78YW1CD30N" localSheetId="3" hidden="1">#REF!</definedName>
    <definedName name="BEx00GHLTYRH5N2S6P78YW1CD30N" localSheetId="0" hidden="1">#REF!</definedName>
    <definedName name="BEx00GHLTYRH5N2S6P78YW1CD30N" localSheetId="13" hidden="1">#REF!</definedName>
    <definedName name="BEx00GHLTYRH5N2S6P78YW1CD30N" localSheetId="11" hidden="1">#REF!</definedName>
    <definedName name="BEx00GHLTYRH5N2S6P78YW1CD30N" hidden="1">#REF!</definedName>
    <definedName name="BEx00JC31DY11L45SEU4B10BIN6W" localSheetId="12" hidden="1">#REF!</definedName>
    <definedName name="BEx00JC31DY11L45SEU4B10BIN6W" localSheetId="10" hidden="1">#REF!</definedName>
    <definedName name="BEx00JC31DY11L45SEU4B10BIN6W" localSheetId="9" hidden="1">#REF!</definedName>
    <definedName name="BEx00JC31DY11L45SEU4B10BIN6W" localSheetId="3" hidden="1">#REF!</definedName>
    <definedName name="BEx00JC31DY11L45SEU4B10BIN6W" localSheetId="0" hidden="1">#REF!</definedName>
    <definedName name="BEx00JC31DY11L45SEU4B10BIN6W" localSheetId="13" hidden="1">#REF!</definedName>
    <definedName name="BEx00JC31DY11L45SEU4B10BIN6W" localSheetId="11" hidden="1">#REF!</definedName>
    <definedName name="BEx00JC31DY11L45SEU4B10BIN6W" hidden="1">#REF!</definedName>
    <definedName name="BEx00KZHZBHP3TDV1YMX4B19B95O" localSheetId="12" hidden="1">#REF!</definedName>
    <definedName name="BEx00KZHZBHP3TDV1YMX4B19B95O" localSheetId="10" hidden="1">#REF!</definedName>
    <definedName name="BEx00KZHZBHP3TDV1YMX4B19B95O" localSheetId="9" hidden="1">#REF!</definedName>
    <definedName name="BEx00KZHZBHP3TDV1YMX4B19B95O" localSheetId="3" hidden="1">#REF!</definedName>
    <definedName name="BEx00KZHZBHP3TDV1YMX4B19B95O" localSheetId="0" hidden="1">#REF!</definedName>
    <definedName name="BEx00KZHZBHP3TDV1YMX4B19B95O" localSheetId="13" hidden="1">#REF!</definedName>
    <definedName name="BEx00KZHZBHP3TDV1YMX4B19B95O" localSheetId="11" hidden="1">#REF!</definedName>
    <definedName name="BEx00KZHZBHP3TDV1YMX4B19B95O" hidden="1">#REF!</definedName>
    <definedName name="BEx00P11V7HA4MS6XYY3P4BPVXML" localSheetId="12" hidden="1">#REF!</definedName>
    <definedName name="BEx00P11V7HA4MS6XYY3P4BPVXML" localSheetId="10" hidden="1">#REF!</definedName>
    <definedName name="BEx00P11V7HA4MS6XYY3P4BPVXML" localSheetId="9" hidden="1">#REF!</definedName>
    <definedName name="BEx00P11V7HA4MS6XYY3P4BPVXML" localSheetId="3" hidden="1">#REF!</definedName>
    <definedName name="BEx00P11V7HA4MS6XYY3P4BPVXML" localSheetId="0" hidden="1">#REF!</definedName>
    <definedName name="BEx00P11V7HA4MS6XYY3P4BPVXML" localSheetId="13" hidden="1">#REF!</definedName>
    <definedName name="BEx00P11V7HA4MS6XYY3P4BPVXML" localSheetId="11" hidden="1">#REF!</definedName>
    <definedName name="BEx00P11V7HA4MS6XYY3P4BPVXML" hidden="1">#REF!</definedName>
    <definedName name="BEx00PBV7V99V7M3LDYUTF31MUFJ" localSheetId="12" hidden="1">#REF!</definedName>
    <definedName name="BEx00PBV7V99V7M3LDYUTF31MUFJ" localSheetId="10" hidden="1">#REF!</definedName>
    <definedName name="BEx00PBV7V99V7M3LDYUTF31MUFJ" localSheetId="9" hidden="1">#REF!</definedName>
    <definedName name="BEx00PBV7V99V7M3LDYUTF31MUFJ" localSheetId="3" hidden="1">#REF!</definedName>
    <definedName name="BEx00PBV7V99V7M3LDYUTF31MUFJ" localSheetId="0" hidden="1">#REF!</definedName>
    <definedName name="BEx00PBV7V99V7M3LDYUTF31MUFJ" localSheetId="13" hidden="1">#REF!</definedName>
    <definedName name="BEx00PBV7V99V7M3LDYUTF31MUFJ" localSheetId="11" hidden="1">#REF!</definedName>
    <definedName name="BEx00PBV7V99V7M3LDYUTF31MUFJ" hidden="1">#REF!</definedName>
    <definedName name="BEx00SMIQJ55EVB7T24CORX0JWQO" localSheetId="12" hidden="1">#REF!</definedName>
    <definedName name="BEx00SMIQJ55EVB7T24CORX0JWQO" localSheetId="10" hidden="1">#REF!</definedName>
    <definedName name="BEx00SMIQJ55EVB7T24CORX0JWQO" localSheetId="9" hidden="1">#REF!</definedName>
    <definedName name="BEx00SMIQJ55EVB7T24CORX0JWQO" localSheetId="3" hidden="1">#REF!</definedName>
    <definedName name="BEx00SMIQJ55EVB7T24CORX0JWQO" localSheetId="0" hidden="1">#REF!</definedName>
    <definedName name="BEx00SMIQJ55EVB7T24CORX0JWQO" localSheetId="13" hidden="1">#REF!</definedName>
    <definedName name="BEx00SMIQJ55EVB7T24CORX0JWQO" localSheetId="11" hidden="1">#REF!</definedName>
    <definedName name="BEx00SMIQJ55EVB7T24CORX0JWQO" hidden="1">#REF!</definedName>
    <definedName name="BEx010V7DB7O7Z9NHSX27HZK4H76" localSheetId="12" hidden="1">#REF!</definedName>
    <definedName name="BEx010V7DB7O7Z9NHSX27HZK4H76" localSheetId="10" hidden="1">#REF!</definedName>
    <definedName name="BEx010V7DB7O7Z9NHSX27HZK4H76" localSheetId="9" hidden="1">#REF!</definedName>
    <definedName name="BEx010V7DB7O7Z9NHSX27HZK4H76" localSheetId="3" hidden="1">#REF!</definedName>
    <definedName name="BEx010V7DB7O7Z9NHSX27HZK4H76" localSheetId="0" hidden="1">#REF!</definedName>
    <definedName name="BEx010V7DB7O7Z9NHSX27HZK4H76" localSheetId="13" hidden="1">#REF!</definedName>
    <definedName name="BEx010V7DB7O7Z9NHSX27HZK4H76" localSheetId="11" hidden="1">#REF!</definedName>
    <definedName name="BEx010V7DB7O7Z9NHSX27HZK4H76" hidden="1">#REF!</definedName>
    <definedName name="BEx012IKS6YVHG9KTG2FAKRSMYLU" localSheetId="12" hidden="1">#REF!</definedName>
    <definedName name="BEx012IKS6YVHG9KTG2FAKRSMYLU" localSheetId="10" hidden="1">#REF!</definedName>
    <definedName name="BEx012IKS6YVHG9KTG2FAKRSMYLU" localSheetId="9" hidden="1">#REF!</definedName>
    <definedName name="BEx012IKS6YVHG9KTG2FAKRSMYLU" localSheetId="3" hidden="1">#REF!</definedName>
    <definedName name="BEx012IKS6YVHG9KTG2FAKRSMYLU" localSheetId="0" hidden="1">#REF!</definedName>
    <definedName name="BEx012IKS6YVHG9KTG2FAKRSMYLU" localSheetId="13" hidden="1">#REF!</definedName>
    <definedName name="BEx012IKS6YVHG9KTG2FAKRSMYLU" localSheetId="11" hidden="1">#REF!</definedName>
    <definedName name="BEx012IKS6YVHG9KTG2FAKRSMYLU" hidden="1">#REF!</definedName>
    <definedName name="BEx01HY6E3GJ66ABU5ABN26V6Q13" localSheetId="12" hidden="1">#REF!</definedName>
    <definedName name="BEx01HY6E3GJ66ABU5ABN26V6Q13" localSheetId="10" hidden="1">#REF!</definedName>
    <definedName name="BEx01HY6E3GJ66ABU5ABN26V6Q13" localSheetId="9" hidden="1">#REF!</definedName>
    <definedName name="BEx01HY6E3GJ66ABU5ABN26V6Q13" localSheetId="3" hidden="1">#REF!</definedName>
    <definedName name="BEx01HY6E3GJ66ABU5ABN26V6Q13" localSheetId="0" hidden="1">#REF!</definedName>
    <definedName name="BEx01HY6E3GJ66ABU5ABN26V6Q13" localSheetId="13" hidden="1">#REF!</definedName>
    <definedName name="BEx01HY6E3GJ66ABU5ABN26V6Q13" localSheetId="11" hidden="1">#REF!</definedName>
    <definedName name="BEx01HY6E3GJ66ABU5ABN26V6Q13" hidden="1">#REF!</definedName>
    <definedName name="BEx01PW5YQKEGAR8JDDI5OARYXDF" localSheetId="12" hidden="1">#REF!</definedName>
    <definedName name="BEx01PW5YQKEGAR8JDDI5OARYXDF" localSheetId="10" hidden="1">#REF!</definedName>
    <definedName name="BEx01PW5YQKEGAR8JDDI5OARYXDF" localSheetId="9" hidden="1">#REF!</definedName>
    <definedName name="BEx01PW5YQKEGAR8JDDI5OARYXDF" localSheetId="3" hidden="1">#REF!</definedName>
    <definedName name="BEx01PW5YQKEGAR8JDDI5OARYXDF" localSheetId="0" hidden="1">#REF!</definedName>
    <definedName name="BEx01PW5YQKEGAR8JDDI5OARYXDF" localSheetId="13" hidden="1">#REF!</definedName>
    <definedName name="BEx01PW5YQKEGAR8JDDI5OARYXDF" localSheetId="11" hidden="1">#REF!</definedName>
    <definedName name="BEx01PW5YQKEGAR8JDDI5OARYXDF" hidden="1">#REF!</definedName>
    <definedName name="BEx01QCB2ERCAYYOFDP3OQRWUU60" localSheetId="12" hidden="1">#REF!</definedName>
    <definedName name="BEx01QCB2ERCAYYOFDP3OQRWUU60" localSheetId="10" hidden="1">#REF!</definedName>
    <definedName name="BEx01QCB2ERCAYYOFDP3OQRWUU60" localSheetId="9" hidden="1">#REF!</definedName>
    <definedName name="BEx01QCB2ERCAYYOFDP3OQRWUU60" localSheetId="3" hidden="1">#REF!</definedName>
    <definedName name="BEx01QCB2ERCAYYOFDP3OQRWUU60" localSheetId="0" hidden="1">#REF!</definedName>
    <definedName name="BEx01QCB2ERCAYYOFDP3OQRWUU60" localSheetId="13" hidden="1">#REF!</definedName>
    <definedName name="BEx01QCB2ERCAYYOFDP3OQRWUU60" localSheetId="11" hidden="1">#REF!</definedName>
    <definedName name="BEx01QCB2ERCAYYOFDP3OQRWUU60" hidden="1">#REF!</definedName>
    <definedName name="BEx01U37NQSMTGJRU8EGTJORBJ6H" localSheetId="12" hidden="1">#REF!</definedName>
    <definedName name="BEx01U37NQSMTGJRU8EGTJORBJ6H" localSheetId="10" hidden="1">#REF!</definedName>
    <definedName name="BEx01U37NQSMTGJRU8EGTJORBJ6H" localSheetId="9" hidden="1">#REF!</definedName>
    <definedName name="BEx01U37NQSMTGJRU8EGTJORBJ6H" localSheetId="3" hidden="1">#REF!</definedName>
    <definedName name="BEx01U37NQSMTGJRU8EGTJORBJ6H" localSheetId="0" hidden="1">#REF!</definedName>
    <definedName name="BEx01U37NQSMTGJRU8EGTJORBJ6H" localSheetId="13" hidden="1">#REF!</definedName>
    <definedName name="BEx01U37NQSMTGJRU8EGTJORBJ6H" localSheetId="11" hidden="1">#REF!</definedName>
    <definedName name="BEx01U37NQSMTGJRU8EGTJORBJ6H" hidden="1">#REF!</definedName>
    <definedName name="BEx01XJ94SHJ1YQ7ORPW0RQGKI2H" localSheetId="12" hidden="1">#REF!</definedName>
    <definedName name="BEx01XJ94SHJ1YQ7ORPW0RQGKI2H" localSheetId="10" hidden="1">#REF!</definedName>
    <definedName name="BEx01XJ94SHJ1YQ7ORPW0RQGKI2H" localSheetId="9" hidden="1">#REF!</definedName>
    <definedName name="BEx01XJ94SHJ1YQ7ORPW0RQGKI2H" localSheetId="3" hidden="1">#REF!</definedName>
    <definedName name="BEx01XJ94SHJ1YQ7ORPW0RQGKI2H" localSheetId="0" hidden="1">#REF!</definedName>
    <definedName name="BEx01XJ94SHJ1YQ7ORPW0RQGKI2H" localSheetId="13" hidden="1">#REF!</definedName>
    <definedName name="BEx01XJ94SHJ1YQ7ORPW0RQGKI2H" localSheetId="11" hidden="1">#REF!</definedName>
    <definedName name="BEx01XJ94SHJ1YQ7ORPW0RQGKI2H" hidden="1">#REF!</definedName>
    <definedName name="BEx028BOZCS2MQO9MODVS6F7NCA3" localSheetId="12" hidden="1">#REF!</definedName>
    <definedName name="BEx028BOZCS2MQO9MODVS6F7NCA3" localSheetId="10" hidden="1">#REF!</definedName>
    <definedName name="BEx028BOZCS2MQO9MODVS6F7NCA3" localSheetId="9" hidden="1">#REF!</definedName>
    <definedName name="BEx028BOZCS2MQO9MODVS6F7NCA3" localSheetId="3" hidden="1">#REF!</definedName>
    <definedName name="BEx028BOZCS2MQO9MODVS6F7NCA3" localSheetId="0" hidden="1">#REF!</definedName>
    <definedName name="BEx028BOZCS2MQO9MODVS6F7NCA3" localSheetId="13" hidden="1">#REF!</definedName>
    <definedName name="BEx028BOZCS2MQO9MODVS6F7NCA3" localSheetId="11" hidden="1">#REF!</definedName>
    <definedName name="BEx028BOZCS2MQO9MODVS6F7NCA3" hidden="1">#REF!</definedName>
    <definedName name="BEx02DPUYNH76938V8GVORY8LRY1" localSheetId="12" hidden="1">#REF!</definedName>
    <definedName name="BEx02DPUYNH76938V8GVORY8LRY1" localSheetId="10" hidden="1">#REF!</definedName>
    <definedName name="BEx02DPUYNH76938V8GVORY8LRY1" localSheetId="9" hidden="1">#REF!</definedName>
    <definedName name="BEx02DPUYNH76938V8GVORY8LRY1" localSheetId="3" hidden="1">#REF!</definedName>
    <definedName name="BEx02DPUYNH76938V8GVORY8LRY1" localSheetId="0" hidden="1">#REF!</definedName>
    <definedName name="BEx02DPUYNH76938V8GVORY8LRY1" localSheetId="13" hidden="1">#REF!</definedName>
    <definedName name="BEx02DPUYNH76938V8GVORY8LRY1" localSheetId="11" hidden="1">#REF!</definedName>
    <definedName name="BEx02DPUYNH76938V8GVORY8LRY1" hidden="1">#REF!</definedName>
    <definedName name="BEx02PEP6DY4K1JGB0HHS3B6QOGZ" localSheetId="12" hidden="1">#REF!</definedName>
    <definedName name="BEx02PEP6DY4K1JGB0HHS3B6QOGZ" localSheetId="10" hidden="1">#REF!</definedName>
    <definedName name="BEx02PEP6DY4K1JGB0HHS3B6QOGZ" localSheetId="9" hidden="1">#REF!</definedName>
    <definedName name="BEx02PEP6DY4K1JGB0HHS3B6QOGZ" localSheetId="3" hidden="1">#REF!</definedName>
    <definedName name="BEx02PEP6DY4K1JGB0HHS3B6QOGZ" localSheetId="0" hidden="1">#REF!</definedName>
    <definedName name="BEx02PEP6DY4K1JGB0HHS3B6QOGZ" localSheetId="13" hidden="1">#REF!</definedName>
    <definedName name="BEx02PEP6DY4K1JGB0HHS3B6QOGZ" localSheetId="11" hidden="1">#REF!</definedName>
    <definedName name="BEx02PEP6DY4K1JGB0HHS3B6QOGZ" hidden="1">#REF!</definedName>
    <definedName name="BEx02Q08R9G839Q4RFGG9026C7PX" localSheetId="12" hidden="1">#REF!</definedName>
    <definedName name="BEx02Q08R9G839Q4RFGG9026C7PX" localSheetId="10" hidden="1">#REF!</definedName>
    <definedName name="BEx02Q08R9G839Q4RFGG9026C7PX" localSheetId="9" hidden="1">#REF!</definedName>
    <definedName name="BEx02Q08R9G839Q4RFGG9026C7PX" localSheetId="3" hidden="1">#REF!</definedName>
    <definedName name="BEx02Q08R9G839Q4RFGG9026C7PX" localSheetId="0" hidden="1">#REF!</definedName>
    <definedName name="BEx02Q08R9G839Q4RFGG9026C7PX" localSheetId="13" hidden="1">#REF!</definedName>
    <definedName name="BEx02Q08R9G839Q4RFGG9026C7PX" localSheetId="11" hidden="1">#REF!</definedName>
    <definedName name="BEx02Q08R9G839Q4RFGG9026C7PX" hidden="1">#REF!</definedName>
    <definedName name="BEx02SEL3Z1QWGAHXDPUA9WLTTPS" localSheetId="12" hidden="1">#REF!</definedName>
    <definedName name="BEx02SEL3Z1QWGAHXDPUA9WLTTPS" localSheetId="10" hidden="1">#REF!</definedName>
    <definedName name="BEx02SEL3Z1QWGAHXDPUA9WLTTPS" localSheetId="9" hidden="1">#REF!</definedName>
    <definedName name="BEx02SEL3Z1QWGAHXDPUA9WLTTPS" localSheetId="3" hidden="1">#REF!</definedName>
    <definedName name="BEx02SEL3Z1QWGAHXDPUA9WLTTPS" localSheetId="0" hidden="1">#REF!</definedName>
    <definedName name="BEx02SEL3Z1QWGAHXDPUA9WLTTPS" localSheetId="13" hidden="1">#REF!</definedName>
    <definedName name="BEx02SEL3Z1QWGAHXDPUA9WLTTPS" localSheetId="11" hidden="1">#REF!</definedName>
    <definedName name="BEx02SEL3Z1QWGAHXDPUA9WLTTPS" hidden="1">#REF!</definedName>
    <definedName name="BEx02Y3KJZH5BGDM9QEZ1PVVI114" localSheetId="12" hidden="1">#REF!</definedName>
    <definedName name="BEx02Y3KJZH5BGDM9QEZ1PVVI114" localSheetId="10" hidden="1">#REF!</definedName>
    <definedName name="BEx02Y3KJZH5BGDM9QEZ1PVVI114" localSheetId="9" hidden="1">#REF!</definedName>
    <definedName name="BEx02Y3KJZH5BGDM9QEZ1PVVI114" localSheetId="3" hidden="1">#REF!</definedName>
    <definedName name="BEx02Y3KJZH5BGDM9QEZ1PVVI114" localSheetId="0" hidden="1">#REF!</definedName>
    <definedName name="BEx02Y3KJZH5BGDM9QEZ1PVVI114" localSheetId="13" hidden="1">#REF!</definedName>
    <definedName name="BEx02Y3KJZH5BGDM9QEZ1PVVI114" localSheetId="11" hidden="1">#REF!</definedName>
    <definedName name="BEx02Y3KJZH5BGDM9QEZ1PVVI114" hidden="1">#REF!</definedName>
    <definedName name="BEx0313GRLLASDTVPW5DHTXHE74M" localSheetId="12" hidden="1">#REF!</definedName>
    <definedName name="BEx0313GRLLASDTVPW5DHTXHE74M" localSheetId="10" hidden="1">#REF!</definedName>
    <definedName name="BEx0313GRLLASDTVPW5DHTXHE74M" localSheetId="9" hidden="1">#REF!</definedName>
    <definedName name="BEx0313GRLLASDTVPW5DHTXHE74M" localSheetId="3" hidden="1">#REF!</definedName>
    <definedName name="BEx0313GRLLASDTVPW5DHTXHE74M" localSheetId="0" hidden="1">#REF!</definedName>
    <definedName name="BEx0313GRLLASDTVPW5DHTXHE74M" localSheetId="13" hidden="1">#REF!</definedName>
    <definedName name="BEx0313GRLLASDTVPW5DHTXHE74M" localSheetId="11" hidden="1">#REF!</definedName>
    <definedName name="BEx0313GRLLASDTVPW5DHTXHE74M" hidden="1">#REF!</definedName>
    <definedName name="BEx1F0SOZ3H5XUHXD7O01TCR8T6J" localSheetId="12" hidden="1">#REF!</definedName>
    <definedName name="BEx1F0SOZ3H5XUHXD7O01TCR8T6J" localSheetId="10" hidden="1">#REF!</definedName>
    <definedName name="BEx1F0SOZ3H5XUHXD7O01TCR8T6J" localSheetId="9" hidden="1">#REF!</definedName>
    <definedName name="BEx1F0SOZ3H5XUHXD7O01TCR8T6J" localSheetId="3" hidden="1">#REF!</definedName>
    <definedName name="BEx1F0SOZ3H5XUHXD7O01TCR8T6J" localSheetId="0" hidden="1">#REF!</definedName>
    <definedName name="BEx1F0SOZ3H5XUHXD7O01TCR8T6J" localSheetId="13" hidden="1">#REF!</definedName>
    <definedName name="BEx1F0SOZ3H5XUHXD7O01TCR8T6J" localSheetId="11" hidden="1">#REF!</definedName>
    <definedName name="BEx1F0SOZ3H5XUHXD7O01TCR8T6J" hidden="1">#REF!</definedName>
    <definedName name="BEx1F9HL824UCNCVZ2U62J4KZCX8" localSheetId="12" hidden="1">#REF!</definedName>
    <definedName name="BEx1F9HL824UCNCVZ2U62J4KZCX8" localSheetId="10" hidden="1">#REF!</definedName>
    <definedName name="BEx1F9HL824UCNCVZ2U62J4KZCX8" localSheetId="9" hidden="1">#REF!</definedName>
    <definedName name="BEx1F9HL824UCNCVZ2U62J4KZCX8" localSheetId="3" hidden="1">#REF!</definedName>
    <definedName name="BEx1F9HL824UCNCVZ2U62J4KZCX8" localSheetId="0" hidden="1">#REF!</definedName>
    <definedName name="BEx1F9HL824UCNCVZ2U62J4KZCX8" localSheetId="13" hidden="1">#REF!</definedName>
    <definedName name="BEx1F9HL824UCNCVZ2U62J4KZCX8" localSheetId="11" hidden="1">#REF!</definedName>
    <definedName name="BEx1F9HL824UCNCVZ2U62J4KZCX8" hidden="1">#REF!</definedName>
    <definedName name="BEx1FEVSJKTI1Q1Z874QZVFSJSVA" localSheetId="12" hidden="1">#REF!</definedName>
    <definedName name="BEx1FEVSJKTI1Q1Z874QZVFSJSVA" localSheetId="10" hidden="1">#REF!</definedName>
    <definedName name="BEx1FEVSJKTI1Q1Z874QZVFSJSVA" localSheetId="9" hidden="1">#REF!</definedName>
    <definedName name="BEx1FEVSJKTI1Q1Z874QZVFSJSVA" localSheetId="3" hidden="1">#REF!</definedName>
    <definedName name="BEx1FEVSJKTI1Q1Z874QZVFSJSVA" localSheetId="0" hidden="1">#REF!</definedName>
    <definedName name="BEx1FEVSJKTI1Q1Z874QZVFSJSVA" localSheetId="13" hidden="1">#REF!</definedName>
    <definedName name="BEx1FEVSJKTI1Q1Z874QZVFSJSVA" localSheetId="11" hidden="1">#REF!</definedName>
    <definedName name="BEx1FEVSJKTI1Q1Z874QZVFSJSVA" hidden="1">#REF!</definedName>
    <definedName name="BEx1FGDRUHHLI1GBHELT4PK0LY4V" localSheetId="12" hidden="1">#REF!</definedName>
    <definedName name="BEx1FGDRUHHLI1GBHELT4PK0LY4V" localSheetId="10" hidden="1">#REF!</definedName>
    <definedName name="BEx1FGDRUHHLI1GBHELT4PK0LY4V" localSheetId="9" hidden="1">#REF!</definedName>
    <definedName name="BEx1FGDRUHHLI1GBHELT4PK0LY4V" localSheetId="3" hidden="1">#REF!</definedName>
    <definedName name="BEx1FGDRUHHLI1GBHELT4PK0LY4V" localSheetId="0" hidden="1">#REF!</definedName>
    <definedName name="BEx1FGDRUHHLI1GBHELT4PK0LY4V" localSheetId="13" hidden="1">#REF!</definedName>
    <definedName name="BEx1FGDRUHHLI1GBHELT4PK0LY4V" localSheetId="11" hidden="1">#REF!</definedName>
    <definedName name="BEx1FGDRUHHLI1GBHELT4PK0LY4V" hidden="1">#REF!</definedName>
    <definedName name="BEx1FJZ7GKO99IYTP6GGGF7EUL3Z" localSheetId="12" hidden="1">#REF!</definedName>
    <definedName name="BEx1FJZ7GKO99IYTP6GGGF7EUL3Z" localSheetId="10" hidden="1">#REF!</definedName>
    <definedName name="BEx1FJZ7GKO99IYTP6GGGF7EUL3Z" localSheetId="9" hidden="1">#REF!</definedName>
    <definedName name="BEx1FJZ7GKO99IYTP6GGGF7EUL3Z" localSheetId="3" hidden="1">#REF!</definedName>
    <definedName name="BEx1FJZ7GKO99IYTP6GGGF7EUL3Z" localSheetId="0" hidden="1">#REF!</definedName>
    <definedName name="BEx1FJZ7GKO99IYTP6GGGF7EUL3Z" localSheetId="13" hidden="1">#REF!</definedName>
    <definedName name="BEx1FJZ7GKO99IYTP6GGGF7EUL3Z" localSheetId="11" hidden="1">#REF!</definedName>
    <definedName name="BEx1FJZ7GKO99IYTP6GGGF7EUL3Z" hidden="1">#REF!</definedName>
    <definedName name="BEx1FPDH0YKYQXDHUTFIQLIF34J8" localSheetId="12" hidden="1">#REF!</definedName>
    <definedName name="BEx1FPDH0YKYQXDHUTFIQLIF34J8" localSheetId="10" hidden="1">#REF!</definedName>
    <definedName name="BEx1FPDH0YKYQXDHUTFIQLIF34J8" localSheetId="9" hidden="1">#REF!</definedName>
    <definedName name="BEx1FPDH0YKYQXDHUTFIQLIF34J8" localSheetId="3" hidden="1">#REF!</definedName>
    <definedName name="BEx1FPDH0YKYQXDHUTFIQLIF34J8" localSheetId="0" hidden="1">#REF!</definedName>
    <definedName name="BEx1FPDH0YKYQXDHUTFIQLIF34J8" localSheetId="13" hidden="1">#REF!</definedName>
    <definedName name="BEx1FPDH0YKYQXDHUTFIQLIF34J8" localSheetId="11" hidden="1">#REF!</definedName>
    <definedName name="BEx1FPDH0YKYQXDHUTFIQLIF34J8" hidden="1">#REF!</definedName>
    <definedName name="BEx1FQ9SZAGL2HEKRB046EOQDWOX" localSheetId="12" hidden="1">#REF!</definedName>
    <definedName name="BEx1FQ9SZAGL2HEKRB046EOQDWOX" localSheetId="10" hidden="1">#REF!</definedName>
    <definedName name="BEx1FQ9SZAGL2HEKRB046EOQDWOX" localSheetId="9" hidden="1">#REF!</definedName>
    <definedName name="BEx1FQ9SZAGL2HEKRB046EOQDWOX" localSheetId="3" hidden="1">#REF!</definedName>
    <definedName name="BEx1FQ9SZAGL2HEKRB046EOQDWOX" localSheetId="0" hidden="1">#REF!</definedName>
    <definedName name="BEx1FQ9SZAGL2HEKRB046EOQDWOX" localSheetId="13" hidden="1">#REF!</definedName>
    <definedName name="BEx1FQ9SZAGL2HEKRB046EOQDWOX" localSheetId="11" hidden="1">#REF!</definedName>
    <definedName name="BEx1FQ9SZAGL2HEKRB046EOQDWOX" hidden="1">#REF!</definedName>
    <definedName name="BEx1FZV2CM77TBH1R6YYV9P06KA2" localSheetId="12" hidden="1">#REF!</definedName>
    <definedName name="BEx1FZV2CM77TBH1R6YYV9P06KA2" localSheetId="10" hidden="1">#REF!</definedName>
    <definedName name="BEx1FZV2CM77TBH1R6YYV9P06KA2" localSheetId="9" hidden="1">#REF!</definedName>
    <definedName name="BEx1FZV2CM77TBH1R6YYV9P06KA2" localSheetId="3" hidden="1">#REF!</definedName>
    <definedName name="BEx1FZV2CM77TBH1R6YYV9P06KA2" localSheetId="0" hidden="1">#REF!</definedName>
    <definedName name="BEx1FZV2CM77TBH1R6YYV9P06KA2" localSheetId="13" hidden="1">#REF!</definedName>
    <definedName name="BEx1FZV2CM77TBH1R6YYV9P06KA2" localSheetId="11" hidden="1">#REF!</definedName>
    <definedName name="BEx1FZV2CM77TBH1R6YYV9P06KA2" hidden="1">#REF!</definedName>
    <definedName name="BEx1G59AY8195JTUM6P18VXUFJ3E" localSheetId="12" hidden="1">#REF!</definedName>
    <definedName name="BEx1G59AY8195JTUM6P18VXUFJ3E" localSheetId="10" hidden="1">#REF!</definedName>
    <definedName name="BEx1G59AY8195JTUM6P18VXUFJ3E" localSheetId="9" hidden="1">#REF!</definedName>
    <definedName name="BEx1G59AY8195JTUM6P18VXUFJ3E" localSheetId="3" hidden="1">#REF!</definedName>
    <definedName name="BEx1G59AY8195JTUM6P18VXUFJ3E" localSheetId="0" hidden="1">#REF!</definedName>
    <definedName name="BEx1G59AY8195JTUM6P18VXUFJ3E" localSheetId="13" hidden="1">#REF!</definedName>
    <definedName name="BEx1G59AY8195JTUM6P18VXUFJ3E" localSheetId="11" hidden="1">#REF!</definedName>
    <definedName name="BEx1G59AY8195JTUM6P18VXUFJ3E" hidden="1">#REF!</definedName>
    <definedName name="BEx1GKUDMCV60BOZT0SENCT0MD8L" localSheetId="12" hidden="1">#REF!</definedName>
    <definedName name="BEx1GKUDMCV60BOZT0SENCT0MD8L" localSheetId="10" hidden="1">#REF!</definedName>
    <definedName name="BEx1GKUDMCV60BOZT0SENCT0MD8L" localSheetId="9" hidden="1">#REF!</definedName>
    <definedName name="BEx1GKUDMCV60BOZT0SENCT0MD8L" localSheetId="3" hidden="1">#REF!</definedName>
    <definedName name="BEx1GKUDMCV60BOZT0SENCT0MD8L" localSheetId="0" hidden="1">#REF!</definedName>
    <definedName name="BEx1GKUDMCV60BOZT0SENCT0MD8L" localSheetId="13" hidden="1">#REF!</definedName>
    <definedName name="BEx1GKUDMCV60BOZT0SENCT0MD8L" localSheetId="11" hidden="1">#REF!</definedName>
    <definedName name="BEx1GKUDMCV60BOZT0SENCT0MD8L" hidden="1">#REF!</definedName>
    <definedName name="BEx1GUVQ5L0JCX3E4SROI4WBYVTO" localSheetId="12" hidden="1">#REF!</definedName>
    <definedName name="BEx1GUVQ5L0JCX3E4SROI4WBYVTO" localSheetId="10" hidden="1">#REF!</definedName>
    <definedName name="BEx1GUVQ5L0JCX3E4SROI4WBYVTO" localSheetId="9" hidden="1">#REF!</definedName>
    <definedName name="BEx1GUVQ5L0JCX3E4SROI4WBYVTO" localSheetId="3" hidden="1">#REF!</definedName>
    <definedName name="BEx1GUVQ5L0JCX3E4SROI4WBYVTO" localSheetId="0" hidden="1">#REF!</definedName>
    <definedName name="BEx1GUVQ5L0JCX3E4SROI4WBYVTO" localSheetId="13" hidden="1">#REF!</definedName>
    <definedName name="BEx1GUVQ5L0JCX3E4SROI4WBYVTO" localSheetId="11" hidden="1">#REF!</definedName>
    <definedName name="BEx1GUVQ5L0JCX3E4SROI4WBYVTO" hidden="1">#REF!</definedName>
    <definedName name="BEx1GVMRHFXUP6XYYY9NR12PV5TF" localSheetId="12" hidden="1">#REF!</definedName>
    <definedName name="BEx1GVMRHFXUP6XYYY9NR12PV5TF" localSheetId="10" hidden="1">#REF!</definedName>
    <definedName name="BEx1GVMRHFXUP6XYYY9NR12PV5TF" localSheetId="9" hidden="1">#REF!</definedName>
    <definedName name="BEx1GVMRHFXUP6XYYY9NR12PV5TF" localSheetId="3" hidden="1">#REF!</definedName>
    <definedName name="BEx1GVMRHFXUP6XYYY9NR12PV5TF" localSheetId="0" hidden="1">#REF!</definedName>
    <definedName name="BEx1GVMRHFXUP6XYYY9NR12PV5TF" localSheetId="13" hidden="1">#REF!</definedName>
    <definedName name="BEx1GVMRHFXUP6XYYY9NR12PV5TF" localSheetId="11" hidden="1">#REF!</definedName>
    <definedName name="BEx1GVMRHFXUP6XYYY9NR12PV5TF" hidden="1">#REF!</definedName>
    <definedName name="BEx1H6KIT7BHUH6MDDWC935V9N47" localSheetId="12" hidden="1">#REF!</definedName>
    <definedName name="BEx1H6KIT7BHUH6MDDWC935V9N47" localSheetId="10" hidden="1">#REF!</definedName>
    <definedName name="BEx1H6KIT7BHUH6MDDWC935V9N47" localSheetId="9" hidden="1">#REF!</definedName>
    <definedName name="BEx1H6KIT7BHUH6MDDWC935V9N47" localSheetId="3" hidden="1">#REF!</definedName>
    <definedName name="BEx1H6KIT7BHUH6MDDWC935V9N47" localSheetId="0" hidden="1">#REF!</definedName>
    <definedName name="BEx1H6KIT7BHUH6MDDWC935V9N47" localSheetId="13" hidden="1">#REF!</definedName>
    <definedName name="BEx1H6KIT7BHUH6MDDWC935V9N47" localSheetId="11" hidden="1">#REF!</definedName>
    <definedName name="BEx1H6KIT7BHUH6MDDWC935V9N47" hidden="1">#REF!</definedName>
    <definedName name="BEx1HA60AI3STEJQZAQ0RA3Q3AZV" localSheetId="12" hidden="1">#REF!</definedName>
    <definedName name="BEx1HA60AI3STEJQZAQ0RA3Q3AZV" localSheetId="10" hidden="1">#REF!</definedName>
    <definedName name="BEx1HA60AI3STEJQZAQ0RA3Q3AZV" localSheetId="9" hidden="1">#REF!</definedName>
    <definedName name="BEx1HA60AI3STEJQZAQ0RA3Q3AZV" localSheetId="3" hidden="1">#REF!</definedName>
    <definedName name="BEx1HA60AI3STEJQZAQ0RA3Q3AZV" localSheetId="0" hidden="1">#REF!</definedName>
    <definedName name="BEx1HA60AI3STEJQZAQ0RA3Q3AZV" localSheetId="13" hidden="1">#REF!</definedName>
    <definedName name="BEx1HA60AI3STEJQZAQ0RA3Q3AZV" localSheetId="11" hidden="1">#REF!</definedName>
    <definedName name="BEx1HA60AI3STEJQZAQ0RA3Q3AZV" hidden="1">#REF!</definedName>
    <definedName name="BEx1HB2DBVO5N6V2WX7BEHUFYTFU" localSheetId="12" hidden="1">#REF!</definedName>
    <definedName name="BEx1HB2DBVO5N6V2WX7BEHUFYTFU" localSheetId="10" hidden="1">#REF!</definedName>
    <definedName name="BEx1HB2DBVO5N6V2WX7BEHUFYTFU" localSheetId="9" hidden="1">#REF!</definedName>
    <definedName name="BEx1HB2DBVO5N6V2WX7BEHUFYTFU" localSheetId="3" hidden="1">#REF!</definedName>
    <definedName name="BEx1HB2DBVO5N6V2WX7BEHUFYTFU" localSheetId="0" hidden="1">#REF!</definedName>
    <definedName name="BEx1HB2DBVO5N6V2WX7BEHUFYTFU" localSheetId="13" hidden="1">#REF!</definedName>
    <definedName name="BEx1HB2DBVO5N6V2WX7BEHUFYTFU" localSheetId="11" hidden="1">#REF!</definedName>
    <definedName name="BEx1HB2DBVO5N6V2WX7BEHUFYTFU" hidden="1">#REF!</definedName>
    <definedName name="BEx1HDGOOJ3SKHYMWUZJ1P0RQZ9N" localSheetId="12" hidden="1">#REF!</definedName>
    <definedName name="BEx1HDGOOJ3SKHYMWUZJ1P0RQZ9N" localSheetId="10" hidden="1">#REF!</definedName>
    <definedName name="BEx1HDGOOJ3SKHYMWUZJ1P0RQZ9N" localSheetId="9" hidden="1">#REF!</definedName>
    <definedName name="BEx1HDGOOJ3SKHYMWUZJ1P0RQZ9N" localSheetId="3" hidden="1">#REF!</definedName>
    <definedName name="BEx1HDGOOJ3SKHYMWUZJ1P0RQZ9N" localSheetId="0" hidden="1">#REF!</definedName>
    <definedName name="BEx1HDGOOJ3SKHYMWUZJ1P0RQZ9N" localSheetId="13" hidden="1">#REF!</definedName>
    <definedName name="BEx1HDGOOJ3SKHYMWUZJ1P0RQZ9N" localSheetId="11" hidden="1">#REF!</definedName>
    <definedName name="BEx1HDGOOJ3SKHYMWUZJ1P0RQZ9N" hidden="1">#REF!</definedName>
    <definedName name="BEx1HDM5ZXSJG6JQEMSFV52PZ10V" localSheetId="12" hidden="1">#REF!</definedName>
    <definedName name="BEx1HDM5ZXSJG6JQEMSFV52PZ10V" localSheetId="10" hidden="1">#REF!</definedName>
    <definedName name="BEx1HDM5ZXSJG6JQEMSFV52PZ10V" localSheetId="9" hidden="1">#REF!</definedName>
    <definedName name="BEx1HDM5ZXSJG6JQEMSFV52PZ10V" localSheetId="3" hidden="1">#REF!</definedName>
    <definedName name="BEx1HDM5ZXSJG6JQEMSFV52PZ10V" localSheetId="0" hidden="1">#REF!</definedName>
    <definedName name="BEx1HDM5ZXSJG6JQEMSFV52PZ10V" localSheetId="13" hidden="1">#REF!</definedName>
    <definedName name="BEx1HDM5ZXSJG6JQEMSFV52PZ10V" localSheetId="11" hidden="1">#REF!</definedName>
    <definedName name="BEx1HDM5ZXSJG6JQEMSFV52PZ10V" hidden="1">#REF!</definedName>
    <definedName name="BEx1HETBBZVN5F43LKOFMC4QB0CR" localSheetId="12" hidden="1">#REF!</definedName>
    <definedName name="BEx1HETBBZVN5F43LKOFMC4QB0CR" localSheetId="10" hidden="1">#REF!</definedName>
    <definedName name="BEx1HETBBZVN5F43LKOFMC4QB0CR" localSheetId="9" hidden="1">#REF!</definedName>
    <definedName name="BEx1HETBBZVN5F43LKOFMC4QB0CR" localSheetId="3" hidden="1">#REF!</definedName>
    <definedName name="BEx1HETBBZVN5F43LKOFMC4QB0CR" localSheetId="0" hidden="1">#REF!</definedName>
    <definedName name="BEx1HETBBZVN5F43LKOFMC4QB0CR" localSheetId="13" hidden="1">#REF!</definedName>
    <definedName name="BEx1HETBBZVN5F43LKOFMC4QB0CR" localSheetId="11" hidden="1">#REF!</definedName>
    <definedName name="BEx1HETBBZVN5F43LKOFMC4QB0CR" hidden="1">#REF!</definedName>
    <definedName name="BEx1HGWNWPLNXICOTP90TKQVVE4E" localSheetId="12" hidden="1">#REF!</definedName>
    <definedName name="BEx1HGWNWPLNXICOTP90TKQVVE4E" localSheetId="10" hidden="1">#REF!</definedName>
    <definedName name="BEx1HGWNWPLNXICOTP90TKQVVE4E" localSheetId="9" hidden="1">#REF!</definedName>
    <definedName name="BEx1HGWNWPLNXICOTP90TKQVVE4E" localSheetId="3" hidden="1">#REF!</definedName>
    <definedName name="BEx1HGWNWPLNXICOTP90TKQVVE4E" localSheetId="0" hidden="1">#REF!</definedName>
    <definedName name="BEx1HGWNWPLNXICOTP90TKQVVE4E" localSheetId="13" hidden="1">#REF!</definedName>
    <definedName name="BEx1HGWNWPLNXICOTP90TKQVVE4E" localSheetId="11" hidden="1">#REF!</definedName>
    <definedName name="BEx1HGWNWPLNXICOTP90TKQVVE4E" hidden="1">#REF!</definedName>
    <definedName name="BEx1HIPLJZABY0EMUOTZN0EQMDPU" localSheetId="12" hidden="1">#REF!</definedName>
    <definedName name="BEx1HIPLJZABY0EMUOTZN0EQMDPU" localSheetId="10" hidden="1">#REF!</definedName>
    <definedName name="BEx1HIPLJZABY0EMUOTZN0EQMDPU" localSheetId="9" hidden="1">#REF!</definedName>
    <definedName name="BEx1HIPLJZABY0EMUOTZN0EQMDPU" localSheetId="3" hidden="1">#REF!</definedName>
    <definedName name="BEx1HIPLJZABY0EMUOTZN0EQMDPU" localSheetId="0" hidden="1">#REF!</definedName>
    <definedName name="BEx1HIPLJZABY0EMUOTZN0EQMDPU" localSheetId="13" hidden="1">#REF!</definedName>
    <definedName name="BEx1HIPLJZABY0EMUOTZN0EQMDPU" localSheetId="11" hidden="1">#REF!</definedName>
    <definedName name="BEx1HIPLJZABY0EMUOTZN0EQMDPU" hidden="1">#REF!</definedName>
    <definedName name="BEx1HO94JIRX219MPWMB5E5XZ04X" localSheetId="12" hidden="1">#REF!</definedName>
    <definedName name="BEx1HO94JIRX219MPWMB5E5XZ04X" localSheetId="10" hidden="1">#REF!</definedName>
    <definedName name="BEx1HO94JIRX219MPWMB5E5XZ04X" localSheetId="9" hidden="1">#REF!</definedName>
    <definedName name="BEx1HO94JIRX219MPWMB5E5XZ04X" localSheetId="3" hidden="1">#REF!</definedName>
    <definedName name="BEx1HO94JIRX219MPWMB5E5XZ04X" localSheetId="0" hidden="1">#REF!</definedName>
    <definedName name="BEx1HO94JIRX219MPWMB5E5XZ04X" localSheetId="13" hidden="1">#REF!</definedName>
    <definedName name="BEx1HO94JIRX219MPWMB5E5XZ04X" localSheetId="11" hidden="1">#REF!</definedName>
    <definedName name="BEx1HO94JIRX219MPWMB5E5XZ04X" hidden="1">#REF!</definedName>
    <definedName name="BEx1HQNF6KHM21E3XLW0NMSSEI9S" localSheetId="12" hidden="1">#REF!</definedName>
    <definedName name="BEx1HQNF6KHM21E3XLW0NMSSEI9S" localSheetId="10" hidden="1">#REF!</definedName>
    <definedName name="BEx1HQNF6KHM21E3XLW0NMSSEI9S" localSheetId="9" hidden="1">#REF!</definedName>
    <definedName name="BEx1HQNF6KHM21E3XLW0NMSSEI9S" localSheetId="3" hidden="1">#REF!</definedName>
    <definedName name="BEx1HQNF6KHM21E3XLW0NMSSEI9S" localSheetId="0" hidden="1">#REF!</definedName>
    <definedName name="BEx1HQNF6KHM21E3XLW0NMSSEI9S" localSheetId="13" hidden="1">#REF!</definedName>
    <definedName name="BEx1HQNF6KHM21E3XLW0NMSSEI9S" localSheetId="11" hidden="1">#REF!</definedName>
    <definedName name="BEx1HQNF6KHM21E3XLW0NMSSEI9S" hidden="1">#REF!</definedName>
    <definedName name="BEx1HSLNWIW4S97ZBYY7I7M5YVH4" localSheetId="12" hidden="1">#REF!</definedName>
    <definedName name="BEx1HSLNWIW4S97ZBYY7I7M5YVH4" localSheetId="10" hidden="1">#REF!</definedName>
    <definedName name="BEx1HSLNWIW4S97ZBYY7I7M5YVH4" localSheetId="9" hidden="1">#REF!</definedName>
    <definedName name="BEx1HSLNWIW4S97ZBYY7I7M5YVH4" localSheetId="3" hidden="1">#REF!</definedName>
    <definedName name="BEx1HSLNWIW4S97ZBYY7I7M5YVH4" localSheetId="0" hidden="1">#REF!</definedName>
    <definedName name="BEx1HSLNWIW4S97ZBYY7I7M5YVH4" localSheetId="13" hidden="1">#REF!</definedName>
    <definedName name="BEx1HSLNWIW4S97ZBYY7I7M5YVH4" localSheetId="11" hidden="1">#REF!</definedName>
    <definedName name="BEx1HSLNWIW4S97ZBYY7I7M5YVH4" hidden="1">#REF!</definedName>
    <definedName name="BEx1HZCBBWLB2BTNOXP319ZDEVOJ" localSheetId="12" hidden="1">#REF!</definedName>
    <definedName name="BEx1HZCBBWLB2BTNOXP319ZDEVOJ" localSheetId="10" hidden="1">#REF!</definedName>
    <definedName name="BEx1HZCBBWLB2BTNOXP319ZDEVOJ" localSheetId="9" hidden="1">#REF!</definedName>
    <definedName name="BEx1HZCBBWLB2BTNOXP319ZDEVOJ" localSheetId="3" hidden="1">#REF!</definedName>
    <definedName name="BEx1HZCBBWLB2BTNOXP319ZDEVOJ" localSheetId="0" hidden="1">#REF!</definedName>
    <definedName name="BEx1HZCBBWLB2BTNOXP319ZDEVOJ" localSheetId="13" hidden="1">#REF!</definedName>
    <definedName name="BEx1HZCBBWLB2BTNOXP319ZDEVOJ" localSheetId="11" hidden="1">#REF!</definedName>
    <definedName name="BEx1HZCBBWLB2BTNOXP319ZDEVOJ" hidden="1">#REF!</definedName>
    <definedName name="BEx1I4QKTILCKZUSOJCVZN7SNHL5" localSheetId="12" hidden="1">#REF!</definedName>
    <definedName name="BEx1I4QKTILCKZUSOJCVZN7SNHL5" localSheetId="10" hidden="1">#REF!</definedName>
    <definedName name="BEx1I4QKTILCKZUSOJCVZN7SNHL5" localSheetId="9" hidden="1">#REF!</definedName>
    <definedName name="BEx1I4QKTILCKZUSOJCVZN7SNHL5" localSheetId="3" hidden="1">#REF!</definedName>
    <definedName name="BEx1I4QKTILCKZUSOJCVZN7SNHL5" localSheetId="0" hidden="1">#REF!</definedName>
    <definedName name="BEx1I4QKTILCKZUSOJCVZN7SNHL5" localSheetId="13" hidden="1">#REF!</definedName>
    <definedName name="BEx1I4QKTILCKZUSOJCVZN7SNHL5" localSheetId="11" hidden="1">#REF!</definedName>
    <definedName name="BEx1I4QKTILCKZUSOJCVZN7SNHL5" hidden="1">#REF!</definedName>
    <definedName name="BEx1IE0ZP7RIFM9FI24S9I6AAJ14" localSheetId="12" hidden="1">#REF!</definedName>
    <definedName name="BEx1IE0ZP7RIFM9FI24S9I6AAJ14" localSheetId="10" hidden="1">#REF!</definedName>
    <definedName name="BEx1IE0ZP7RIFM9FI24S9I6AAJ14" localSheetId="9" hidden="1">#REF!</definedName>
    <definedName name="BEx1IE0ZP7RIFM9FI24S9I6AAJ14" localSheetId="3" hidden="1">#REF!</definedName>
    <definedName name="BEx1IE0ZP7RIFM9FI24S9I6AAJ14" localSheetId="0" hidden="1">#REF!</definedName>
    <definedName name="BEx1IE0ZP7RIFM9FI24S9I6AAJ14" localSheetId="13" hidden="1">#REF!</definedName>
    <definedName name="BEx1IE0ZP7RIFM9FI24S9I6AAJ14" localSheetId="11" hidden="1">#REF!</definedName>
    <definedName name="BEx1IE0ZP7RIFM9FI24S9I6AAJ14" hidden="1">#REF!</definedName>
    <definedName name="BEx1IGQ5B697MNDOE06MVSR0H58E" localSheetId="12" hidden="1">#REF!</definedName>
    <definedName name="BEx1IGQ5B697MNDOE06MVSR0H58E" localSheetId="10" hidden="1">#REF!</definedName>
    <definedName name="BEx1IGQ5B697MNDOE06MVSR0H58E" localSheetId="9" hidden="1">#REF!</definedName>
    <definedName name="BEx1IGQ5B697MNDOE06MVSR0H58E" localSheetId="3" hidden="1">#REF!</definedName>
    <definedName name="BEx1IGQ5B697MNDOE06MVSR0H58E" localSheetId="0" hidden="1">#REF!</definedName>
    <definedName name="BEx1IGQ5B697MNDOE06MVSR0H58E" localSheetId="13" hidden="1">#REF!</definedName>
    <definedName name="BEx1IGQ5B697MNDOE06MVSR0H58E" localSheetId="11" hidden="1">#REF!</definedName>
    <definedName name="BEx1IGQ5B697MNDOE06MVSR0H58E" hidden="1">#REF!</definedName>
    <definedName name="BEx1IKRPW8MLB9Y485M1TL2IT9SH" localSheetId="12" hidden="1">#REF!</definedName>
    <definedName name="BEx1IKRPW8MLB9Y485M1TL2IT9SH" localSheetId="10" hidden="1">#REF!</definedName>
    <definedName name="BEx1IKRPW8MLB9Y485M1TL2IT9SH" localSheetId="9" hidden="1">#REF!</definedName>
    <definedName name="BEx1IKRPW8MLB9Y485M1TL2IT9SH" localSheetId="3" hidden="1">#REF!</definedName>
    <definedName name="BEx1IKRPW8MLB9Y485M1TL2IT9SH" localSheetId="0" hidden="1">#REF!</definedName>
    <definedName name="BEx1IKRPW8MLB9Y485M1TL2IT9SH" localSheetId="13" hidden="1">#REF!</definedName>
    <definedName name="BEx1IKRPW8MLB9Y485M1TL2IT9SH" localSheetId="11" hidden="1">#REF!</definedName>
    <definedName name="BEx1IKRPW8MLB9Y485M1TL2IT9SH" hidden="1">#REF!</definedName>
    <definedName name="BEx1IPKCFCT3TL9MSO1LSYJ2VJ2X" localSheetId="12" hidden="1">#REF!</definedName>
    <definedName name="BEx1IPKCFCT3TL9MSO1LSYJ2VJ2X" localSheetId="10" hidden="1">#REF!</definedName>
    <definedName name="BEx1IPKCFCT3TL9MSO1LSYJ2VJ2X" localSheetId="9" hidden="1">#REF!</definedName>
    <definedName name="BEx1IPKCFCT3TL9MSO1LSYJ2VJ2X" localSheetId="3" hidden="1">#REF!</definedName>
    <definedName name="BEx1IPKCFCT3TL9MSO1LSYJ2VJ2X" localSheetId="0" hidden="1">#REF!</definedName>
    <definedName name="BEx1IPKCFCT3TL9MSO1LSYJ2VJ2X" localSheetId="13" hidden="1">#REF!</definedName>
    <definedName name="BEx1IPKCFCT3TL9MSO1LSYJ2VJ2X" localSheetId="11" hidden="1">#REF!</definedName>
    <definedName name="BEx1IPKCFCT3TL9MSO1LSYJ2VJ2X" hidden="1">#REF!</definedName>
    <definedName name="BEx1IW5PQTTMD62XZ287XF2O3FBQ" localSheetId="12" hidden="1">#REF!</definedName>
    <definedName name="BEx1IW5PQTTMD62XZ287XF2O3FBQ" localSheetId="10" hidden="1">#REF!</definedName>
    <definedName name="BEx1IW5PQTTMD62XZ287XF2O3FBQ" localSheetId="9" hidden="1">#REF!</definedName>
    <definedName name="BEx1IW5PQTTMD62XZ287XF2O3FBQ" localSheetId="3" hidden="1">#REF!</definedName>
    <definedName name="BEx1IW5PQTTMD62XZ287XF2O3FBQ" localSheetId="0" hidden="1">#REF!</definedName>
    <definedName name="BEx1IW5PQTTMD62XZ287XF2O3FBQ" localSheetId="13" hidden="1">#REF!</definedName>
    <definedName name="BEx1IW5PQTTMD62XZ287XF2O3FBQ" localSheetId="11" hidden="1">#REF!</definedName>
    <definedName name="BEx1IW5PQTTMD62XZ287XF2O3FBQ" hidden="1">#REF!</definedName>
    <definedName name="BEx1J0CSSHDJGBJUHVOEMCF2P4DL" localSheetId="12" hidden="1">#REF!</definedName>
    <definedName name="BEx1J0CSSHDJGBJUHVOEMCF2P4DL" localSheetId="10" hidden="1">#REF!</definedName>
    <definedName name="BEx1J0CSSHDJGBJUHVOEMCF2P4DL" localSheetId="9" hidden="1">#REF!</definedName>
    <definedName name="BEx1J0CSSHDJGBJUHVOEMCF2P4DL" localSheetId="3" hidden="1">#REF!</definedName>
    <definedName name="BEx1J0CSSHDJGBJUHVOEMCF2P4DL" localSheetId="0" hidden="1">#REF!</definedName>
    <definedName name="BEx1J0CSSHDJGBJUHVOEMCF2P4DL" localSheetId="13" hidden="1">#REF!</definedName>
    <definedName name="BEx1J0CSSHDJGBJUHVOEMCF2P4DL" localSheetId="11" hidden="1">#REF!</definedName>
    <definedName name="BEx1J0CSSHDJGBJUHVOEMCF2P4DL" hidden="1">#REF!</definedName>
    <definedName name="BEx1J0NL6D3ILC18B48AL0VNEN9A" localSheetId="12" hidden="1">#REF!</definedName>
    <definedName name="BEx1J0NL6D3ILC18B48AL0VNEN9A" localSheetId="10" hidden="1">#REF!</definedName>
    <definedName name="BEx1J0NL6D3ILC18B48AL0VNEN9A" localSheetId="9" hidden="1">#REF!</definedName>
    <definedName name="BEx1J0NL6D3ILC18B48AL0VNEN9A" localSheetId="3" hidden="1">#REF!</definedName>
    <definedName name="BEx1J0NL6D3ILC18B48AL0VNEN9A" localSheetId="0" hidden="1">#REF!</definedName>
    <definedName name="BEx1J0NL6D3ILC18B48AL0VNEN9A" localSheetId="13" hidden="1">#REF!</definedName>
    <definedName name="BEx1J0NL6D3ILC18B48AL0VNEN9A" localSheetId="11" hidden="1">#REF!</definedName>
    <definedName name="BEx1J0NL6D3ILC18B48AL0VNEN9A" hidden="1">#REF!</definedName>
    <definedName name="BEx1J7E8VCGLPYU82QXVUG5N3ZAI" localSheetId="12" hidden="1">#REF!</definedName>
    <definedName name="BEx1J7E8VCGLPYU82QXVUG5N3ZAI" localSheetId="10" hidden="1">#REF!</definedName>
    <definedName name="BEx1J7E8VCGLPYU82QXVUG5N3ZAI" localSheetId="9" hidden="1">#REF!</definedName>
    <definedName name="BEx1J7E8VCGLPYU82QXVUG5N3ZAI" localSheetId="3" hidden="1">#REF!</definedName>
    <definedName name="BEx1J7E8VCGLPYU82QXVUG5N3ZAI" localSheetId="0" hidden="1">#REF!</definedName>
    <definedName name="BEx1J7E8VCGLPYU82QXVUG5N3ZAI" localSheetId="13" hidden="1">#REF!</definedName>
    <definedName name="BEx1J7E8VCGLPYU82QXVUG5N3ZAI" localSheetId="11" hidden="1">#REF!</definedName>
    <definedName name="BEx1J7E8VCGLPYU82QXVUG5N3ZAI" hidden="1">#REF!</definedName>
    <definedName name="BEx1JGE2YQWH8S25USOY08XVGO0D" localSheetId="12" hidden="1">#REF!</definedName>
    <definedName name="BEx1JGE2YQWH8S25USOY08XVGO0D" localSheetId="10" hidden="1">#REF!</definedName>
    <definedName name="BEx1JGE2YQWH8S25USOY08XVGO0D" localSheetId="9" hidden="1">#REF!</definedName>
    <definedName name="BEx1JGE2YQWH8S25USOY08XVGO0D" localSheetId="3" hidden="1">#REF!</definedName>
    <definedName name="BEx1JGE2YQWH8S25USOY08XVGO0D" localSheetId="0" hidden="1">#REF!</definedName>
    <definedName name="BEx1JGE2YQWH8S25USOY08XVGO0D" localSheetId="13" hidden="1">#REF!</definedName>
    <definedName name="BEx1JGE2YQWH8S25USOY08XVGO0D" localSheetId="11" hidden="1">#REF!</definedName>
    <definedName name="BEx1JGE2YQWH8S25USOY08XVGO0D" hidden="1">#REF!</definedName>
    <definedName name="BEx1JJJC9T1W7HY4V7HP1S1W4JO1" localSheetId="12" hidden="1">#REF!</definedName>
    <definedName name="BEx1JJJC9T1W7HY4V7HP1S1W4JO1" localSheetId="10" hidden="1">#REF!</definedName>
    <definedName name="BEx1JJJC9T1W7HY4V7HP1S1W4JO1" localSheetId="9" hidden="1">#REF!</definedName>
    <definedName name="BEx1JJJC9T1W7HY4V7HP1S1W4JO1" localSheetId="3" hidden="1">#REF!</definedName>
    <definedName name="BEx1JJJC9T1W7HY4V7HP1S1W4JO1" localSheetId="0" hidden="1">#REF!</definedName>
    <definedName name="BEx1JJJC9T1W7HY4V7HP1S1W4JO1" localSheetId="13" hidden="1">#REF!</definedName>
    <definedName name="BEx1JJJC9T1W7HY4V7HP1S1W4JO1" localSheetId="11" hidden="1">#REF!</definedName>
    <definedName name="BEx1JJJC9T1W7HY4V7HP1S1W4JO1" hidden="1">#REF!</definedName>
    <definedName name="BEx1JKKZSJ7DI4PTFVI9VVFMB1X2" localSheetId="12" hidden="1">#REF!</definedName>
    <definedName name="BEx1JKKZSJ7DI4PTFVI9VVFMB1X2" localSheetId="10" hidden="1">#REF!</definedName>
    <definedName name="BEx1JKKZSJ7DI4PTFVI9VVFMB1X2" localSheetId="9" hidden="1">#REF!</definedName>
    <definedName name="BEx1JKKZSJ7DI4PTFVI9VVFMB1X2" localSheetId="3" hidden="1">#REF!</definedName>
    <definedName name="BEx1JKKZSJ7DI4PTFVI9VVFMB1X2" localSheetId="0" hidden="1">#REF!</definedName>
    <definedName name="BEx1JKKZSJ7DI4PTFVI9VVFMB1X2" localSheetId="13" hidden="1">#REF!</definedName>
    <definedName name="BEx1JKKZSJ7DI4PTFVI9VVFMB1X2" localSheetId="11" hidden="1">#REF!</definedName>
    <definedName name="BEx1JKKZSJ7DI4PTFVI9VVFMB1X2" hidden="1">#REF!</definedName>
    <definedName name="BEx1JUBQFRVMASSFK4B3V0AD7YP9" localSheetId="12" hidden="1">#REF!</definedName>
    <definedName name="BEx1JUBQFRVMASSFK4B3V0AD7YP9" localSheetId="10" hidden="1">#REF!</definedName>
    <definedName name="BEx1JUBQFRVMASSFK4B3V0AD7YP9" localSheetId="9" hidden="1">#REF!</definedName>
    <definedName name="BEx1JUBQFRVMASSFK4B3V0AD7YP9" localSheetId="3" hidden="1">#REF!</definedName>
    <definedName name="BEx1JUBQFRVMASSFK4B3V0AD7YP9" localSheetId="0" hidden="1">#REF!</definedName>
    <definedName name="BEx1JUBQFRVMASSFK4B3V0AD7YP9" localSheetId="13" hidden="1">#REF!</definedName>
    <definedName name="BEx1JUBQFRVMASSFK4B3V0AD7YP9" localSheetId="11" hidden="1">#REF!</definedName>
    <definedName name="BEx1JUBQFRVMASSFK4B3V0AD7YP9" hidden="1">#REF!</definedName>
    <definedName name="BEx1JVTOATZGRJFXGXPJJLC4DOBE" localSheetId="12" hidden="1">#REF!</definedName>
    <definedName name="BEx1JVTOATZGRJFXGXPJJLC4DOBE" localSheetId="10" hidden="1">#REF!</definedName>
    <definedName name="BEx1JVTOATZGRJFXGXPJJLC4DOBE" localSheetId="9" hidden="1">#REF!</definedName>
    <definedName name="BEx1JVTOATZGRJFXGXPJJLC4DOBE" localSheetId="3" hidden="1">#REF!</definedName>
    <definedName name="BEx1JVTOATZGRJFXGXPJJLC4DOBE" localSheetId="0" hidden="1">#REF!</definedName>
    <definedName name="BEx1JVTOATZGRJFXGXPJJLC4DOBE" localSheetId="13" hidden="1">#REF!</definedName>
    <definedName name="BEx1JVTOATZGRJFXGXPJJLC4DOBE" localSheetId="11" hidden="1">#REF!</definedName>
    <definedName name="BEx1JVTOATZGRJFXGXPJJLC4DOBE" hidden="1">#REF!</definedName>
    <definedName name="BEx1JXBM5W4YRWNQ0P95QQS6JWD6" localSheetId="12" hidden="1">#REF!</definedName>
    <definedName name="BEx1JXBM5W4YRWNQ0P95QQS6JWD6" localSheetId="10" hidden="1">#REF!</definedName>
    <definedName name="BEx1JXBM5W4YRWNQ0P95QQS6JWD6" localSheetId="9" hidden="1">#REF!</definedName>
    <definedName name="BEx1JXBM5W4YRWNQ0P95QQS6JWD6" localSheetId="3" hidden="1">#REF!</definedName>
    <definedName name="BEx1JXBM5W4YRWNQ0P95QQS6JWD6" localSheetId="0" hidden="1">#REF!</definedName>
    <definedName name="BEx1JXBM5W4YRWNQ0P95QQS6JWD6" localSheetId="13" hidden="1">#REF!</definedName>
    <definedName name="BEx1JXBM5W4YRWNQ0P95QQS6JWD6" localSheetId="11" hidden="1">#REF!</definedName>
    <definedName name="BEx1JXBM5W4YRWNQ0P95QQS6JWD6" hidden="1">#REF!</definedName>
    <definedName name="BEx1KGY9QEHZ9QSARMQUTQKRK4UX" localSheetId="12" hidden="1">#REF!</definedName>
    <definedName name="BEx1KGY9QEHZ9QSARMQUTQKRK4UX" localSheetId="10" hidden="1">#REF!</definedName>
    <definedName name="BEx1KGY9QEHZ9QSARMQUTQKRK4UX" localSheetId="9" hidden="1">#REF!</definedName>
    <definedName name="BEx1KGY9QEHZ9QSARMQUTQKRK4UX" localSheetId="3" hidden="1">#REF!</definedName>
    <definedName name="BEx1KGY9QEHZ9QSARMQUTQKRK4UX" localSheetId="0" hidden="1">#REF!</definedName>
    <definedName name="BEx1KGY9QEHZ9QSARMQUTQKRK4UX" localSheetId="13" hidden="1">#REF!</definedName>
    <definedName name="BEx1KGY9QEHZ9QSARMQUTQKRK4UX" localSheetId="11" hidden="1">#REF!</definedName>
    <definedName name="BEx1KGY9QEHZ9QSARMQUTQKRK4UX" hidden="1">#REF!</definedName>
    <definedName name="BEx1KIWH5MOLR00SBECT39NS3AJ1" localSheetId="12" hidden="1">#REF!</definedName>
    <definedName name="BEx1KIWH5MOLR00SBECT39NS3AJ1" localSheetId="10" hidden="1">#REF!</definedName>
    <definedName name="BEx1KIWH5MOLR00SBECT39NS3AJ1" localSheetId="9" hidden="1">#REF!</definedName>
    <definedName name="BEx1KIWH5MOLR00SBECT39NS3AJ1" localSheetId="3" hidden="1">#REF!</definedName>
    <definedName name="BEx1KIWH5MOLR00SBECT39NS3AJ1" localSheetId="0" hidden="1">#REF!</definedName>
    <definedName name="BEx1KIWH5MOLR00SBECT39NS3AJ1" localSheetId="13" hidden="1">#REF!</definedName>
    <definedName name="BEx1KIWH5MOLR00SBECT39NS3AJ1" localSheetId="11" hidden="1">#REF!</definedName>
    <definedName name="BEx1KIWH5MOLR00SBECT39NS3AJ1" hidden="1">#REF!</definedName>
    <definedName name="BEx1KKP1ELIF2UII2FWVGL7M1X7J" localSheetId="12" hidden="1">#REF!</definedName>
    <definedName name="BEx1KKP1ELIF2UII2FWVGL7M1X7J" localSheetId="10" hidden="1">#REF!</definedName>
    <definedName name="BEx1KKP1ELIF2UII2FWVGL7M1X7J" localSheetId="9" hidden="1">#REF!</definedName>
    <definedName name="BEx1KKP1ELIF2UII2FWVGL7M1X7J" localSheetId="3" hidden="1">#REF!</definedName>
    <definedName name="BEx1KKP1ELIF2UII2FWVGL7M1X7J" localSheetId="0" hidden="1">#REF!</definedName>
    <definedName name="BEx1KKP1ELIF2UII2FWVGL7M1X7J" localSheetId="13" hidden="1">#REF!</definedName>
    <definedName name="BEx1KKP1ELIF2UII2FWVGL7M1X7J" localSheetId="11" hidden="1">#REF!</definedName>
    <definedName name="BEx1KKP1ELIF2UII2FWVGL7M1X7J" hidden="1">#REF!</definedName>
    <definedName name="BEx1KQJKIAPZKE9YDYH5HKXX52FM" localSheetId="12" hidden="1">#REF!</definedName>
    <definedName name="BEx1KQJKIAPZKE9YDYH5HKXX52FM" localSheetId="10" hidden="1">#REF!</definedName>
    <definedName name="BEx1KQJKIAPZKE9YDYH5HKXX52FM" localSheetId="9" hidden="1">#REF!</definedName>
    <definedName name="BEx1KQJKIAPZKE9YDYH5HKXX52FM" localSheetId="3" hidden="1">#REF!</definedName>
    <definedName name="BEx1KQJKIAPZKE9YDYH5HKXX52FM" localSheetId="0" hidden="1">#REF!</definedName>
    <definedName name="BEx1KQJKIAPZKE9YDYH5HKXX52FM" localSheetId="13" hidden="1">#REF!</definedName>
    <definedName name="BEx1KQJKIAPZKE9YDYH5HKXX52FM" localSheetId="11" hidden="1">#REF!</definedName>
    <definedName name="BEx1KQJKIAPZKE9YDYH5HKXX52FM" hidden="1">#REF!</definedName>
    <definedName name="BEx1KUVWMB0QCWA3RBE4CADFVRIS" localSheetId="12" hidden="1">#REF!</definedName>
    <definedName name="BEx1KUVWMB0QCWA3RBE4CADFVRIS" localSheetId="10" hidden="1">#REF!</definedName>
    <definedName name="BEx1KUVWMB0QCWA3RBE4CADFVRIS" localSheetId="9" hidden="1">#REF!</definedName>
    <definedName name="BEx1KUVWMB0QCWA3RBE4CADFVRIS" localSheetId="3" hidden="1">#REF!</definedName>
    <definedName name="BEx1KUVWMB0QCWA3RBE4CADFVRIS" localSheetId="0" hidden="1">#REF!</definedName>
    <definedName name="BEx1KUVWMB0QCWA3RBE4CADFVRIS" localSheetId="13" hidden="1">#REF!</definedName>
    <definedName name="BEx1KUVWMB0QCWA3RBE4CADFVRIS" localSheetId="11" hidden="1">#REF!</definedName>
    <definedName name="BEx1KUVWMB0QCWA3RBE4CADFVRIS" hidden="1">#REF!</definedName>
    <definedName name="BEx1L0AAH7PV8PPQQDBP5AI4TLYP" localSheetId="12" hidden="1">#REF!</definedName>
    <definedName name="BEx1L0AAH7PV8PPQQDBP5AI4TLYP" localSheetId="10" hidden="1">#REF!</definedName>
    <definedName name="BEx1L0AAH7PV8PPQQDBP5AI4TLYP" localSheetId="9" hidden="1">#REF!</definedName>
    <definedName name="BEx1L0AAH7PV8PPQQDBP5AI4TLYP" localSheetId="3" hidden="1">#REF!</definedName>
    <definedName name="BEx1L0AAH7PV8PPQQDBP5AI4TLYP" localSheetId="0" hidden="1">#REF!</definedName>
    <definedName name="BEx1L0AAH7PV8PPQQDBP5AI4TLYP" localSheetId="13" hidden="1">#REF!</definedName>
    <definedName name="BEx1L0AAH7PV8PPQQDBP5AI4TLYP" localSheetId="11" hidden="1">#REF!</definedName>
    <definedName name="BEx1L0AAH7PV8PPQQDBP5AI4TLYP" hidden="1">#REF!</definedName>
    <definedName name="BEx1L2OG1SDFK2TPXELJ77YP4NI2" localSheetId="12" hidden="1">#REF!</definedName>
    <definedName name="BEx1L2OG1SDFK2TPXELJ77YP4NI2" localSheetId="10" hidden="1">#REF!</definedName>
    <definedName name="BEx1L2OG1SDFK2TPXELJ77YP4NI2" localSheetId="9" hidden="1">#REF!</definedName>
    <definedName name="BEx1L2OG1SDFK2TPXELJ77YP4NI2" localSheetId="3" hidden="1">#REF!</definedName>
    <definedName name="BEx1L2OG1SDFK2TPXELJ77YP4NI2" localSheetId="0" hidden="1">#REF!</definedName>
    <definedName name="BEx1L2OG1SDFK2TPXELJ77YP4NI2" localSheetId="13" hidden="1">#REF!</definedName>
    <definedName name="BEx1L2OG1SDFK2TPXELJ77YP4NI2" localSheetId="11" hidden="1">#REF!</definedName>
    <definedName name="BEx1L2OG1SDFK2TPXELJ77YP4NI2" hidden="1">#REF!</definedName>
    <definedName name="BEx1L6Q60MWRDJB4L20LK0XPA0Z2" localSheetId="12" hidden="1">#REF!</definedName>
    <definedName name="BEx1L6Q60MWRDJB4L20LK0XPA0Z2" localSheetId="10" hidden="1">#REF!</definedName>
    <definedName name="BEx1L6Q60MWRDJB4L20LK0XPA0Z2" localSheetId="9" hidden="1">#REF!</definedName>
    <definedName name="BEx1L6Q60MWRDJB4L20LK0XPA0Z2" localSheetId="3" hidden="1">#REF!</definedName>
    <definedName name="BEx1L6Q60MWRDJB4L20LK0XPA0Z2" localSheetId="0" hidden="1">#REF!</definedName>
    <definedName name="BEx1L6Q60MWRDJB4L20LK0XPA0Z2" localSheetId="13" hidden="1">#REF!</definedName>
    <definedName name="BEx1L6Q60MWRDJB4L20LK0XPA0Z2" localSheetId="11" hidden="1">#REF!</definedName>
    <definedName name="BEx1L6Q60MWRDJB4L20LK0XPA0Z2" hidden="1">#REF!</definedName>
    <definedName name="BEx1L7BSEFOLQDNZWMLUNBRO08T4" localSheetId="12" hidden="1">#REF!</definedName>
    <definedName name="BEx1L7BSEFOLQDNZWMLUNBRO08T4" localSheetId="10" hidden="1">#REF!</definedName>
    <definedName name="BEx1L7BSEFOLQDNZWMLUNBRO08T4" localSheetId="9" hidden="1">#REF!</definedName>
    <definedName name="BEx1L7BSEFOLQDNZWMLUNBRO08T4" localSheetId="3" hidden="1">#REF!</definedName>
    <definedName name="BEx1L7BSEFOLQDNZWMLUNBRO08T4" localSheetId="0" hidden="1">#REF!</definedName>
    <definedName name="BEx1L7BSEFOLQDNZWMLUNBRO08T4" localSheetId="13" hidden="1">#REF!</definedName>
    <definedName name="BEx1L7BSEFOLQDNZWMLUNBRO08T4" localSheetId="11" hidden="1">#REF!</definedName>
    <definedName name="BEx1L7BSEFOLQDNZWMLUNBRO08T4" hidden="1">#REF!</definedName>
    <definedName name="BEx1LD63FP2Z4BR9TKSHOZW9KKZ5" localSheetId="12" hidden="1">#REF!</definedName>
    <definedName name="BEx1LD63FP2Z4BR9TKSHOZW9KKZ5" localSheetId="10" hidden="1">#REF!</definedName>
    <definedName name="BEx1LD63FP2Z4BR9TKSHOZW9KKZ5" localSheetId="9" hidden="1">#REF!</definedName>
    <definedName name="BEx1LD63FP2Z4BR9TKSHOZW9KKZ5" localSheetId="3" hidden="1">#REF!</definedName>
    <definedName name="BEx1LD63FP2Z4BR9TKSHOZW9KKZ5" localSheetId="0" hidden="1">#REF!</definedName>
    <definedName name="BEx1LD63FP2Z4BR9TKSHOZW9KKZ5" localSheetId="13" hidden="1">#REF!</definedName>
    <definedName name="BEx1LD63FP2Z4BR9TKSHOZW9KKZ5" localSheetId="11" hidden="1">#REF!</definedName>
    <definedName name="BEx1LD63FP2Z4BR9TKSHOZW9KKZ5" hidden="1">#REF!</definedName>
    <definedName name="BEx1LDMB9RW982DUILM2WPT5VWQ3" localSheetId="12" hidden="1">#REF!</definedName>
    <definedName name="BEx1LDMB9RW982DUILM2WPT5VWQ3" localSheetId="10" hidden="1">#REF!</definedName>
    <definedName name="BEx1LDMB9RW982DUILM2WPT5VWQ3" localSheetId="9" hidden="1">#REF!</definedName>
    <definedName name="BEx1LDMB9RW982DUILM2WPT5VWQ3" localSheetId="3" hidden="1">#REF!</definedName>
    <definedName name="BEx1LDMB9RW982DUILM2WPT5VWQ3" localSheetId="0" hidden="1">#REF!</definedName>
    <definedName name="BEx1LDMB9RW982DUILM2WPT5VWQ3" localSheetId="13" hidden="1">#REF!</definedName>
    <definedName name="BEx1LDMB9RW982DUILM2WPT5VWQ3" localSheetId="11" hidden="1">#REF!</definedName>
    <definedName name="BEx1LDMB9RW982DUILM2WPT5VWQ3" hidden="1">#REF!</definedName>
    <definedName name="BEx1LFF2UQ13XL4X1I2WBD73NZ21" localSheetId="12" hidden="1">#REF!</definedName>
    <definedName name="BEx1LFF2UQ13XL4X1I2WBD73NZ21" localSheetId="10" hidden="1">#REF!</definedName>
    <definedName name="BEx1LFF2UQ13XL4X1I2WBD73NZ21" localSheetId="9" hidden="1">#REF!</definedName>
    <definedName name="BEx1LFF2UQ13XL4X1I2WBD73NZ21" localSheetId="3" hidden="1">#REF!</definedName>
    <definedName name="BEx1LFF2UQ13XL4X1I2WBD73NZ21" localSheetId="0" hidden="1">#REF!</definedName>
    <definedName name="BEx1LFF2UQ13XL4X1I2WBD73NZ21" localSheetId="13" hidden="1">#REF!</definedName>
    <definedName name="BEx1LFF2UQ13XL4X1I2WBD73NZ21" localSheetId="11" hidden="1">#REF!</definedName>
    <definedName name="BEx1LFF2UQ13XL4X1I2WBD73NZ21" hidden="1">#REF!</definedName>
    <definedName name="BEx1LKTB33LO23ACTADIVRY7ZNFC" localSheetId="12" hidden="1">#REF!</definedName>
    <definedName name="BEx1LKTB33LO23ACTADIVRY7ZNFC" localSheetId="10" hidden="1">#REF!</definedName>
    <definedName name="BEx1LKTB33LO23ACTADIVRY7ZNFC" localSheetId="9" hidden="1">#REF!</definedName>
    <definedName name="BEx1LKTB33LO23ACTADIVRY7ZNFC" localSheetId="3" hidden="1">#REF!</definedName>
    <definedName name="BEx1LKTB33LO23ACTADIVRY7ZNFC" localSheetId="0" hidden="1">#REF!</definedName>
    <definedName name="BEx1LKTB33LO23ACTADIVRY7ZNFC" localSheetId="13" hidden="1">#REF!</definedName>
    <definedName name="BEx1LKTB33LO23ACTADIVRY7ZNFC" localSheetId="11" hidden="1">#REF!</definedName>
    <definedName name="BEx1LKTB33LO23ACTADIVRY7ZNFC" hidden="1">#REF!</definedName>
    <definedName name="BEx1LQNKVZAXGSEPDAM8AWU2FHHJ" localSheetId="12" hidden="1">#REF!</definedName>
    <definedName name="BEx1LQNKVZAXGSEPDAM8AWU2FHHJ" localSheetId="10" hidden="1">#REF!</definedName>
    <definedName name="BEx1LQNKVZAXGSEPDAM8AWU2FHHJ" localSheetId="9" hidden="1">#REF!</definedName>
    <definedName name="BEx1LQNKVZAXGSEPDAM8AWU2FHHJ" localSheetId="3" hidden="1">#REF!</definedName>
    <definedName name="BEx1LQNKVZAXGSEPDAM8AWU2FHHJ" localSheetId="0" hidden="1">#REF!</definedName>
    <definedName name="BEx1LQNKVZAXGSEPDAM8AWU2FHHJ" localSheetId="13" hidden="1">#REF!</definedName>
    <definedName name="BEx1LQNKVZAXGSEPDAM8AWU2FHHJ" localSheetId="11" hidden="1">#REF!</definedName>
    <definedName name="BEx1LQNKVZAXGSEPDAM8AWU2FHHJ" hidden="1">#REF!</definedName>
    <definedName name="BEx1LRPGDQCOEMW8YT80J1XCDCIV" localSheetId="12" hidden="1">#REF!</definedName>
    <definedName name="BEx1LRPGDQCOEMW8YT80J1XCDCIV" localSheetId="10" hidden="1">#REF!</definedName>
    <definedName name="BEx1LRPGDQCOEMW8YT80J1XCDCIV" localSheetId="9" hidden="1">#REF!</definedName>
    <definedName name="BEx1LRPGDQCOEMW8YT80J1XCDCIV" localSheetId="3" hidden="1">#REF!</definedName>
    <definedName name="BEx1LRPGDQCOEMW8YT80J1XCDCIV" localSheetId="0" hidden="1">#REF!</definedName>
    <definedName name="BEx1LRPGDQCOEMW8YT80J1XCDCIV" localSheetId="13" hidden="1">#REF!</definedName>
    <definedName name="BEx1LRPGDQCOEMW8YT80J1XCDCIV" localSheetId="11" hidden="1">#REF!</definedName>
    <definedName name="BEx1LRPGDQCOEMW8YT80J1XCDCIV" hidden="1">#REF!</definedName>
    <definedName name="BEx1LRUSJW4JG54X07QWD9R27WV9" localSheetId="12" hidden="1">#REF!</definedName>
    <definedName name="BEx1LRUSJW4JG54X07QWD9R27WV9" localSheetId="10" hidden="1">#REF!</definedName>
    <definedName name="BEx1LRUSJW4JG54X07QWD9R27WV9" localSheetId="9" hidden="1">#REF!</definedName>
    <definedName name="BEx1LRUSJW4JG54X07QWD9R27WV9" localSheetId="3" hidden="1">#REF!</definedName>
    <definedName name="BEx1LRUSJW4JG54X07QWD9R27WV9" localSheetId="0" hidden="1">#REF!</definedName>
    <definedName name="BEx1LRUSJW4JG54X07QWD9R27WV9" localSheetId="13" hidden="1">#REF!</definedName>
    <definedName name="BEx1LRUSJW4JG54X07QWD9R27WV9" localSheetId="11" hidden="1">#REF!</definedName>
    <definedName name="BEx1LRUSJW4JG54X07QWD9R27WV9" hidden="1">#REF!</definedName>
    <definedName name="BEx1M1WBK5T0LP1AK2JYV6W87ID6" localSheetId="12" hidden="1">#REF!</definedName>
    <definedName name="BEx1M1WBK5T0LP1AK2JYV6W87ID6" localSheetId="10" hidden="1">#REF!</definedName>
    <definedName name="BEx1M1WBK5T0LP1AK2JYV6W87ID6" localSheetId="9" hidden="1">#REF!</definedName>
    <definedName name="BEx1M1WBK5T0LP1AK2JYV6W87ID6" localSheetId="3" hidden="1">#REF!</definedName>
    <definedName name="BEx1M1WBK5T0LP1AK2JYV6W87ID6" localSheetId="0" hidden="1">#REF!</definedName>
    <definedName name="BEx1M1WBK5T0LP1AK2JYV6W87ID6" localSheetId="13" hidden="1">#REF!</definedName>
    <definedName name="BEx1M1WBK5T0LP1AK2JYV6W87ID6" localSheetId="11" hidden="1">#REF!</definedName>
    <definedName name="BEx1M1WBK5T0LP1AK2JYV6W87ID6" hidden="1">#REF!</definedName>
    <definedName name="BEx1M51HHDYGIT8PON7U8ICL2S95" localSheetId="12" hidden="1">#REF!</definedName>
    <definedName name="BEx1M51HHDYGIT8PON7U8ICL2S95" localSheetId="10" hidden="1">#REF!</definedName>
    <definedName name="BEx1M51HHDYGIT8PON7U8ICL2S95" localSheetId="9" hidden="1">#REF!</definedName>
    <definedName name="BEx1M51HHDYGIT8PON7U8ICL2S95" localSheetId="3" hidden="1">#REF!</definedName>
    <definedName name="BEx1M51HHDYGIT8PON7U8ICL2S95" localSheetId="0" hidden="1">#REF!</definedName>
    <definedName name="BEx1M51HHDYGIT8PON7U8ICL2S95" localSheetId="13" hidden="1">#REF!</definedName>
    <definedName name="BEx1M51HHDYGIT8PON7U8ICL2S95" localSheetId="11" hidden="1">#REF!</definedName>
    <definedName name="BEx1M51HHDYGIT8PON7U8ICL2S95" hidden="1">#REF!</definedName>
    <definedName name="BEx1MP4FWKV0QYXE13PX9JSNA270" localSheetId="12" hidden="1">#REF!</definedName>
    <definedName name="BEx1MP4FWKV0QYXE13PX9JSNA270" localSheetId="10" hidden="1">#REF!</definedName>
    <definedName name="BEx1MP4FWKV0QYXE13PX9JSNA270" localSheetId="9" hidden="1">#REF!</definedName>
    <definedName name="BEx1MP4FWKV0QYXE13PX9JSNA270" localSheetId="3" hidden="1">#REF!</definedName>
    <definedName name="BEx1MP4FWKV0QYXE13PX9JSNA270" localSheetId="0" hidden="1">#REF!</definedName>
    <definedName name="BEx1MP4FWKV0QYXE13PX9JSNA270" localSheetId="13" hidden="1">#REF!</definedName>
    <definedName name="BEx1MP4FWKV0QYXE13PX9JSNA270" localSheetId="11" hidden="1">#REF!</definedName>
    <definedName name="BEx1MP4FWKV0QYXE13PX9JSNA270" hidden="1">#REF!</definedName>
    <definedName name="BEx1MSV791FSS4CZQKG04NHT3F79" localSheetId="12" hidden="1">#REF!</definedName>
    <definedName name="BEx1MSV791FSS4CZQKG04NHT3F79" localSheetId="10" hidden="1">#REF!</definedName>
    <definedName name="BEx1MSV791FSS4CZQKG04NHT3F79" localSheetId="9" hidden="1">#REF!</definedName>
    <definedName name="BEx1MSV791FSS4CZQKG04NHT3F79" localSheetId="3" hidden="1">#REF!</definedName>
    <definedName name="BEx1MSV791FSS4CZQKG04NHT3F79" localSheetId="0" hidden="1">#REF!</definedName>
    <definedName name="BEx1MSV791FSS4CZQKG04NHT3F79" localSheetId="13" hidden="1">#REF!</definedName>
    <definedName name="BEx1MSV791FSS4CZQKG04NHT3F79" localSheetId="11" hidden="1">#REF!</definedName>
    <definedName name="BEx1MSV791FSS4CZQKG04NHT3F79" hidden="1">#REF!</definedName>
    <definedName name="BEx1MTRKKVCHOZ0YGID6HZ49LJTO" localSheetId="12" hidden="1">#REF!</definedName>
    <definedName name="BEx1MTRKKVCHOZ0YGID6HZ49LJTO" localSheetId="10" hidden="1">#REF!</definedName>
    <definedName name="BEx1MTRKKVCHOZ0YGID6HZ49LJTO" localSheetId="9" hidden="1">#REF!</definedName>
    <definedName name="BEx1MTRKKVCHOZ0YGID6HZ49LJTO" localSheetId="3" hidden="1">#REF!</definedName>
    <definedName name="BEx1MTRKKVCHOZ0YGID6HZ49LJTO" localSheetId="0" hidden="1">#REF!</definedName>
    <definedName name="BEx1MTRKKVCHOZ0YGID6HZ49LJTO" localSheetId="13" hidden="1">#REF!</definedName>
    <definedName name="BEx1MTRKKVCHOZ0YGID6HZ49LJTO" localSheetId="11" hidden="1">#REF!</definedName>
    <definedName name="BEx1MTRKKVCHOZ0YGID6HZ49LJTO" hidden="1">#REF!</definedName>
    <definedName name="BEx1N3CUJ3UX61X38ZAJVPEN4KMC" localSheetId="12" hidden="1">#REF!</definedName>
    <definedName name="BEx1N3CUJ3UX61X38ZAJVPEN4KMC" localSheetId="10" hidden="1">#REF!</definedName>
    <definedName name="BEx1N3CUJ3UX61X38ZAJVPEN4KMC" localSheetId="9" hidden="1">#REF!</definedName>
    <definedName name="BEx1N3CUJ3UX61X38ZAJVPEN4KMC" localSheetId="3" hidden="1">#REF!</definedName>
    <definedName name="BEx1N3CUJ3UX61X38ZAJVPEN4KMC" localSheetId="0" hidden="1">#REF!</definedName>
    <definedName name="BEx1N3CUJ3UX61X38ZAJVPEN4KMC" localSheetId="13" hidden="1">#REF!</definedName>
    <definedName name="BEx1N3CUJ3UX61X38ZAJVPEN4KMC" localSheetId="11" hidden="1">#REF!</definedName>
    <definedName name="BEx1N3CUJ3UX61X38ZAJVPEN4KMC" hidden="1">#REF!</definedName>
    <definedName name="BEx1N5R5IJ3CG6CL344F5KWPINEO" localSheetId="12" hidden="1">#REF!</definedName>
    <definedName name="BEx1N5R5IJ3CG6CL344F5KWPINEO" localSheetId="10" hidden="1">#REF!</definedName>
    <definedName name="BEx1N5R5IJ3CG6CL344F5KWPINEO" localSheetId="9" hidden="1">#REF!</definedName>
    <definedName name="BEx1N5R5IJ3CG6CL344F5KWPINEO" localSheetId="3" hidden="1">#REF!</definedName>
    <definedName name="BEx1N5R5IJ3CG6CL344F5KWPINEO" localSheetId="0" hidden="1">#REF!</definedName>
    <definedName name="BEx1N5R5IJ3CG6CL344F5KWPINEO" localSheetId="13" hidden="1">#REF!</definedName>
    <definedName name="BEx1N5R5IJ3CG6CL344F5KWPINEO" localSheetId="11" hidden="1">#REF!</definedName>
    <definedName name="BEx1N5R5IJ3CG6CL344F5KWPINEO" hidden="1">#REF!</definedName>
    <definedName name="BEx1NFCFVPBS7XURQ8Y0BZEGPBVP" localSheetId="12" hidden="1">#REF!</definedName>
    <definedName name="BEx1NFCFVPBS7XURQ8Y0BZEGPBVP" localSheetId="10" hidden="1">#REF!</definedName>
    <definedName name="BEx1NFCFVPBS7XURQ8Y0BZEGPBVP" localSheetId="9" hidden="1">#REF!</definedName>
    <definedName name="BEx1NFCFVPBS7XURQ8Y0BZEGPBVP" localSheetId="3" hidden="1">#REF!</definedName>
    <definedName name="BEx1NFCFVPBS7XURQ8Y0BZEGPBVP" localSheetId="0" hidden="1">#REF!</definedName>
    <definedName name="BEx1NFCFVPBS7XURQ8Y0BZEGPBVP" localSheetId="13" hidden="1">#REF!</definedName>
    <definedName name="BEx1NFCFVPBS7XURQ8Y0BZEGPBVP" localSheetId="11" hidden="1">#REF!</definedName>
    <definedName name="BEx1NFCFVPBS7XURQ8Y0BZEGPBVP" hidden="1">#REF!</definedName>
    <definedName name="BEx1NM34KQTO1LDNSAFD1L82UZFG" localSheetId="12" hidden="1">#REF!</definedName>
    <definedName name="BEx1NM34KQTO1LDNSAFD1L82UZFG" localSheetId="10" hidden="1">#REF!</definedName>
    <definedName name="BEx1NM34KQTO1LDNSAFD1L82UZFG" localSheetId="9" hidden="1">#REF!</definedName>
    <definedName name="BEx1NM34KQTO1LDNSAFD1L82UZFG" localSheetId="3" hidden="1">#REF!</definedName>
    <definedName name="BEx1NM34KQTO1LDNSAFD1L82UZFG" localSheetId="0" hidden="1">#REF!</definedName>
    <definedName name="BEx1NM34KQTO1LDNSAFD1L82UZFG" localSheetId="13" hidden="1">#REF!</definedName>
    <definedName name="BEx1NM34KQTO1LDNSAFD1L82UZFG" localSheetId="11" hidden="1">#REF!</definedName>
    <definedName name="BEx1NM34KQTO1LDNSAFD1L82UZFG" hidden="1">#REF!</definedName>
    <definedName name="BEx1NO6TXZVOGCUWCCRTXRXWW0XL" localSheetId="12" hidden="1">#REF!</definedName>
    <definedName name="BEx1NO6TXZVOGCUWCCRTXRXWW0XL" localSheetId="10" hidden="1">#REF!</definedName>
    <definedName name="BEx1NO6TXZVOGCUWCCRTXRXWW0XL" localSheetId="9" hidden="1">#REF!</definedName>
    <definedName name="BEx1NO6TXZVOGCUWCCRTXRXWW0XL" localSheetId="3" hidden="1">#REF!</definedName>
    <definedName name="BEx1NO6TXZVOGCUWCCRTXRXWW0XL" localSheetId="0" hidden="1">#REF!</definedName>
    <definedName name="BEx1NO6TXZVOGCUWCCRTXRXWW0XL" localSheetId="13" hidden="1">#REF!</definedName>
    <definedName name="BEx1NO6TXZVOGCUWCCRTXRXWW0XL" localSheetId="11" hidden="1">#REF!</definedName>
    <definedName name="BEx1NO6TXZVOGCUWCCRTXRXWW0XL" hidden="1">#REF!</definedName>
    <definedName name="BEx1NS8EU5P9FQV3S0WRTXI5L361" localSheetId="12" hidden="1">#REF!</definedName>
    <definedName name="BEx1NS8EU5P9FQV3S0WRTXI5L361" localSheetId="10" hidden="1">#REF!</definedName>
    <definedName name="BEx1NS8EU5P9FQV3S0WRTXI5L361" localSheetId="9" hidden="1">#REF!</definedName>
    <definedName name="BEx1NS8EU5P9FQV3S0WRTXI5L361" localSheetId="3" hidden="1">#REF!</definedName>
    <definedName name="BEx1NS8EU5P9FQV3S0WRTXI5L361" localSheetId="0" hidden="1">#REF!</definedName>
    <definedName name="BEx1NS8EU5P9FQV3S0WRTXI5L361" localSheetId="13" hidden="1">#REF!</definedName>
    <definedName name="BEx1NS8EU5P9FQV3S0WRTXI5L361" localSheetId="11" hidden="1">#REF!</definedName>
    <definedName name="BEx1NS8EU5P9FQV3S0WRTXI5L361" hidden="1">#REF!</definedName>
    <definedName name="BEx1NUBX5VUYZFKQH69FN6BTLWCR" localSheetId="12" hidden="1">#REF!</definedName>
    <definedName name="BEx1NUBX5VUYZFKQH69FN6BTLWCR" localSheetId="10" hidden="1">#REF!</definedName>
    <definedName name="BEx1NUBX5VUYZFKQH69FN6BTLWCR" localSheetId="9" hidden="1">#REF!</definedName>
    <definedName name="BEx1NUBX5VUYZFKQH69FN6BTLWCR" localSheetId="3" hidden="1">#REF!</definedName>
    <definedName name="BEx1NUBX5VUYZFKQH69FN6BTLWCR" localSheetId="0" hidden="1">#REF!</definedName>
    <definedName name="BEx1NUBX5VUYZFKQH69FN6BTLWCR" localSheetId="13" hidden="1">#REF!</definedName>
    <definedName name="BEx1NUBX5VUYZFKQH69FN6BTLWCR" localSheetId="11" hidden="1">#REF!</definedName>
    <definedName name="BEx1NUBX5VUYZFKQH69FN6BTLWCR" hidden="1">#REF!</definedName>
    <definedName name="BEx1NZ4K1L8UON80Y2A4RASKWGNP" localSheetId="12" hidden="1">#REF!</definedName>
    <definedName name="BEx1NZ4K1L8UON80Y2A4RASKWGNP" localSheetId="10" hidden="1">#REF!</definedName>
    <definedName name="BEx1NZ4K1L8UON80Y2A4RASKWGNP" localSheetId="9" hidden="1">#REF!</definedName>
    <definedName name="BEx1NZ4K1L8UON80Y2A4RASKWGNP" localSheetId="3" hidden="1">#REF!</definedName>
    <definedName name="BEx1NZ4K1L8UON80Y2A4RASKWGNP" localSheetId="0" hidden="1">#REF!</definedName>
    <definedName name="BEx1NZ4K1L8UON80Y2A4RASKWGNP" localSheetId="13" hidden="1">#REF!</definedName>
    <definedName name="BEx1NZ4K1L8UON80Y2A4RASKWGNP" localSheetId="11" hidden="1">#REF!</definedName>
    <definedName name="BEx1NZ4K1L8UON80Y2A4RASKWGNP" hidden="1">#REF!</definedName>
    <definedName name="BEx1O24FB2CPATAGE3T7L1NBQQO1" localSheetId="12" hidden="1">#REF!</definedName>
    <definedName name="BEx1O24FB2CPATAGE3T7L1NBQQO1" localSheetId="10" hidden="1">#REF!</definedName>
    <definedName name="BEx1O24FB2CPATAGE3T7L1NBQQO1" localSheetId="9" hidden="1">#REF!</definedName>
    <definedName name="BEx1O24FB2CPATAGE3T7L1NBQQO1" localSheetId="3" hidden="1">#REF!</definedName>
    <definedName name="BEx1O24FB2CPATAGE3T7L1NBQQO1" localSheetId="0" hidden="1">#REF!</definedName>
    <definedName name="BEx1O24FB2CPATAGE3T7L1NBQQO1" localSheetId="13" hidden="1">#REF!</definedName>
    <definedName name="BEx1O24FB2CPATAGE3T7L1NBQQO1" localSheetId="11" hidden="1">#REF!</definedName>
    <definedName name="BEx1O24FB2CPATAGE3T7L1NBQQO1" hidden="1">#REF!</definedName>
    <definedName name="BEx1OLAZ915OGYWP0QP1QQWDLCRX" localSheetId="12" hidden="1">#REF!</definedName>
    <definedName name="BEx1OLAZ915OGYWP0QP1QQWDLCRX" localSheetId="10" hidden="1">#REF!</definedName>
    <definedName name="BEx1OLAZ915OGYWP0QP1QQWDLCRX" localSheetId="9" hidden="1">#REF!</definedName>
    <definedName name="BEx1OLAZ915OGYWP0QP1QQWDLCRX" localSheetId="3" hidden="1">#REF!</definedName>
    <definedName name="BEx1OLAZ915OGYWP0QP1QQWDLCRX" localSheetId="0" hidden="1">#REF!</definedName>
    <definedName name="BEx1OLAZ915OGYWP0QP1QQWDLCRX" localSheetId="13" hidden="1">#REF!</definedName>
    <definedName name="BEx1OLAZ915OGYWP0QP1QQWDLCRX" localSheetId="11" hidden="1">#REF!</definedName>
    <definedName name="BEx1OLAZ915OGYWP0QP1QQWDLCRX" hidden="1">#REF!</definedName>
    <definedName name="BEx1OO5ER042IS6IC4TLDI75JNVH" localSheetId="12" hidden="1">#REF!</definedName>
    <definedName name="BEx1OO5ER042IS6IC4TLDI75JNVH" localSheetId="10" hidden="1">#REF!</definedName>
    <definedName name="BEx1OO5ER042IS6IC4TLDI75JNVH" localSheetId="9" hidden="1">#REF!</definedName>
    <definedName name="BEx1OO5ER042IS6IC4TLDI75JNVH" localSheetId="3" hidden="1">#REF!</definedName>
    <definedName name="BEx1OO5ER042IS6IC4TLDI75JNVH" localSheetId="0" hidden="1">#REF!</definedName>
    <definedName name="BEx1OO5ER042IS6IC4TLDI75JNVH" localSheetId="13" hidden="1">#REF!</definedName>
    <definedName name="BEx1OO5ER042IS6IC4TLDI75JNVH" localSheetId="11" hidden="1">#REF!</definedName>
    <definedName name="BEx1OO5ER042IS6IC4TLDI75JNVH" hidden="1">#REF!</definedName>
    <definedName name="BEx1OTE54CBSUT8FWKRALEDCUWN4" localSheetId="12" hidden="1">#REF!</definedName>
    <definedName name="BEx1OTE54CBSUT8FWKRALEDCUWN4" localSheetId="10" hidden="1">#REF!</definedName>
    <definedName name="BEx1OTE54CBSUT8FWKRALEDCUWN4" localSheetId="9" hidden="1">#REF!</definedName>
    <definedName name="BEx1OTE54CBSUT8FWKRALEDCUWN4" localSheetId="3" hidden="1">#REF!</definedName>
    <definedName name="BEx1OTE54CBSUT8FWKRALEDCUWN4" localSheetId="0" hidden="1">#REF!</definedName>
    <definedName name="BEx1OTE54CBSUT8FWKRALEDCUWN4" localSheetId="13" hidden="1">#REF!</definedName>
    <definedName name="BEx1OTE54CBSUT8FWKRALEDCUWN4" localSheetId="11" hidden="1">#REF!</definedName>
    <definedName name="BEx1OTE54CBSUT8FWKRALEDCUWN4" hidden="1">#REF!</definedName>
    <definedName name="BEx1OVSMPADTX95QUOX34KZQ8EDY" localSheetId="12" hidden="1">#REF!</definedName>
    <definedName name="BEx1OVSMPADTX95QUOX34KZQ8EDY" localSheetId="10" hidden="1">#REF!</definedName>
    <definedName name="BEx1OVSMPADTX95QUOX34KZQ8EDY" localSheetId="9" hidden="1">#REF!</definedName>
    <definedName name="BEx1OVSMPADTX95QUOX34KZQ8EDY" localSheetId="3" hidden="1">#REF!</definedName>
    <definedName name="BEx1OVSMPADTX95QUOX34KZQ8EDY" localSheetId="0" hidden="1">#REF!</definedName>
    <definedName name="BEx1OVSMPADTX95QUOX34KZQ8EDY" localSheetId="13" hidden="1">#REF!</definedName>
    <definedName name="BEx1OVSMPADTX95QUOX34KZQ8EDY" localSheetId="11" hidden="1">#REF!</definedName>
    <definedName name="BEx1OVSMPADTX95QUOX34KZQ8EDY" hidden="1">#REF!</definedName>
    <definedName name="BEx1OWJJ0DP4628GCVVRQ9X0DRHQ" localSheetId="12" hidden="1">#REF!</definedName>
    <definedName name="BEx1OWJJ0DP4628GCVVRQ9X0DRHQ" localSheetId="10" hidden="1">#REF!</definedName>
    <definedName name="BEx1OWJJ0DP4628GCVVRQ9X0DRHQ" localSheetId="9" hidden="1">#REF!</definedName>
    <definedName name="BEx1OWJJ0DP4628GCVVRQ9X0DRHQ" localSheetId="3" hidden="1">#REF!</definedName>
    <definedName name="BEx1OWJJ0DP4628GCVVRQ9X0DRHQ" localSheetId="0" hidden="1">#REF!</definedName>
    <definedName name="BEx1OWJJ0DP4628GCVVRQ9X0DRHQ" localSheetId="13" hidden="1">#REF!</definedName>
    <definedName name="BEx1OWJJ0DP4628GCVVRQ9X0DRHQ" localSheetId="11" hidden="1">#REF!</definedName>
    <definedName name="BEx1OWJJ0DP4628GCVVRQ9X0DRHQ" hidden="1">#REF!</definedName>
    <definedName name="BEx1OX544IO9FQJI7YYQGZCEHB3O" localSheetId="12" hidden="1">#REF!</definedName>
    <definedName name="BEx1OX544IO9FQJI7YYQGZCEHB3O" localSheetId="10" hidden="1">#REF!</definedName>
    <definedName name="BEx1OX544IO9FQJI7YYQGZCEHB3O" localSheetId="9" hidden="1">#REF!</definedName>
    <definedName name="BEx1OX544IO9FQJI7YYQGZCEHB3O" localSheetId="3" hidden="1">#REF!</definedName>
    <definedName name="BEx1OX544IO9FQJI7YYQGZCEHB3O" localSheetId="0" hidden="1">#REF!</definedName>
    <definedName name="BEx1OX544IO9FQJI7YYQGZCEHB3O" localSheetId="13" hidden="1">#REF!</definedName>
    <definedName name="BEx1OX544IO9FQJI7YYQGZCEHB3O" localSheetId="11" hidden="1">#REF!</definedName>
    <definedName name="BEx1OX544IO9FQJI7YYQGZCEHB3O" hidden="1">#REF!</definedName>
    <definedName name="BEx1OY6SVEUT2EQ26P7EKEND342G" localSheetId="12" hidden="1">#REF!</definedName>
    <definedName name="BEx1OY6SVEUT2EQ26P7EKEND342G" localSheetId="10" hidden="1">#REF!</definedName>
    <definedName name="BEx1OY6SVEUT2EQ26P7EKEND342G" localSheetId="9" hidden="1">#REF!</definedName>
    <definedName name="BEx1OY6SVEUT2EQ26P7EKEND342G" localSheetId="3" hidden="1">#REF!</definedName>
    <definedName name="BEx1OY6SVEUT2EQ26P7EKEND342G" localSheetId="0" hidden="1">#REF!</definedName>
    <definedName name="BEx1OY6SVEUT2EQ26P7EKEND342G" localSheetId="13" hidden="1">#REF!</definedName>
    <definedName name="BEx1OY6SVEUT2EQ26P7EKEND342G" localSheetId="11" hidden="1">#REF!</definedName>
    <definedName name="BEx1OY6SVEUT2EQ26P7EKEND342G" hidden="1">#REF!</definedName>
    <definedName name="BEx1OYN1LPIPI12O9G6F7QAOS9T4" localSheetId="12" hidden="1">#REF!</definedName>
    <definedName name="BEx1OYN1LPIPI12O9G6F7QAOS9T4" localSheetId="10" hidden="1">#REF!</definedName>
    <definedName name="BEx1OYN1LPIPI12O9G6F7QAOS9T4" localSheetId="9" hidden="1">#REF!</definedName>
    <definedName name="BEx1OYN1LPIPI12O9G6F7QAOS9T4" localSheetId="3" hidden="1">#REF!</definedName>
    <definedName name="BEx1OYN1LPIPI12O9G6F7QAOS9T4" localSheetId="0" hidden="1">#REF!</definedName>
    <definedName name="BEx1OYN1LPIPI12O9G6F7QAOS9T4" localSheetId="13" hidden="1">#REF!</definedName>
    <definedName name="BEx1OYN1LPIPI12O9G6F7QAOS9T4" localSheetId="11" hidden="1">#REF!</definedName>
    <definedName name="BEx1OYN1LPIPI12O9G6F7QAOS9T4" hidden="1">#REF!</definedName>
    <definedName name="BEx1P1HHKJA799O3YZXQAX6KFH58" localSheetId="12" hidden="1">#REF!</definedName>
    <definedName name="BEx1P1HHKJA799O3YZXQAX6KFH58" localSheetId="10" hidden="1">#REF!</definedName>
    <definedName name="BEx1P1HHKJA799O3YZXQAX6KFH58" localSheetId="9" hidden="1">#REF!</definedName>
    <definedName name="BEx1P1HHKJA799O3YZXQAX6KFH58" localSheetId="3" hidden="1">#REF!</definedName>
    <definedName name="BEx1P1HHKJA799O3YZXQAX6KFH58" localSheetId="0" hidden="1">#REF!</definedName>
    <definedName name="BEx1P1HHKJA799O3YZXQAX6KFH58" localSheetId="13" hidden="1">#REF!</definedName>
    <definedName name="BEx1P1HHKJA799O3YZXQAX6KFH58" localSheetId="11" hidden="1">#REF!</definedName>
    <definedName name="BEx1P1HHKJA799O3YZXQAX6KFH58" hidden="1">#REF!</definedName>
    <definedName name="BEx1P34W467WGPOXPK292QFJIPHJ" localSheetId="12" hidden="1">#REF!</definedName>
    <definedName name="BEx1P34W467WGPOXPK292QFJIPHJ" localSheetId="10" hidden="1">#REF!</definedName>
    <definedName name="BEx1P34W467WGPOXPK292QFJIPHJ" localSheetId="9" hidden="1">#REF!</definedName>
    <definedName name="BEx1P34W467WGPOXPK292QFJIPHJ" localSheetId="3" hidden="1">#REF!</definedName>
    <definedName name="BEx1P34W467WGPOXPK292QFJIPHJ" localSheetId="0" hidden="1">#REF!</definedName>
    <definedName name="BEx1P34W467WGPOXPK292QFJIPHJ" localSheetId="13" hidden="1">#REF!</definedName>
    <definedName name="BEx1P34W467WGPOXPK292QFJIPHJ" localSheetId="11" hidden="1">#REF!</definedName>
    <definedName name="BEx1P34W467WGPOXPK292QFJIPHJ" hidden="1">#REF!</definedName>
    <definedName name="BEx1P76FRYAB1BWA5RJS4KOB3G9I" localSheetId="12" hidden="1">#REF!</definedName>
    <definedName name="BEx1P76FRYAB1BWA5RJS4KOB3G9I" localSheetId="10" hidden="1">#REF!</definedName>
    <definedName name="BEx1P76FRYAB1BWA5RJS4KOB3G9I" localSheetId="9" hidden="1">#REF!</definedName>
    <definedName name="BEx1P76FRYAB1BWA5RJS4KOB3G9I" localSheetId="3" hidden="1">#REF!</definedName>
    <definedName name="BEx1P76FRYAB1BWA5RJS4KOB3G9I" localSheetId="0" hidden="1">#REF!</definedName>
    <definedName name="BEx1P76FRYAB1BWA5RJS4KOB3G9I" localSheetId="13" hidden="1">#REF!</definedName>
    <definedName name="BEx1P76FRYAB1BWA5RJS4KOB3G9I" localSheetId="11" hidden="1">#REF!</definedName>
    <definedName name="BEx1P76FRYAB1BWA5RJS4KOB3G9I" hidden="1">#REF!</definedName>
    <definedName name="BEx1P7S1J4TKGVJ43C2Q2R3M9WRB" localSheetId="12" hidden="1">#REF!</definedName>
    <definedName name="BEx1P7S1J4TKGVJ43C2Q2R3M9WRB" localSheetId="10" hidden="1">#REF!</definedName>
    <definedName name="BEx1P7S1J4TKGVJ43C2Q2R3M9WRB" localSheetId="9" hidden="1">#REF!</definedName>
    <definedName name="BEx1P7S1J4TKGVJ43C2Q2R3M9WRB" localSheetId="3" hidden="1">#REF!</definedName>
    <definedName name="BEx1P7S1J4TKGVJ43C2Q2R3M9WRB" localSheetId="0" hidden="1">#REF!</definedName>
    <definedName name="BEx1P7S1J4TKGVJ43C2Q2R3M9WRB" localSheetId="13" hidden="1">#REF!</definedName>
    <definedName name="BEx1P7S1J4TKGVJ43C2Q2R3M9WRB" localSheetId="11" hidden="1">#REF!</definedName>
    <definedName name="BEx1P7S1J4TKGVJ43C2Q2R3M9WRB" hidden="1">#REF!</definedName>
    <definedName name="BEx1P8OF6WY3IH8SO71KQOU83V3Y" localSheetId="12" hidden="1">#REF!</definedName>
    <definedName name="BEx1P8OF6WY3IH8SO71KQOU83V3Y" localSheetId="10" hidden="1">#REF!</definedName>
    <definedName name="BEx1P8OF6WY3IH8SO71KQOU83V3Y" localSheetId="9" hidden="1">#REF!</definedName>
    <definedName name="BEx1P8OF6WY3IH8SO71KQOU83V3Y" localSheetId="3" hidden="1">#REF!</definedName>
    <definedName name="BEx1P8OF6WY3IH8SO71KQOU83V3Y" localSheetId="0" hidden="1">#REF!</definedName>
    <definedName name="BEx1P8OF6WY3IH8SO71KQOU83V3Y" localSheetId="13" hidden="1">#REF!</definedName>
    <definedName name="BEx1P8OF6WY3IH8SO71KQOU83V3Y" localSheetId="11" hidden="1">#REF!</definedName>
    <definedName name="BEx1P8OF6WY3IH8SO71KQOU83V3Y" hidden="1">#REF!</definedName>
    <definedName name="BEx1PA11BLPVZM8RC5BL46WX8YB5" localSheetId="12" hidden="1">#REF!</definedName>
    <definedName name="BEx1PA11BLPVZM8RC5BL46WX8YB5" localSheetId="10" hidden="1">#REF!</definedName>
    <definedName name="BEx1PA11BLPVZM8RC5BL46WX8YB5" localSheetId="9" hidden="1">#REF!</definedName>
    <definedName name="BEx1PA11BLPVZM8RC5BL46WX8YB5" localSheetId="3" hidden="1">#REF!</definedName>
    <definedName name="BEx1PA11BLPVZM8RC5BL46WX8YB5" localSheetId="0" hidden="1">#REF!</definedName>
    <definedName name="BEx1PA11BLPVZM8RC5BL46WX8YB5" localSheetId="13" hidden="1">#REF!</definedName>
    <definedName name="BEx1PA11BLPVZM8RC5BL46WX8YB5" localSheetId="11" hidden="1">#REF!</definedName>
    <definedName name="BEx1PA11BLPVZM8RC5BL46WX8YB5" hidden="1">#REF!</definedName>
    <definedName name="BEx1PAMMMZTO2BTR6YLZ9ASMPS4N" localSheetId="12" hidden="1">#REF!</definedName>
    <definedName name="BEx1PAMMMZTO2BTR6YLZ9ASMPS4N" localSheetId="10" hidden="1">#REF!</definedName>
    <definedName name="BEx1PAMMMZTO2BTR6YLZ9ASMPS4N" localSheetId="9" hidden="1">#REF!</definedName>
    <definedName name="BEx1PAMMMZTO2BTR6YLZ9ASMPS4N" localSheetId="3" hidden="1">#REF!</definedName>
    <definedName name="BEx1PAMMMZTO2BTR6YLZ9ASMPS4N" localSheetId="0" hidden="1">#REF!</definedName>
    <definedName name="BEx1PAMMMZTO2BTR6YLZ9ASMPS4N" localSheetId="13" hidden="1">#REF!</definedName>
    <definedName name="BEx1PAMMMZTO2BTR6YLZ9ASMPS4N" localSheetId="11" hidden="1">#REF!</definedName>
    <definedName name="BEx1PAMMMZTO2BTR6YLZ9ASMPS4N" hidden="1">#REF!</definedName>
    <definedName name="BEx1PBZ4BEFIPGMQXT9T8S4PZ2IM" localSheetId="12" hidden="1">#REF!</definedName>
    <definedName name="BEx1PBZ4BEFIPGMQXT9T8S4PZ2IM" localSheetId="10" hidden="1">#REF!</definedName>
    <definedName name="BEx1PBZ4BEFIPGMQXT9T8S4PZ2IM" localSheetId="9" hidden="1">#REF!</definedName>
    <definedName name="BEx1PBZ4BEFIPGMQXT9T8S4PZ2IM" localSheetId="3" hidden="1">#REF!</definedName>
    <definedName name="BEx1PBZ4BEFIPGMQXT9T8S4PZ2IM" localSheetId="0" hidden="1">#REF!</definedName>
    <definedName name="BEx1PBZ4BEFIPGMQXT9T8S4PZ2IM" localSheetId="13" hidden="1">#REF!</definedName>
    <definedName name="BEx1PBZ4BEFIPGMQXT9T8S4PZ2IM" localSheetId="11" hidden="1">#REF!</definedName>
    <definedName name="BEx1PBZ4BEFIPGMQXT9T8S4PZ2IM" hidden="1">#REF!</definedName>
    <definedName name="BEx1PJMAAUI73DAR3XUON2UMXTBS" localSheetId="12" hidden="1">#REF!</definedName>
    <definedName name="BEx1PJMAAUI73DAR3XUON2UMXTBS" localSheetId="10" hidden="1">#REF!</definedName>
    <definedName name="BEx1PJMAAUI73DAR3XUON2UMXTBS" localSheetId="9" hidden="1">#REF!</definedName>
    <definedName name="BEx1PJMAAUI73DAR3XUON2UMXTBS" localSheetId="3" hidden="1">#REF!</definedName>
    <definedName name="BEx1PJMAAUI73DAR3XUON2UMXTBS" localSheetId="0" hidden="1">#REF!</definedName>
    <definedName name="BEx1PJMAAUI73DAR3XUON2UMXTBS" localSheetId="13" hidden="1">#REF!</definedName>
    <definedName name="BEx1PJMAAUI73DAR3XUON2UMXTBS" localSheetId="11" hidden="1">#REF!</definedName>
    <definedName name="BEx1PJMAAUI73DAR3XUON2UMXTBS" hidden="1">#REF!</definedName>
    <definedName name="BEx1PLF2CFSXBZPVI6CJ534EIJDN" localSheetId="12" hidden="1">#REF!</definedName>
    <definedName name="BEx1PLF2CFSXBZPVI6CJ534EIJDN" localSheetId="10" hidden="1">#REF!</definedName>
    <definedName name="BEx1PLF2CFSXBZPVI6CJ534EIJDN" localSheetId="9" hidden="1">#REF!</definedName>
    <definedName name="BEx1PLF2CFSXBZPVI6CJ534EIJDN" localSheetId="3" hidden="1">#REF!</definedName>
    <definedName name="BEx1PLF2CFSXBZPVI6CJ534EIJDN" localSheetId="0" hidden="1">#REF!</definedName>
    <definedName name="BEx1PLF2CFSXBZPVI6CJ534EIJDN" localSheetId="13" hidden="1">#REF!</definedName>
    <definedName name="BEx1PLF2CFSXBZPVI6CJ534EIJDN" localSheetId="11" hidden="1">#REF!</definedName>
    <definedName name="BEx1PLF2CFSXBZPVI6CJ534EIJDN" hidden="1">#REF!</definedName>
    <definedName name="BEx1PMWZB2DO6EM9BKLUICZJ65HD" localSheetId="12" hidden="1">#REF!</definedName>
    <definedName name="BEx1PMWZB2DO6EM9BKLUICZJ65HD" localSheetId="10" hidden="1">#REF!</definedName>
    <definedName name="BEx1PMWZB2DO6EM9BKLUICZJ65HD" localSheetId="9" hidden="1">#REF!</definedName>
    <definedName name="BEx1PMWZB2DO6EM9BKLUICZJ65HD" localSheetId="3" hidden="1">#REF!</definedName>
    <definedName name="BEx1PMWZB2DO6EM9BKLUICZJ65HD" localSheetId="0" hidden="1">#REF!</definedName>
    <definedName name="BEx1PMWZB2DO6EM9BKLUICZJ65HD" localSheetId="13" hidden="1">#REF!</definedName>
    <definedName name="BEx1PMWZB2DO6EM9BKLUICZJ65HD" localSheetId="11" hidden="1">#REF!</definedName>
    <definedName name="BEx1PMWZB2DO6EM9BKLUICZJ65HD" hidden="1">#REF!</definedName>
    <definedName name="BEx1PU3X6U0EVLY9569KVBPAH7XU" localSheetId="12" hidden="1">#REF!</definedName>
    <definedName name="BEx1PU3X6U0EVLY9569KVBPAH7XU" localSheetId="10" hidden="1">#REF!</definedName>
    <definedName name="BEx1PU3X6U0EVLY9569KVBPAH7XU" localSheetId="9" hidden="1">#REF!</definedName>
    <definedName name="BEx1PU3X6U0EVLY9569KVBPAH7XU" localSheetId="3" hidden="1">#REF!</definedName>
    <definedName name="BEx1PU3X6U0EVLY9569KVBPAH7XU" localSheetId="0" hidden="1">#REF!</definedName>
    <definedName name="BEx1PU3X6U0EVLY9569KVBPAH7XU" localSheetId="13" hidden="1">#REF!</definedName>
    <definedName name="BEx1PU3X6U0EVLY9569KVBPAH7XU" localSheetId="11" hidden="1">#REF!</definedName>
    <definedName name="BEx1PU3X6U0EVLY9569KVBPAH7XU" hidden="1">#REF!</definedName>
    <definedName name="BEx1Q9OV5AOW28OUGRFCD3ZFVWC3" localSheetId="12" hidden="1">#REF!</definedName>
    <definedName name="BEx1Q9OV5AOW28OUGRFCD3ZFVWC3" localSheetId="10" hidden="1">#REF!</definedName>
    <definedName name="BEx1Q9OV5AOW28OUGRFCD3ZFVWC3" localSheetId="9" hidden="1">#REF!</definedName>
    <definedName name="BEx1Q9OV5AOW28OUGRFCD3ZFVWC3" localSheetId="3" hidden="1">#REF!</definedName>
    <definedName name="BEx1Q9OV5AOW28OUGRFCD3ZFVWC3" localSheetId="0" hidden="1">#REF!</definedName>
    <definedName name="BEx1Q9OV5AOW28OUGRFCD3ZFVWC3" localSheetId="13" hidden="1">#REF!</definedName>
    <definedName name="BEx1Q9OV5AOW28OUGRFCD3ZFVWC3" localSheetId="11" hidden="1">#REF!</definedName>
    <definedName name="BEx1Q9OV5AOW28OUGRFCD3ZFVWC3" hidden="1">#REF!</definedName>
    <definedName name="BEx1QA54J2A4I7IBQR19BTY28ZMR" localSheetId="12" hidden="1">#REF!</definedName>
    <definedName name="BEx1QA54J2A4I7IBQR19BTY28ZMR" localSheetId="10" hidden="1">#REF!</definedName>
    <definedName name="BEx1QA54J2A4I7IBQR19BTY28ZMR" localSheetId="9" hidden="1">#REF!</definedName>
    <definedName name="BEx1QA54J2A4I7IBQR19BTY28ZMR" localSheetId="3" hidden="1">#REF!</definedName>
    <definedName name="BEx1QA54J2A4I7IBQR19BTY28ZMR" localSheetId="0" hidden="1">#REF!</definedName>
    <definedName name="BEx1QA54J2A4I7IBQR19BTY28ZMR" localSheetId="13" hidden="1">#REF!</definedName>
    <definedName name="BEx1QA54J2A4I7IBQR19BTY28ZMR" localSheetId="11" hidden="1">#REF!</definedName>
    <definedName name="BEx1QA54J2A4I7IBQR19BTY28ZMR" hidden="1">#REF!</definedName>
    <definedName name="BEx1QD50TNYYZ6YO943BWHPB9UD9" localSheetId="12" hidden="1">#REF!</definedName>
    <definedName name="BEx1QD50TNYYZ6YO943BWHPB9UD9" localSheetId="10" hidden="1">#REF!</definedName>
    <definedName name="BEx1QD50TNYYZ6YO943BWHPB9UD9" localSheetId="9" hidden="1">#REF!</definedName>
    <definedName name="BEx1QD50TNYYZ6YO943BWHPB9UD9" localSheetId="3" hidden="1">#REF!</definedName>
    <definedName name="BEx1QD50TNYYZ6YO943BWHPB9UD9" localSheetId="0" hidden="1">#REF!</definedName>
    <definedName name="BEx1QD50TNYYZ6YO943BWHPB9UD9" localSheetId="13" hidden="1">#REF!</definedName>
    <definedName name="BEx1QD50TNYYZ6YO943BWHPB9UD9" localSheetId="11" hidden="1">#REF!</definedName>
    <definedName name="BEx1QD50TNYYZ6YO943BWHPB9UD9" hidden="1">#REF!</definedName>
    <definedName name="BEx1QMQAHG3KQUK59DVM68SWKZIZ" localSheetId="12" hidden="1">#REF!</definedName>
    <definedName name="BEx1QMQAHG3KQUK59DVM68SWKZIZ" localSheetId="10" hidden="1">#REF!</definedName>
    <definedName name="BEx1QMQAHG3KQUK59DVM68SWKZIZ" localSheetId="9" hidden="1">#REF!</definedName>
    <definedName name="BEx1QMQAHG3KQUK59DVM68SWKZIZ" localSheetId="3" hidden="1">#REF!</definedName>
    <definedName name="BEx1QMQAHG3KQUK59DVM68SWKZIZ" localSheetId="0" hidden="1">#REF!</definedName>
    <definedName name="BEx1QMQAHG3KQUK59DVM68SWKZIZ" localSheetId="13" hidden="1">#REF!</definedName>
    <definedName name="BEx1QMQAHG3KQUK59DVM68SWKZIZ" localSheetId="11" hidden="1">#REF!</definedName>
    <definedName name="BEx1QMQAHG3KQUK59DVM68SWKZIZ" hidden="1">#REF!</definedName>
    <definedName name="BEx1R9YFKJCMSEST8OVCAO5E47FO" localSheetId="12" hidden="1">#REF!</definedName>
    <definedName name="BEx1R9YFKJCMSEST8OVCAO5E47FO" localSheetId="10" hidden="1">#REF!</definedName>
    <definedName name="BEx1R9YFKJCMSEST8OVCAO5E47FO" localSheetId="9" hidden="1">#REF!</definedName>
    <definedName name="BEx1R9YFKJCMSEST8OVCAO5E47FO" localSheetId="3" hidden="1">#REF!</definedName>
    <definedName name="BEx1R9YFKJCMSEST8OVCAO5E47FO" localSheetId="0" hidden="1">#REF!</definedName>
    <definedName name="BEx1R9YFKJCMSEST8OVCAO5E47FO" localSheetId="13" hidden="1">#REF!</definedName>
    <definedName name="BEx1R9YFKJCMSEST8OVCAO5E47FO" localSheetId="11" hidden="1">#REF!</definedName>
    <definedName name="BEx1R9YFKJCMSEST8OVCAO5E47FO" hidden="1">#REF!</definedName>
    <definedName name="BEx1RBGC06B3T52OIC0EQ1KGVP1I" localSheetId="12" hidden="1">#REF!</definedName>
    <definedName name="BEx1RBGC06B3T52OIC0EQ1KGVP1I" localSheetId="10" hidden="1">#REF!</definedName>
    <definedName name="BEx1RBGC06B3T52OIC0EQ1KGVP1I" localSheetId="9" hidden="1">#REF!</definedName>
    <definedName name="BEx1RBGC06B3T52OIC0EQ1KGVP1I" localSheetId="3" hidden="1">#REF!</definedName>
    <definedName name="BEx1RBGC06B3T52OIC0EQ1KGVP1I" localSheetId="0" hidden="1">#REF!</definedName>
    <definedName name="BEx1RBGC06B3T52OIC0EQ1KGVP1I" localSheetId="13" hidden="1">#REF!</definedName>
    <definedName name="BEx1RBGC06B3T52OIC0EQ1KGVP1I" localSheetId="11" hidden="1">#REF!</definedName>
    <definedName name="BEx1RBGC06B3T52OIC0EQ1KGVP1I" hidden="1">#REF!</definedName>
    <definedName name="BEx1RRC7X4NI1CU4EO5XYE2GVARJ" localSheetId="12" hidden="1">#REF!</definedName>
    <definedName name="BEx1RRC7X4NI1CU4EO5XYE2GVARJ" localSheetId="10" hidden="1">#REF!</definedName>
    <definedName name="BEx1RRC7X4NI1CU4EO5XYE2GVARJ" localSheetId="9" hidden="1">#REF!</definedName>
    <definedName name="BEx1RRC7X4NI1CU4EO5XYE2GVARJ" localSheetId="3" hidden="1">#REF!</definedName>
    <definedName name="BEx1RRC7X4NI1CU4EO5XYE2GVARJ" localSheetId="0" hidden="1">#REF!</definedName>
    <definedName name="BEx1RRC7X4NI1CU4EO5XYE2GVARJ" localSheetId="13" hidden="1">#REF!</definedName>
    <definedName name="BEx1RRC7X4NI1CU4EO5XYE2GVARJ" localSheetId="11" hidden="1">#REF!</definedName>
    <definedName name="BEx1RRC7X4NI1CU4EO5XYE2GVARJ" hidden="1">#REF!</definedName>
    <definedName name="BEx1RZA1NCGT832L7EMR7GMF588W" localSheetId="12" hidden="1">#REF!</definedName>
    <definedName name="BEx1RZA1NCGT832L7EMR7GMF588W" localSheetId="10" hidden="1">#REF!</definedName>
    <definedName name="BEx1RZA1NCGT832L7EMR7GMF588W" localSheetId="9" hidden="1">#REF!</definedName>
    <definedName name="BEx1RZA1NCGT832L7EMR7GMF588W" localSheetId="3" hidden="1">#REF!</definedName>
    <definedName name="BEx1RZA1NCGT832L7EMR7GMF588W" localSheetId="0" hidden="1">#REF!</definedName>
    <definedName name="BEx1RZA1NCGT832L7EMR7GMF588W" localSheetId="13" hidden="1">#REF!</definedName>
    <definedName name="BEx1RZA1NCGT832L7EMR7GMF588W" localSheetId="11" hidden="1">#REF!</definedName>
    <definedName name="BEx1RZA1NCGT832L7EMR7GMF588W" hidden="1">#REF!</definedName>
    <definedName name="BEx1S0XGIPUSZQUCSGWSK10GKW7Y" localSheetId="12" hidden="1">#REF!</definedName>
    <definedName name="BEx1S0XGIPUSZQUCSGWSK10GKW7Y" localSheetId="10" hidden="1">#REF!</definedName>
    <definedName name="BEx1S0XGIPUSZQUCSGWSK10GKW7Y" localSheetId="9" hidden="1">#REF!</definedName>
    <definedName name="BEx1S0XGIPUSZQUCSGWSK10GKW7Y" localSheetId="3" hidden="1">#REF!</definedName>
    <definedName name="BEx1S0XGIPUSZQUCSGWSK10GKW7Y" localSheetId="0" hidden="1">#REF!</definedName>
    <definedName name="BEx1S0XGIPUSZQUCSGWSK10GKW7Y" localSheetId="13" hidden="1">#REF!</definedName>
    <definedName name="BEx1S0XGIPUSZQUCSGWSK10GKW7Y" localSheetId="11" hidden="1">#REF!</definedName>
    <definedName name="BEx1S0XGIPUSZQUCSGWSK10GKW7Y" hidden="1">#REF!</definedName>
    <definedName name="BEx1S5VFNKIXHTTCWSV60UC50EZ8" localSheetId="12" hidden="1">#REF!</definedName>
    <definedName name="BEx1S5VFNKIXHTTCWSV60UC50EZ8" localSheetId="10" hidden="1">#REF!</definedName>
    <definedName name="BEx1S5VFNKIXHTTCWSV60UC50EZ8" localSheetId="9" hidden="1">#REF!</definedName>
    <definedName name="BEx1S5VFNKIXHTTCWSV60UC50EZ8" localSheetId="3" hidden="1">#REF!</definedName>
    <definedName name="BEx1S5VFNKIXHTTCWSV60UC50EZ8" localSheetId="0" hidden="1">#REF!</definedName>
    <definedName name="BEx1S5VFNKIXHTTCWSV60UC50EZ8" localSheetId="13" hidden="1">#REF!</definedName>
    <definedName name="BEx1S5VFNKIXHTTCWSV60UC50EZ8" localSheetId="11" hidden="1">#REF!</definedName>
    <definedName name="BEx1S5VFNKIXHTTCWSV60UC50EZ8" hidden="1">#REF!</definedName>
    <definedName name="BEx1SK3U02H0RGKEYXW7ZMCEOF3V" localSheetId="12" hidden="1">#REF!</definedName>
    <definedName name="BEx1SK3U02H0RGKEYXW7ZMCEOF3V" localSheetId="10" hidden="1">#REF!</definedName>
    <definedName name="BEx1SK3U02H0RGKEYXW7ZMCEOF3V" localSheetId="9" hidden="1">#REF!</definedName>
    <definedName name="BEx1SK3U02H0RGKEYXW7ZMCEOF3V" localSheetId="3" hidden="1">#REF!</definedName>
    <definedName name="BEx1SK3U02H0RGKEYXW7ZMCEOF3V" localSheetId="0" hidden="1">#REF!</definedName>
    <definedName name="BEx1SK3U02H0RGKEYXW7ZMCEOF3V" localSheetId="13" hidden="1">#REF!</definedName>
    <definedName name="BEx1SK3U02H0RGKEYXW7ZMCEOF3V" localSheetId="11" hidden="1">#REF!</definedName>
    <definedName name="BEx1SK3U02H0RGKEYXW7ZMCEOF3V" hidden="1">#REF!</definedName>
    <definedName name="BEx1SSNEZINBJT29QVS62VS1THT4" localSheetId="12" hidden="1">#REF!</definedName>
    <definedName name="BEx1SSNEZINBJT29QVS62VS1THT4" localSheetId="10" hidden="1">#REF!</definedName>
    <definedName name="BEx1SSNEZINBJT29QVS62VS1THT4" localSheetId="9" hidden="1">#REF!</definedName>
    <definedName name="BEx1SSNEZINBJT29QVS62VS1THT4" localSheetId="3" hidden="1">#REF!</definedName>
    <definedName name="BEx1SSNEZINBJT29QVS62VS1THT4" localSheetId="0" hidden="1">#REF!</definedName>
    <definedName name="BEx1SSNEZINBJT29QVS62VS1THT4" localSheetId="13" hidden="1">#REF!</definedName>
    <definedName name="BEx1SSNEZINBJT29QVS62VS1THT4" localSheetId="11" hidden="1">#REF!</definedName>
    <definedName name="BEx1SSNEZINBJT29QVS62VS1THT4" hidden="1">#REF!</definedName>
    <definedName name="BEx1SVNCHNANBJIDIQVB8AFK4HAN" localSheetId="12" hidden="1">#REF!</definedName>
    <definedName name="BEx1SVNCHNANBJIDIQVB8AFK4HAN" localSheetId="10" hidden="1">#REF!</definedName>
    <definedName name="BEx1SVNCHNANBJIDIQVB8AFK4HAN" localSheetId="9" hidden="1">#REF!</definedName>
    <definedName name="BEx1SVNCHNANBJIDIQVB8AFK4HAN" localSheetId="3" hidden="1">#REF!</definedName>
    <definedName name="BEx1SVNCHNANBJIDIQVB8AFK4HAN" localSheetId="0" hidden="1">#REF!</definedName>
    <definedName name="BEx1SVNCHNANBJIDIQVB8AFK4HAN" localSheetId="13" hidden="1">#REF!</definedName>
    <definedName name="BEx1SVNCHNANBJIDIQVB8AFK4HAN" localSheetId="11" hidden="1">#REF!</definedName>
    <definedName name="BEx1SVNCHNANBJIDIQVB8AFK4HAN" hidden="1">#REF!</definedName>
    <definedName name="BEx1SY74DYVEPAQ9TGGGXKJA025O" localSheetId="12" hidden="1">#REF!</definedName>
    <definedName name="BEx1SY74DYVEPAQ9TGGGXKJA025O" localSheetId="10" hidden="1">#REF!</definedName>
    <definedName name="BEx1SY74DYVEPAQ9TGGGXKJA025O" localSheetId="9" hidden="1">#REF!</definedName>
    <definedName name="BEx1SY74DYVEPAQ9TGGGXKJA025O" localSheetId="3" hidden="1">#REF!</definedName>
    <definedName name="BEx1SY74DYVEPAQ9TGGGXKJA025O" localSheetId="0" hidden="1">#REF!</definedName>
    <definedName name="BEx1SY74DYVEPAQ9TGGGXKJA025O" localSheetId="13" hidden="1">#REF!</definedName>
    <definedName name="BEx1SY74DYVEPAQ9TGGGXKJA025O" localSheetId="11" hidden="1">#REF!</definedName>
    <definedName name="BEx1SY74DYVEPAQ9TGGGXKJA025O" hidden="1">#REF!</definedName>
    <definedName name="BEx1TJ0WLS9O7KNSGIPWTYHDYI1D" localSheetId="12" hidden="1">#REF!</definedName>
    <definedName name="BEx1TJ0WLS9O7KNSGIPWTYHDYI1D" localSheetId="10" hidden="1">#REF!</definedName>
    <definedName name="BEx1TJ0WLS9O7KNSGIPWTYHDYI1D" localSheetId="9" hidden="1">#REF!</definedName>
    <definedName name="BEx1TJ0WLS9O7KNSGIPWTYHDYI1D" localSheetId="3" hidden="1">#REF!</definedName>
    <definedName name="BEx1TJ0WLS9O7KNSGIPWTYHDYI1D" localSheetId="0" hidden="1">#REF!</definedName>
    <definedName name="BEx1TJ0WLS9O7KNSGIPWTYHDYI1D" localSheetId="13" hidden="1">#REF!</definedName>
    <definedName name="BEx1TJ0WLS9O7KNSGIPWTYHDYI1D" localSheetId="11" hidden="1">#REF!</definedName>
    <definedName name="BEx1TJ0WLS9O7KNSGIPWTYHDYI1D" hidden="1">#REF!</definedName>
    <definedName name="BEx1TUPQAYGAI13ZC7FU1FJXFAPM" localSheetId="12" hidden="1">#REF!</definedName>
    <definedName name="BEx1TUPQAYGAI13ZC7FU1FJXFAPM" localSheetId="10" hidden="1">#REF!</definedName>
    <definedName name="BEx1TUPQAYGAI13ZC7FU1FJXFAPM" localSheetId="9" hidden="1">#REF!</definedName>
    <definedName name="BEx1TUPQAYGAI13ZC7FU1FJXFAPM" localSheetId="3" hidden="1">#REF!</definedName>
    <definedName name="BEx1TUPQAYGAI13ZC7FU1FJXFAPM" localSheetId="0" hidden="1">#REF!</definedName>
    <definedName name="BEx1TUPQAYGAI13ZC7FU1FJXFAPM" localSheetId="13" hidden="1">#REF!</definedName>
    <definedName name="BEx1TUPQAYGAI13ZC7FU1FJXFAPM" localSheetId="11" hidden="1">#REF!</definedName>
    <definedName name="BEx1TUPQAYGAI13ZC7FU1FJXFAPM" hidden="1">#REF!</definedName>
    <definedName name="BEx1TY0F9W7EOF31FZXITWEYBSRT" localSheetId="12" hidden="1">#REF!</definedName>
    <definedName name="BEx1TY0F9W7EOF31FZXITWEYBSRT" localSheetId="10" hidden="1">#REF!</definedName>
    <definedName name="BEx1TY0F9W7EOF31FZXITWEYBSRT" localSheetId="9" hidden="1">#REF!</definedName>
    <definedName name="BEx1TY0F9W7EOF31FZXITWEYBSRT" localSheetId="3" hidden="1">#REF!</definedName>
    <definedName name="BEx1TY0F9W7EOF31FZXITWEYBSRT" localSheetId="0" hidden="1">#REF!</definedName>
    <definedName name="BEx1TY0F9W7EOF31FZXITWEYBSRT" localSheetId="13" hidden="1">#REF!</definedName>
    <definedName name="BEx1TY0F9W7EOF31FZXITWEYBSRT" localSheetId="11" hidden="1">#REF!</definedName>
    <definedName name="BEx1TY0F9W7EOF31FZXITWEYBSRT" hidden="1">#REF!</definedName>
    <definedName name="BEx1U7WFO8OZKB1EBF4H386JW91L" localSheetId="12" hidden="1">#REF!</definedName>
    <definedName name="BEx1U7WFO8OZKB1EBF4H386JW91L" localSheetId="10" hidden="1">#REF!</definedName>
    <definedName name="BEx1U7WFO8OZKB1EBF4H386JW91L" localSheetId="9" hidden="1">#REF!</definedName>
    <definedName name="BEx1U7WFO8OZKB1EBF4H386JW91L" localSheetId="3" hidden="1">#REF!</definedName>
    <definedName name="BEx1U7WFO8OZKB1EBF4H386JW91L" localSheetId="0" hidden="1">#REF!</definedName>
    <definedName name="BEx1U7WFO8OZKB1EBF4H386JW91L" localSheetId="13" hidden="1">#REF!</definedName>
    <definedName name="BEx1U7WFO8OZKB1EBF4H386JW91L" localSheetId="11" hidden="1">#REF!</definedName>
    <definedName name="BEx1U7WFO8OZKB1EBF4H386JW91L" hidden="1">#REF!</definedName>
    <definedName name="BEx1U87938YR9N6HYI24KVBKLOS3" localSheetId="12" hidden="1">#REF!</definedName>
    <definedName name="BEx1U87938YR9N6HYI24KVBKLOS3" localSheetId="10" hidden="1">#REF!</definedName>
    <definedName name="BEx1U87938YR9N6HYI24KVBKLOS3" localSheetId="9" hidden="1">#REF!</definedName>
    <definedName name="BEx1U87938YR9N6HYI24KVBKLOS3" localSheetId="3" hidden="1">#REF!</definedName>
    <definedName name="BEx1U87938YR9N6HYI24KVBKLOS3" localSheetId="0" hidden="1">#REF!</definedName>
    <definedName name="BEx1U87938YR9N6HYI24KVBKLOS3" localSheetId="13" hidden="1">#REF!</definedName>
    <definedName name="BEx1U87938YR9N6HYI24KVBKLOS3" localSheetId="11" hidden="1">#REF!</definedName>
    <definedName name="BEx1U87938YR9N6HYI24KVBKLOS3" hidden="1">#REF!</definedName>
    <definedName name="BEx1U9P6VQWSVRICLZR9DYRMN61U" localSheetId="12" hidden="1">#REF!</definedName>
    <definedName name="BEx1U9P6VQWSVRICLZR9DYRMN61U" localSheetId="10" hidden="1">#REF!</definedName>
    <definedName name="BEx1U9P6VQWSVRICLZR9DYRMN61U" localSheetId="9" hidden="1">#REF!</definedName>
    <definedName name="BEx1U9P6VQWSVRICLZR9DYRMN61U" localSheetId="3" hidden="1">#REF!</definedName>
    <definedName name="BEx1U9P6VQWSVRICLZR9DYRMN61U" localSheetId="0" hidden="1">#REF!</definedName>
    <definedName name="BEx1U9P6VQWSVRICLZR9DYRMN61U" localSheetId="13" hidden="1">#REF!</definedName>
    <definedName name="BEx1U9P6VQWSVRICLZR9DYRMN61U" localSheetId="11" hidden="1">#REF!</definedName>
    <definedName name="BEx1U9P6VQWSVRICLZR9DYRMN61U" hidden="1">#REF!</definedName>
    <definedName name="BEx1UESH4KDWHYESQU2IE55RS3LI" localSheetId="12" hidden="1">#REF!</definedName>
    <definedName name="BEx1UESH4KDWHYESQU2IE55RS3LI" localSheetId="10" hidden="1">#REF!</definedName>
    <definedName name="BEx1UESH4KDWHYESQU2IE55RS3LI" localSheetId="9" hidden="1">#REF!</definedName>
    <definedName name="BEx1UESH4KDWHYESQU2IE55RS3LI" localSheetId="3" hidden="1">#REF!</definedName>
    <definedName name="BEx1UESH4KDWHYESQU2IE55RS3LI" localSheetId="0" hidden="1">#REF!</definedName>
    <definedName name="BEx1UESH4KDWHYESQU2IE55RS3LI" localSheetId="13" hidden="1">#REF!</definedName>
    <definedName name="BEx1UESH4KDWHYESQU2IE55RS3LI" localSheetId="11" hidden="1">#REF!</definedName>
    <definedName name="BEx1UESH4KDWHYESQU2IE55RS3LI" hidden="1">#REF!</definedName>
    <definedName name="BEx1UI8N9KTCPSOJ7RDW0T8UEBNP" localSheetId="12" hidden="1">#REF!</definedName>
    <definedName name="BEx1UI8N9KTCPSOJ7RDW0T8UEBNP" localSheetId="10" hidden="1">#REF!</definedName>
    <definedName name="BEx1UI8N9KTCPSOJ7RDW0T8UEBNP" localSheetId="9" hidden="1">#REF!</definedName>
    <definedName name="BEx1UI8N9KTCPSOJ7RDW0T8UEBNP" localSheetId="3" hidden="1">#REF!</definedName>
    <definedName name="BEx1UI8N9KTCPSOJ7RDW0T8UEBNP" localSheetId="0" hidden="1">#REF!</definedName>
    <definedName name="BEx1UI8N9KTCPSOJ7RDW0T8UEBNP" localSheetId="13" hidden="1">#REF!</definedName>
    <definedName name="BEx1UI8N9KTCPSOJ7RDW0T8UEBNP" localSheetId="11" hidden="1">#REF!</definedName>
    <definedName name="BEx1UI8N9KTCPSOJ7RDW0T8UEBNP" hidden="1">#REF!</definedName>
    <definedName name="BEx1UML0HHJFHA5TBOYQ24I3RV1W" localSheetId="12" hidden="1">#REF!</definedName>
    <definedName name="BEx1UML0HHJFHA5TBOYQ24I3RV1W" localSheetId="10" hidden="1">#REF!</definedName>
    <definedName name="BEx1UML0HHJFHA5TBOYQ24I3RV1W" localSheetId="9" hidden="1">#REF!</definedName>
    <definedName name="BEx1UML0HHJFHA5TBOYQ24I3RV1W" localSheetId="3" hidden="1">#REF!</definedName>
    <definedName name="BEx1UML0HHJFHA5TBOYQ24I3RV1W" localSheetId="0" hidden="1">#REF!</definedName>
    <definedName name="BEx1UML0HHJFHA5TBOYQ24I3RV1W" localSheetId="13" hidden="1">#REF!</definedName>
    <definedName name="BEx1UML0HHJFHA5TBOYQ24I3RV1W" localSheetId="11" hidden="1">#REF!</definedName>
    <definedName name="BEx1UML0HHJFHA5TBOYQ24I3RV1W" hidden="1">#REF!</definedName>
    <definedName name="BEx1UO8ENOJNYCNX5Z95TBIJ3MKP" localSheetId="12" hidden="1">#REF!</definedName>
    <definedName name="BEx1UO8ENOJNYCNX5Z95TBIJ3MKP" localSheetId="10" hidden="1">#REF!</definedName>
    <definedName name="BEx1UO8ENOJNYCNX5Z95TBIJ3MKP" localSheetId="9" hidden="1">#REF!</definedName>
    <definedName name="BEx1UO8ENOJNYCNX5Z95TBIJ3MKP" localSheetId="3" hidden="1">#REF!</definedName>
    <definedName name="BEx1UO8ENOJNYCNX5Z95TBIJ3MKP" localSheetId="0" hidden="1">#REF!</definedName>
    <definedName name="BEx1UO8ENOJNYCNX5Z95TBIJ3MKP" localSheetId="13" hidden="1">#REF!</definedName>
    <definedName name="BEx1UO8ENOJNYCNX5Z95TBIJ3MKP" localSheetId="11" hidden="1">#REF!</definedName>
    <definedName name="BEx1UO8ENOJNYCNX5Z95TBIJ3MKP" hidden="1">#REF!</definedName>
    <definedName name="BEx1UUDIQPZ23XQ79GUL0RAWRSCK" localSheetId="12" hidden="1">#REF!</definedName>
    <definedName name="BEx1UUDIQPZ23XQ79GUL0RAWRSCK" localSheetId="10" hidden="1">#REF!</definedName>
    <definedName name="BEx1UUDIQPZ23XQ79GUL0RAWRSCK" localSheetId="9" hidden="1">#REF!</definedName>
    <definedName name="BEx1UUDIQPZ23XQ79GUL0RAWRSCK" localSheetId="3" hidden="1">#REF!</definedName>
    <definedName name="BEx1UUDIQPZ23XQ79GUL0RAWRSCK" localSheetId="0" hidden="1">#REF!</definedName>
    <definedName name="BEx1UUDIQPZ23XQ79GUL0RAWRSCK" localSheetId="13" hidden="1">#REF!</definedName>
    <definedName name="BEx1UUDIQPZ23XQ79GUL0RAWRSCK" localSheetId="11" hidden="1">#REF!</definedName>
    <definedName name="BEx1UUDIQPZ23XQ79GUL0RAWRSCK" hidden="1">#REF!</definedName>
    <definedName name="BEx1V67SEV778NVW68J8W5SND1J7" localSheetId="12" hidden="1">#REF!</definedName>
    <definedName name="BEx1V67SEV778NVW68J8W5SND1J7" localSheetId="10" hidden="1">#REF!</definedName>
    <definedName name="BEx1V67SEV778NVW68J8W5SND1J7" localSheetId="9" hidden="1">#REF!</definedName>
    <definedName name="BEx1V67SEV778NVW68J8W5SND1J7" localSheetId="3" hidden="1">#REF!</definedName>
    <definedName name="BEx1V67SEV778NVW68J8W5SND1J7" localSheetId="0" hidden="1">#REF!</definedName>
    <definedName name="BEx1V67SEV778NVW68J8W5SND1J7" localSheetId="13" hidden="1">#REF!</definedName>
    <definedName name="BEx1V67SEV778NVW68J8W5SND1J7" localSheetId="11" hidden="1">#REF!</definedName>
    <definedName name="BEx1V67SEV778NVW68J8W5SND1J7" hidden="1">#REF!</definedName>
    <definedName name="BEx1VIY9SQLRESD11CC4PHYT0XSG" localSheetId="12" hidden="1">#REF!</definedName>
    <definedName name="BEx1VIY9SQLRESD11CC4PHYT0XSG" localSheetId="10" hidden="1">#REF!</definedName>
    <definedName name="BEx1VIY9SQLRESD11CC4PHYT0XSG" localSheetId="9" hidden="1">#REF!</definedName>
    <definedName name="BEx1VIY9SQLRESD11CC4PHYT0XSG" localSheetId="3" hidden="1">#REF!</definedName>
    <definedName name="BEx1VIY9SQLRESD11CC4PHYT0XSG" localSheetId="0" hidden="1">#REF!</definedName>
    <definedName name="BEx1VIY9SQLRESD11CC4PHYT0XSG" localSheetId="13" hidden="1">#REF!</definedName>
    <definedName name="BEx1VIY9SQLRESD11CC4PHYT0XSG" localSheetId="11" hidden="1">#REF!</definedName>
    <definedName name="BEx1VIY9SQLRESD11CC4PHYT0XSG" hidden="1">#REF!</definedName>
    <definedName name="BEx1W3170EJU6QEJR4F8E2ULUU2U" localSheetId="12" hidden="1">#REF!</definedName>
    <definedName name="BEx1W3170EJU6QEJR4F8E2ULUU2U" localSheetId="10" hidden="1">#REF!</definedName>
    <definedName name="BEx1W3170EJU6QEJR4F8E2ULUU2U" localSheetId="9" hidden="1">#REF!</definedName>
    <definedName name="BEx1W3170EJU6QEJR4F8E2ULUU2U" localSheetId="3" hidden="1">#REF!</definedName>
    <definedName name="BEx1W3170EJU6QEJR4F8E2ULUU2U" localSheetId="0" hidden="1">#REF!</definedName>
    <definedName name="BEx1W3170EJU6QEJR4F8E2ULUU2U" localSheetId="13" hidden="1">#REF!</definedName>
    <definedName name="BEx1W3170EJU6QEJR4F8E2ULUU2U" localSheetId="11" hidden="1">#REF!</definedName>
    <definedName name="BEx1W3170EJU6QEJR4F8E2ULUU2U" hidden="1">#REF!</definedName>
    <definedName name="BEx1WC67EH10SC38QWX3WEA5KH3A" localSheetId="12" hidden="1">#REF!</definedName>
    <definedName name="BEx1WC67EH10SC38QWX3WEA5KH3A" localSheetId="10" hidden="1">#REF!</definedName>
    <definedName name="BEx1WC67EH10SC38QWX3WEA5KH3A" localSheetId="9" hidden="1">#REF!</definedName>
    <definedName name="BEx1WC67EH10SC38QWX3WEA5KH3A" localSheetId="3" hidden="1">#REF!</definedName>
    <definedName name="BEx1WC67EH10SC38QWX3WEA5KH3A" localSheetId="0" hidden="1">#REF!</definedName>
    <definedName name="BEx1WC67EH10SC38QWX3WEA5KH3A" localSheetId="13" hidden="1">#REF!</definedName>
    <definedName name="BEx1WC67EH10SC38QWX3WEA5KH3A" localSheetId="11" hidden="1">#REF!</definedName>
    <definedName name="BEx1WC67EH10SC38QWX3WEA5KH3A" hidden="1">#REF!</definedName>
    <definedName name="BEx1WDTMC6W73PJPTY0JYLKOA883" localSheetId="12" hidden="1">#REF!</definedName>
    <definedName name="BEx1WDTMC6W73PJPTY0JYLKOA883" localSheetId="10" hidden="1">#REF!</definedName>
    <definedName name="BEx1WDTMC6W73PJPTY0JYLKOA883" localSheetId="9" hidden="1">#REF!</definedName>
    <definedName name="BEx1WDTMC6W73PJPTY0JYLKOA883" localSheetId="3" hidden="1">#REF!</definedName>
    <definedName name="BEx1WDTMC6W73PJPTY0JYLKOA883" localSheetId="0" hidden="1">#REF!</definedName>
    <definedName name="BEx1WDTMC6W73PJPTY0JYLKOA883" localSheetId="13" hidden="1">#REF!</definedName>
    <definedName name="BEx1WDTMC6W73PJPTY0JYLKOA883" localSheetId="11" hidden="1">#REF!</definedName>
    <definedName name="BEx1WDTMC6W73PJPTY0JYLKOA883" hidden="1">#REF!</definedName>
    <definedName name="BEx1WGYTKZZIPM1577W5FEYKFH3V" localSheetId="12" hidden="1">#REF!</definedName>
    <definedName name="BEx1WGYTKZZIPM1577W5FEYKFH3V" localSheetId="10" hidden="1">#REF!</definedName>
    <definedName name="BEx1WGYTKZZIPM1577W5FEYKFH3V" localSheetId="9" hidden="1">#REF!</definedName>
    <definedName name="BEx1WGYTKZZIPM1577W5FEYKFH3V" localSheetId="3" hidden="1">#REF!</definedName>
    <definedName name="BEx1WGYTKZZIPM1577W5FEYKFH3V" localSheetId="0" hidden="1">#REF!</definedName>
    <definedName name="BEx1WGYTKZZIPM1577W5FEYKFH3V" localSheetId="13" hidden="1">#REF!</definedName>
    <definedName name="BEx1WGYTKZZIPM1577W5FEYKFH3V" localSheetId="11" hidden="1">#REF!</definedName>
    <definedName name="BEx1WGYTKZZIPM1577W5FEYKFH3V" hidden="1">#REF!</definedName>
    <definedName name="BEx1WHPURIV3D3PTJJ359H1OP7ZV" localSheetId="12" hidden="1">#REF!</definedName>
    <definedName name="BEx1WHPURIV3D3PTJJ359H1OP7ZV" localSheetId="10" hidden="1">#REF!</definedName>
    <definedName name="BEx1WHPURIV3D3PTJJ359H1OP7ZV" localSheetId="9" hidden="1">#REF!</definedName>
    <definedName name="BEx1WHPURIV3D3PTJJ359H1OP7ZV" localSheetId="3" hidden="1">#REF!</definedName>
    <definedName name="BEx1WHPURIV3D3PTJJ359H1OP7ZV" localSheetId="0" hidden="1">#REF!</definedName>
    <definedName name="BEx1WHPURIV3D3PTJJ359H1OP7ZV" localSheetId="13" hidden="1">#REF!</definedName>
    <definedName name="BEx1WHPURIV3D3PTJJ359H1OP7ZV" localSheetId="11" hidden="1">#REF!</definedName>
    <definedName name="BEx1WHPURIV3D3PTJJ359H1OP7ZV" hidden="1">#REF!</definedName>
    <definedName name="BEx1WLBBR45RLDQX9FCLJWUUQX5R" localSheetId="12" hidden="1">#REF!</definedName>
    <definedName name="BEx1WLBBR45RLDQX9FCLJWUUQX5R" localSheetId="10" hidden="1">#REF!</definedName>
    <definedName name="BEx1WLBBR45RLDQX9FCLJWUUQX5R" localSheetId="9" hidden="1">#REF!</definedName>
    <definedName name="BEx1WLBBR45RLDQX9FCLJWUUQX5R" localSheetId="3" hidden="1">#REF!</definedName>
    <definedName name="BEx1WLBBR45RLDQX9FCLJWUUQX5R" localSheetId="0" hidden="1">#REF!</definedName>
    <definedName name="BEx1WLBBR45RLDQX9FCLJWUUQX5R" localSheetId="13" hidden="1">#REF!</definedName>
    <definedName name="BEx1WLBBR45RLDQX9FCLJWUUQX5R" localSheetId="11" hidden="1">#REF!</definedName>
    <definedName name="BEx1WLBBR45RLDQX9FCLJWUUQX5R" hidden="1">#REF!</definedName>
    <definedName name="BEx1WLWY2CR1WRD694JJSWSDFAIR" localSheetId="12" hidden="1">#REF!</definedName>
    <definedName name="BEx1WLWY2CR1WRD694JJSWSDFAIR" localSheetId="10" hidden="1">#REF!</definedName>
    <definedName name="BEx1WLWY2CR1WRD694JJSWSDFAIR" localSheetId="9" hidden="1">#REF!</definedName>
    <definedName name="BEx1WLWY2CR1WRD694JJSWSDFAIR" localSheetId="3" hidden="1">#REF!</definedName>
    <definedName name="BEx1WLWY2CR1WRD694JJSWSDFAIR" localSheetId="0" hidden="1">#REF!</definedName>
    <definedName name="BEx1WLWY2CR1WRD694JJSWSDFAIR" localSheetId="13" hidden="1">#REF!</definedName>
    <definedName name="BEx1WLWY2CR1WRD694JJSWSDFAIR" localSheetId="11" hidden="1">#REF!</definedName>
    <definedName name="BEx1WLWY2CR1WRD694JJSWSDFAIR" hidden="1">#REF!</definedName>
    <definedName name="BEx1WMD1LWPWRIK6GGAJRJAHJM8I" localSheetId="12" hidden="1">#REF!</definedName>
    <definedName name="BEx1WMD1LWPWRIK6GGAJRJAHJM8I" localSheetId="10" hidden="1">#REF!</definedName>
    <definedName name="BEx1WMD1LWPWRIK6GGAJRJAHJM8I" localSheetId="9" hidden="1">#REF!</definedName>
    <definedName name="BEx1WMD1LWPWRIK6GGAJRJAHJM8I" localSheetId="3" hidden="1">#REF!</definedName>
    <definedName name="BEx1WMD1LWPWRIK6GGAJRJAHJM8I" localSheetId="0" hidden="1">#REF!</definedName>
    <definedName name="BEx1WMD1LWPWRIK6GGAJRJAHJM8I" localSheetId="13" hidden="1">#REF!</definedName>
    <definedName name="BEx1WMD1LWPWRIK6GGAJRJAHJM8I" localSheetId="11" hidden="1">#REF!</definedName>
    <definedName name="BEx1WMD1LWPWRIK6GGAJRJAHJM8I" hidden="1">#REF!</definedName>
    <definedName name="BEx1WR0D41MR174LBF3P9E3K0J51" localSheetId="12" hidden="1">#REF!</definedName>
    <definedName name="BEx1WR0D41MR174LBF3P9E3K0J51" localSheetId="10" hidden="1">#REF!</definedName>
    <definedName name="BEx1WR0D41MR174LBF3P9E3K0J51" localSheetId="9" hidden="1">#REF!</definedName>
    <definedName name="BEx1WR0D41MR174LBF3P9E3K0J51" localSheetId="3" hidden="1">#REF!</definedName>
    <definedName name="BEx1WR0D41MR174LBF3P9E3K0J51" localSheetId="0" hidden="1">#REF!</definedName>
    <definedName name="BEx1WR0D41MR174LBF3P9E3K0J51" localSheetId="13" hidden="1">#REF!</definedName>
    <definedName name="BEx1WR0D41MR174LBF3P9E3K0J51" localSheetId="11" hidden="1">#REF!</definedName>
    <definedName name="BEx1WR0D41MR174LBF3P9E3K0J51" hidden="1">#REF!</definedName>
    <definedName name="BEx1WT3VU2F7OSUQZHBIV4KTTFJ4" localSheetId="12" hidden="1">#REF!</definedName>
    <definedName name="BEx1WT3VU2F7OSUQZHBIV4KTTFJ4" localSheetId="10" hidden="1">#REF!</definedName>
    <definedName name="BEx1WT3VU2F7OSUQZHBIV4KTTFJ4" localSheetId="9" hidden="1">#REF!</definedName>
    <definedName name="BEx1WT3VU2F7OSUQZHBIV4KTTFJ4" localSheetId="3" hidden="1">#REF!</definedName>
    <definedName name="BEx1WT3VU2F7OSUQZHBIV4KTTFJ4" localSheetId="0" hidden="1">#REF!</definedName>
    <definedName name="BEx1WT3VU2F7OSUQZHBIV4KTTFJ4" localSheetId="13" hidden="1">#REF!</definedName>
    <definedName name="BEx1WT3VU2F7OSUQZHBIV4KTTFJ4" localSheetId="11" hidden="1">#REF!</definedName>
    <definedName name="BEx1WT3VU2F7OSUQZHBIV4KTTFJ4" hidden="1">#REF!</definedName>
    <definedName name="BEx1WUB1FAS5PHU33TJ60SUHR618" localSheetId="12" hidden="1">#REF!</definedName>
    <definedName name="BEx1WUB1FAS5PHU33TJ60SUHR618" localSheetId="10" hidden="1">#REF!</definedName>
    <definedName name="BEx1WUB1FAS5PHU33TJ60SUHR618" localSheetId="9" hidden="1">#REF!</definedName>
    <definedName name="BEx1WUB1FAS5PHU33TJ60SUHR618" localSheetId="3" hidden="1">#REF!</definedName>
    <definedName name="BEx1WUB1FAS5PHU33TJ60SUHR618" localSheetId="0" hidden="1">#REF!</definedName>
    <definedName name="BEx1WUB1FAS5PHU33TJ60SUHR618" localSheetId="13" hidden="1">#REF!</definedName>
    <definedName name="BEx1WUB1FAS5PHU33TJ60SUHR618" localSheetId="11" hidden="1">#REF!</definedName>
    <definedName name="BEx1WUB1FAS5PHU33TJ60SUHR618" hidden="1">#REF!</definedName>
    <definedName name="BEx1WX04G0INSPPG9NTNR3DYR6PZ" localSheetId="12" hidden="1">#REF!</definedName>
    <definedName name="BEx1WX04G0INSPPG9NTNR3DYR6PZ" localSheetId="10" hidden="1">#REF!</definedName>
    <definedName name="BEx1WX04G0INSPPG9NTNR3DYR6PZ" localSheetId="9" hidden="1">#REF!</definedName>
    <definedName name="BEx1WX04G0INSPPG9NTNR3DYR6PZ" localSheetId="3" hidden="1">#REF!</definedName>
    <definedName name="BEx1WX04G0INSPPG9NTNR3DYR6PZ" localSheetId="0" hidden="1">#REF!</definedName>
    <definedName name="BEx1WX04G0INSPPG9NTNR3DYR6PZ" localSheetId="13" hidden="1">#REF!</definedName>
    <definedName name="BEx1WX04G0INSPPG9NTNR3DYR6PZ" localSheetId="11" hidden="1">#REF!</definedName>
    <definedName name="BEx1WX04G0INSPPG9NTNR3DYR6PZ" hidden="1">#REF!</definedName>
    <definedName name="BEx1X3LHU9DPG01VWX2IF65TRATF" localSheetId="12" hidden="1">#REF!</definedName>
    <definedName name="BEx1X3LHU9DPG01VWX2IF65TRATF" localSheetId="10" hidden="1">#REF!</definedName>
    <definedName name="BEx1X3LHU9DPG01VWX2IF65TRATF" localSheetId="9" hidden="1">#REF!</definedName>
    <definedName name="BEx1X3LHU9DPG01VWX2IF65TRATF" localSheetId="3" hidden="1">#REF!</definedName>
    <definedName name="BEx1X3LHU9DPG01VWX2IF65TRATF" localSheetId="0" hidden="1">#REF!</definedName>
    <definedName name="BEx1X3LHU9DPG01VWX2IF65TRATF" localSheetId="13" hidden="1">#REF!</definedName>
    <definedName name="BEx1X3LHU9DPG01VWX2IF65TRATF" localSheetId="11" hidden="1">#REF!</definedName>
    <definedName name="BEx1X3LHU9DPG01VWX2IF65TRATF" hidden="1">#REF!</definedName>
    <definedName name="BEx1XFL3ISYW3FU1DQ3US0DYA8NQ" localSheetId="12" hidden="1">#REF!</definedName>
    <definedName name="BEx1XFL3ISYW3FU1DQ3US0DYA8NQ" localSheetId="10" hidden="1">#REF!</definedName>
    <definedName name="BEx1XFL3ISYW3FU1DQ3US0DYA8NQ" localSheetId="9" hidden="1">#REF!</definedName>
    <definedName name="BEx1XFL3ISYW3FU1DQ3US0DYA8NQ" localSheetId="3" hidden="1">#REF!</definedName>
    <definedName name="BEx1XFL3ISYW3FU1DQ3US0DYA8NQ" localSheetId="0" hidden="1">#REF!</definedName>
    <definedName name="BEx1XFL3ISYW3FU1DQ3US0DYA8NQ" localSheetId="13" hidden="1">#REF!</definedName>
    <definedName name="BEx1XFL3ISYW3FU1DQ3US0DYA8NQ" localSheetId="11" hidden="1">#REF!</definedName>
    <definedName name="BEx1XFL3ISYW3FU1DQ3US0DYA8NQ" hidden="1">#REF!</definedName>
    <definedName name="BEx1XK8AAMO0AH0Z1OUKW30CA7EQ" localSheetId="12" hidden="1">#REF!</definedName>
    <definedName name="BEx1XK8AAMO0AH0Z1OUKW30CA7EQ" localSheetId="10" hidden="1">#REF!</definedName>
    <definedName name="BEx1XK8AAMO0AH0Z1OUKW30CA7EQ" localSheetId="9" hidden="1">#REF!</definedName>
    <definedName name="BEx1XK8AAMO0AH0Z1OUKW30CA7EQ" localSheetId="3" hidden="1">#REF!</definedName>
    <definedName name="BEx1XK8AAMO0AH0Z1OUKW30CA7EQ" localSheetId="0" hidden="1">#REF!</definedName>
    <definedName name="BEx1XK8AAMO0AH0Z1OUKW30CA7EQ" localSheetId="13" hidden="1">#REF!</definedName>
    <definedName name="BEx1XK8AAMO0AH0Z1OUKW30CA7EQ" localSheetId="11" hidden="1">#REF!</definedName>
    <definedName name="BEx1XK8AAMO0AH0Z1OUKW30CA7EQ" hidden="1">#REF!</definedName>
    <definedName name="BEx1XL4MZ7C80495GHQRWOBS16PQ" localSheetId="12" hidden="1">#REF!</definedName>
    <definedName name="BEx1XL4MZ7C80495GHQRWOBS16PQ" localSheetId="10" hidden="1">#REF!</definedName>
    <definedName name="BEx1XL4MZ7C80495GHQRWOBS16PQ" localSheetId="9" hidden="1">#REF!</definedName>
    <definedName name="BEx1XL4MZ7C80495GHQRWOBS16PQ" localSheetId="3" hidden="1">#REF!</definedName>
    <definedName name="BEx1XL4MZ7C80495GHQRWOBS16PQ" localSheetId="0" hidden="1">#REF!</definedName>
    <definedName name="BEx1XL4MZ7C80495GHQRWOBS16PQ" localSheetId="13" hidden="1">#REF!</definedName>
    <definedName name="BEx1XL4MZ7C80495GHQRWOBS16PQ" localSheetId="11" hidden="1">#REF!</definedName>
    <definedName name="BEx1XL4MZ7C80495GHQRWOBS16PQ" hidden="1">#REF!</definedName>
    <definedName name="BEx1Y2IGS2K95E1M51PEF9KJZ0KB" localSheetId="12" hidden="1">#REF!</definedName>
    <definedName name="BEx1Y2IGS2K95E1M51PEF9KJZ0KB" localSheetId="10" hidden="1">#REF!</definedName>
    <definedName name="BEx1Y2IGS2K95E1M51PEF9KJZ0KB" localSheetId="9" hidden="1">#REF!</definedName>
    <definedName name="BEx1Y2IGS2K95E1M51PEF9KJZ0KB" localSheetId="3" hidden="1">#REF!</definedName>
    <definedName name="BEx1Y2IGS2K95E1M51PEF9KJZ0KB" localSheetId="0" hidden="1">#REF!</definedName>
    <definedName name="BEx1Y2IGS2K95E1M51PEF9KJZ0KB" localSheetId="13" hidden="1">#REF!</definedName>
    <definedName name="BEx1Y2IGS2K95E1M51PEF9KJZ0KB" localSheetId="11" hidden="1">#REF!</definedName>
    <definedName name="BEx1Y2IGS2K95E1M51PEF9KJZ0KB" hidden="1">#REF!</definedName>
    <definedName name="BEx1Y3PKK83X2FN9SAALFHOWKMRQ" localSheetId="12" hidden="1">#REF!</definedName>
    <definedName name="BEx1Y3PKK83X2FN9SAALFHOWKMRQ" localSheetId="10" hidden="1">#REF!</definedName>
    <definedName name="BEx1Y3PKK83X2FN9SAALFHOWKMRQ" localSheetId="9" hidden="1">#REF!</definedName>
    <definedName name="BEx1Y3PKK83X2FN9SAALFHOWKMRQ" localSheetId="3" hidden="1">#REF!</definedName>
    <definedName name="BEx1Y3PKK83X2FN9SAALFHOWKMRQ" localSheetId="0" hidden="1">#REF!</definedName>
    <definedName name="BEx1Y3PKK83X2FN9SAALFHOWKMRQ" localSheetId="13" hidden="1">#REF!</definedName>
    <definedName name="BEx1Y3PKK83X2FN9SAALFHOWKMRQ" localSheetId="11" hidden="1">#REF!</definedName>
    <definedName name="BEx1Y3PKK83X2FN9SAALFHOWKMRQ" hidden="1">#REF!</definedName>
    <definedName name="BEx1YL3DJ7Y4AZ01ERCOGW0FJ26T" localSheetId="12" hidden="1">#REF!</definedName>
    <definedName name="BEx1YL3DJ7Y4AZ01ERCOGW0FJ26T" localSheetId="10" hidden="1">#REF!</definedName>
    <definedName name="BEx1YL3DJ7Y4AZ01ERCOGW0FJ26T" localSheetId="9" hidden="1">#REF!</definedName>
    <definedName name="BEx1YL3DJ7Y4AZ01ERCOGW0FJ26T" localSheetId="3" hidden="1">#REF!</definedName>
    <definedName name="BEx1YL3DJ7Y4AZ01ERCOGW0FJ26T" localSheetId="0" hidden="1">#REF!</definedName>
    <definedName name="BEx1YL3DJ7Y4AZ01ERCOGW0FJ26T" localSheetId="13" hidden="1">#REF!</definedName>
    <definedName name="BEx1YL3DJ7Y4AZ01ERCOGW0FJ26T" localSheetId="11" hidden="1">#REF!</definedName>
    <definedName name="BEx1YL3DJ7Y4AZ01ERCOGW0FJ26T" hidden="1">#REF!</definedName>
    <definedName name="BEx1Z2RYHSVD1H37817SN93VMURZ" localSheetId="12" hidden="1">#REF!</definedName>
    <definedName name="BEx1Z2RYHSVD1H37817SN93VMURZ" localSheetId="10" hidden="1">#REF!</definedName>
    <definedName name="BEx1Z2RYHSVD1H37817SN93VMURZ" localSheetId="9" hidden="1">#REF!</definedName>
    <definedName name="BEx1Z2RYHSVD1H37817SN93VMURZ" localSheetId="3" hidden="1">#REF!</definedName>
    <definedName name="BEx1Z2RYHSVD1H37817SN93VMURZ" localSheetId="0" hidden="1">#REF!</definedName>
    <definedName name="BEx1Z2RYHSVD1H37817SN93VMURZ" localSheetId="13" hidden="1">#REF!</definedName>
    <definedName name="BEx1Z2RYHSVD1H37817SN93VMURZ" localSheetId="11" hidden="1">#REF!</definedName>
    <definedName name="BEx1Z2RYHSVD1H37817SN93VMURZ" hidden="1">#REF!</definedName>
    <definedName name="BEx3AMAKWI6458B67VKZO56MCNJW" localSheetId="12" hidden="1">#REF!</definedName>
    <definedName name="BEx3AMAKWI6458B67VKZO56MCNJW" localSheetId="10" hidden="1">#REF!</definedName>
    <definedName name="BEx3AMAKWI6458B67VKZO56MCNJW" localSheetId="9" hidden="1">#REF!</definedName>
    <definedName name="BEx3AMAKWI6458B67VKZO56MCNJW" localSheetId="3" hidden="1">#REF!</definedName>
    <definedName name="BEx3AMAKWI6458B67VKZO56MCNJW" localSheetId="0" hidden="1">#REF!</definedName>
    <definedName name="BEx3AMAKWI6458B67VKZO56MCNJW" localSheetId="13" hidden="1">#REF!</definedName>
    <definedName name="BEx3AMAKWI6458B67VKZO56MCNJW" localSheetId="11" hidden="1">#REF!</definedName>
    <definedName name="BEx3AMAKWI6458B67VKZO56MCNJW" hidden="1">#REF!</definedName>
    <definedName name="BEx3AOOVM42G82TNF53W0EKXLUSI" localSheetId="12" hidden="1">#REF!</definedName>
    <definedName name="BEx3AOOVM42G82TNF53W0EKXLUSI" localSheetId="10" hidden="1">#REF!</definedName>
    <definedName name="BEx3AOOVM42G82TNF53W0EKXLUSI" localSheetId="9" hidden="1">#REF!</definedName>
    <definedName name="BEx3AOOVM42G82TNF53W0EKXLUSI" localSheetId="3" hidden="1">#REF!</definedName>
    <definedName name="BEx3AOOVM42G82TNF53W0EKXLUSI" localSheetId="0" hidden="1">#REF!</definedName>
    <definedName name="BEx3AOOVM42G82TNF53W0EKXLUSI" localSheetId="13" hidden="1">#REF!</definedName>
    <definedName name="BEx3AOOVM42G82TNF53W0EKXLUSI" localSheetId="11" hidden="1">#REF!</definedName>
    <definedName name="BEx3AOOVM42G82TNF53W0EKXLUSI" hidden="1">#REF!</definedName>
    <definedName name="BEx3AZH9W4SUFCAHNDOQ728R9V4L" localSheetId="12" hidden="1">#REF!</definedName>
    <definedName name="BEx3AZH9W4SUFCAHNDOQ728R9V4L" localSheetId="10" hidden="1">#REF!</definedName>
    <definedName name="BEx3AZH9W4SUFCAHNDOQ728R9V4L" localSheetId="9" hidden="1">#REF!</definedName>
    <definedName name="BEx3AZH9W4SUFCAHNDOQ728R9V4L" localSheetId="3" hidden="1">#REF!</definedName>
    <definedName name="BEx3AZH9W4SUFCAHNDOQ728R9V4L" localSheetId="0" hidden="1">#REF!</definedName>
    <definedName name="BEx3AZH9W4SUFCAHNDOQ728R9V4L" localSheetId="13" hidden="1">#REF!</definedName>
    <definedName name="BEx3AZH9W4SUFCAHNDOQ728R9V4L" localSheetId="11" hidden="1">#REF!</definedName>
    <definedName name="BEx3AZH9W4SUFCAHNDOQ728R9V4L" hidden="1">#REF!</definedName>
    <definedName name="BEx3BNR9ES4KY7Q1DK83KC5NDGL8" localSheetId="12" hidden="1">#REF!</definedName>
    <definedName name="BEx3BNR9ES4KY7Q1DK83KC5NDGL8" localSheetId="10" hidden="1">#REF!</definedName>
    <definedName name="BEx3BNR9ES4KY7Q1DK83KC5NDGL8" localSheetId="9" hidden="1">#REF!</definedName>
    <definedName name="BEx3BNR9ES4KY7Q1DK83KC5NDGL8" localSheetId="3" hidden="1">#REF!</definedName>
    <definedName name="BEx3BNR9ES4KY7Q1DK83KC5NDGL8" localSheetId="0" hidden="1">#REF!</definedName>
    <definedName name="BEx3BNR9ES4KY7Q1DK83KC5NDGL8" localSheetId="13" hidden="1">#REF!</definedName>
    <definedName name="BEx3BNR9ES4KY7Q1DK83KC5NDGL8" localSheetId="11" hidden="1">#REF!</definedName>
    <definedName name="BEx3BNR9ES4KY7Q1DK83KC5NDGL8" hidden="1">#REF!</definedName>
    <definedName name="BEx3BQR5VZXNQ4H949ORM8ESU3B3" localSheetId="12" hidden="1">#REF!</definedName>
    <definedName name="BEx3BQR5VZXNQ4H949ORM8ESU3B3" localSheetId="10" hidden="1">#REF!</definedName>
    <definedName name="BEx3BQR5VZXNQ4H949ORM8ESU3B3" localSheetId="9" hidden="1">#REF!</definedName>
    <definedName name="BEx3BQR5VZXNQ4H949ORM8ESU3B3" localSheetId="3" hidden="1">#REF!</definedName>
    <definedName name="BEx3BQR5VZXNQ4H949ORM8ESU3B3" localSheetId="0" hidden="1">#REF!</definedName>
    <definedName name="BEx3BQR5VZXNQ4H949ORM8ESU3B3" localSheetId="13" hidden="1">#REF!</definedName>
    <definedName name="BEx3BQR5VZXNQ4H949ORM8ESU3B3" localSheetId="11" hidden="1">#REF!</definedName>
    <definedName name="BEx3BQR5VZXNQ4H949ORM8ESU3B3" hidden="1">#REF!</definedName>
    <definedName name="BEx3BTLL3ASJN134DLEQTQM70VZM" localSheetId="12" hidden="1">#REF!</definedName>
    <definedName name="BEx3BTLL3ASJN134DLEQTQM70VZM" localSheetId="10" hidden="1">#REF!</definedName>
    <definedName name="BEx3BTLL3ASJN134DLEQTQM70VZM" localSheetId="9" hidden="1">#REF!</definedName>
    <definedName name="BEx3BTLL3ASJN134DLEQTQM70VZM" localSheetId="3" hidden="1">#REF!</definedName>
    <definedName name="BEx3BTLL3ASJN134DLEQTQM70VZM" localSheetId="0" hidden="1">#REF!</definedName>
    <definedName name="BEx3BTLL3ASJN134DLEQTQM70VZM" localSheetId="13" hidden="1">#REF!</definedName>
    <definedName name="BEx3BTLL3ASJN134DLEQTQM70VZM" localSheetId="11" hidden="1">#REF!</definedName>
    <definedName name="BEx3BTLL3ASJN134DLEQTQM70VZM" hidden="1">#REF!</definedName>
    <definedName name="BEx3BW5CTV0DJU5AQS3ZQFK2VLF3" localSheetId="12" hidden="1">#REF!</definedName>
    <definedName name="BEx3BW5CTV0DJU5AQS3ZQFK2VLF3" localSheetId="10" hidden="1">#REF!</definedName>
    <definedName name="BEx3BW5CTV0DJU5AQS3ZQFK2VLF3" localSheetId="9" hidden="1">#REF!</definedName>
    <definedName name="BEx3BW5CTV0DJU5AQS3ZQFK2VLF3" localSheetId="3" hidden="1">#REF!</definedName>
    <definedName name="BEx3BW5CTV0DJU5AQS3ZQFK2VLF3" localSheetId="0" hidden="1">#REF!</definedName>
    <definedName name="BEx3BW5CTV0DJU5AQS3ZQFK2VLF3" localSheetId="13" hidden="1">#REF!</definedName>
    <definedName name="BEx3BW5CTV0DJU5AQS3ZQFK2VLF3" localSheetId="11" hidden="1">#REF!</definedName>
    <definedName name="BEx3BW5CTV0DJU5AQS3ZQFK2VLF3" hidden="1">#REF!</definedName>
    <definedName name="BEx3BYP0FG369M7G3JEFLMMXAKTS" localSheetId="12" hidden="1">#REF!</definedName>
    <definedName name="BEx3BYP0FG369M7G3JEFLMMXAKTS" localSheetId="10" hidden="1">#REF!</definedName>
    <definedName name="BEx3BYP0FG369M7G3JEFLMMXAKTS" localSheetId="9" hidden="1">#REF!</definedName>
    <definedName name="BEx3BYP0FG369M7G3JEFLMMXAKTS" localSheetId="3" hidden="1">#REF!</definedName>
    <definedName name="BEx3BYP0FG369M7G3JEFLMMXAKTS" localSheetId="0" hidden="1">#REF!</definedName>
    <definedName name="BEx3BYP0FG369M7G3JEFLMMXAKTS" localSheetId="13" hidden="1">#REF!</definedName>
    <definedName name="BEx3BYP0FG369M7G3JEFLMMXAKTS" localSheetId="11" hidden="1">#REF!</definedName>
    <definedName name="BEx3BYP0FG369M7G3JEFLMMXAKTS" hidden="1">#REF!</definedName>
    <definedName name="BEx3C2QR0WUD19QSVO8EMIPNQJKH" localSheetId="12" hidden="1">#REF!</definedName>
    <definedName name="BEx3C2QR0WUD19QSVO8EMIPNQJKH" localSheetId="10" hidden="1">#REF!</definedName>
    <definedName name="BEx3C2QR0WUD19QSVO8EMIPNQJKH" localSheetId="9" hidden="1">#REF!</definedName>
    <definedName name="BEx3C2QR0WUD19QSVO8EMIPNQJKH" localSheetId="3" hidden="1">#REF!</definedName>
    <definedName name="BEx3C2QR0WUD19QSVO8EMIPNQJKH" localSheetId="0" hidden="1">#REF!</definedName>
    <definedName name="BEx3C2QR0WUD19QSVO8EMIPNQJKH" localSheetId="13" hidden="1">#REF!</definedName>
    <definedName name="BEx3C2QR0WUD19QSVO8EMIPNQJKH" localSheetId="11" hidden="1">#REF!</definedName>
    <definedName name="BEx3C2QR0WUD19QSVO8EMIPNQJKH" hidden="1">#REF!</definedName>
    <definedName name="BEx3CKFCCPZZ6ROLAT5C1DZNIC1U" localSheetId="12" hidden="1">#REF!</definedName>
    <definedName name="BEx3CKFCCPZZ6ROLAT5C1DZNIC1U" localSheetId="10" hidden="1">#REF!</definedName>
    <definedName name="BEx3CKFCCPZZ6ROLAT5C1DZNIC1U" localSheetId="9" hidden="1">#REF!</definedName>
    <definedName name="BEx3CKFCCPZZ6ROLAT5C1DZNIC1U" localSheetId="3" hidden="1">#REF!</definedName>
    <definedName name="BEx3CKFCCPZZ6ROLAT5C1DZNIC1U" localSheetId="0" hidden="1">#REF!</definedName>
    <definedName name="BEx3CKFCCPZZ6ROLAT5C1DZNIC1U" localSheetId="13" hidden="1">#REF!</definedName>
    <definedName name="BEx3CKFCCPZZ6ROLAT5C1DZNIC1U" localSheetId="11" hidden="1">#REF!</definedName>
    <definedName name="BEx3CKFCCPZZ6ROLAT5C1DZNIC1U" hidden="1">#REF!</definedName>
    <definedName name="BEx3CO0SVO4WLH0DO43DCHYDTH1P" localSheetId="12" hidden="1">#REF!</definedName>
    <definedName name="BEx3CO0SVO4WLH0DO43DCHYDTH1P" localSheetId="10" hidden="1">#REF!</definedName>
    <definedName name="BEx3CO0SVO4WLH0DO43DCHYDTH1P" localSheetId="9" hidden="1">#REF!</definedName>
    <definedName name="BEx3CO0SVO4WLH0DO43DCHYDTH1P" localSheetId="3" hidden="1">#REF!</definedName>
    <definedName name="BEx3CO0SVO4WLH0DO43DCHYDTH1P" localSheetId="0" hidden="1">#REF!</definedName>
    <definedName name="BEx3CO0SVO4WLH0DO43DCHYDTH1P" localSheetId="13" hidden="1">#REF!</definedName>
    <definedName name="BEx3CO0SVO4WLH0DO43DCHYDTH1P" localSheetId="11" hidden="1">#REF!</definedName>
    <definedName name="BEx3CO0SVO4WLH0DO43DCHYDTH1P" hidden="1">#REF!</definedName>
    <definedName name="BEx3CPDAEBC12450MVHX6S78ILBS" localSheetId="12" hidden="1">#REF!</definedName>
    <definedName name="BEx3CPDAEBC12450MVHX6S78ILBS" localSheetId="10" hidden="1">#REF!</definedName>
    <definedName name="BEx3CPDAEBC12450MVHX6S78ILBS" localSheetId="9" hidden="1">#REF!</definedName>
    <definedName name="BEx3CPDAEBC12450MVHX6S78ILBS" localSheetId="3" hidden="1">#REF!</definedName>
    <definedName name="BEx3CPDAEBC12450MVHX6S78ILBS" localSheetId="0" hidden="1">#REF!</definedName>
    <definedName name="BEx3CPDAEBC12450MVHX6S78ILBS" localSheetId="13" hidden="1">#REF!</definedName>
    <definedName name="BEx3CPDAEBC12450MVHX6S78ILBS" localSheetId="11" hidden="1">#REF!</definedName>
    <definedName name="BEx3CPDAEBC12450MVHX6S78ILBS" hidden="1">#REF!</definedName>
    <definedName name="BEx3CQ9OQ7E1YH93NADGWWEH0HD5" localSheetId="12" hidden="1">#REF!</definedName>
    <definedName name="BEx3CQ9OQ7E1YH93NADGWWEH0HD5" localSheetId="10" hidden="1">#REF!</definedName>
    <definedName name="BEx3CQ9OQ7E1YH93NADGWWEH0HD5" localSheetId="9" hidden="1">#REF!</definedName>
    <definedName name="BEx3CQ9OQ7E1YH93NADGWWEH0HD5" localSheetId="3" hidden="1">#REF!</definedName>
    <definedName name="BEx3CQ9OQ7E1YH93NADGWWEH0HD5" localSheetId="0" hidden="1">#REF!</definedName>
    <definedName name="BEx3CQ9OQ7E1YH93NADGWWEH0HD5" localSheetId="13" hidden="1">#REF!</definedName>
    <definedName name="BEx3CQ9OQ7E1YH93NADGWWEH0HD5" localSheetId="11" hidden="1">#REF!</definedName>
    <definedName name="BEx3CQ9OQ7E1YH93NADGWWEH0HD5" hidden="1">#REF!</definedName>
    <definedName name="BEx3D9G6QTSPF9UYI4X0XY0VE896" localSheetId="12" hidden="1">#REF!</definedName>
    <definedName name="BEx3D9G6QTSPF9UYI4X0XY0VE896" localSheetId="10" hidden="1">#REF!</definedName>
    <definedName name="BEx3D9G6QTSPF9UYI4X0XY0VE896" localSheetId="9" hidden="1">#REF!</definedName>
    <definedName name="BEx3D9G6QTSPF9UYI4X0XY0VE896" localSheetId="3" hidden="1">#REF!</definedName>
    <definedName name="BEx3D9G6QTSPF9UYI4X0XY0VE896" localSheetId="0" hidden="1">#REF!</definedName>
    <definedName name="BEx3D9G6QTSPF9UYI4X0XY0VE896" localSheetId="13" hidden="1">#REF!</definedName>
    <definedName name="BEx3D9G6QTSPF9UYI4X0XY0VE896" localSheetId="11" hidden="1">#REF!</definedName>
    <definedName name="BEx3D9G6QTSPF9UYI4X0XY0VE896" hidden="1">#REF!</definedName>
    <definedName name="BEx3DCQU9PBRXIMLO62KS5RLH447" localSheetId="12" hidden="1">#REF!</definedName>
    <definedName name="BEx3DCQU9PBRXIMLO62KS5RLH447" localSheetId="10" hidden="1">#REF!</definedName>
    <definedName name="BEx3DCQU9PBRXIMLO62KS5RLH447" localSheetId="9" hidden="1">#REF!</definedName>
    <definedName name="BEx3DCQU9PBRXIMLO62KS5RLH447" localSheetId="3" hidden="1">#REF!</definedName>
    <definedName name="BEx3DCQU9PBRXIMLO62KS5RLH447" localSheetId="0" hidden="1">#REF!</definedName>
    <definedName name="BEx3DCQU9PBRXIMLO62KS5RLH447" localSheetId="13" hidden="1">#REF!</definedName>
    <definedName name="BEx3DCQU9PBRXIMLO62KS5RLH447" localSheetId="11" hidden="1">#REF!</definedName>
    <definedName name="BEx3DCQU9PBRXIMLO62KS5RLH447" hidden="1">#REF!</definedName>
    <definedName name="BEx3DQ8EH7C7L4XQAOL3NRRVRRT3" localSheetId="12" hidden="1">#REF!</definedName>
    <definedName name="BEx3DQ8EH7C7L4XQAOL3NRRVRRT3" localSheetId="10" hidden="1">#REF!</definedName>
    <definedName name="BEx3DQ8EH7C7L4XQAOL3NRRVRRT3" localSheetId="9" hidden="1">#REF!</definedName>
    <definedName name="BEx3DQ8EH7C7L4XQAOL3NRRVRRT3" localSheetId="3" hidden="1">#REF!</definedName>
    <definedName name="BEx3DQ8EH7C7L4XQAOL3NRRVRRT3" localSheetId="0" hidden="1">#REF!</definedName>
    <definedName name="BEx3DQ8EH7C7L4XQAOL3NRRVRRT3" localSheetId="13" hidden="1">#REF!</definedName>
    <definedName name="BEx3DQ8EH7C7L4XQAOL3NRRVRRT3" localSheetId="11" hidden="1">#REF!</definedName>
    <definedName name="BEx3DQ8EH7C7L4XQAOL3NRRVRRT3" hidden="1">#REF!</definedName>
    <definedName name="BEx3EF99FD6QNNCNOKDEE67JHTUJ" localSheetId="12" hidden="1">#REF!</definedName>
    <definedName name="BEx3EF99FD6QNNCNOKDEE67JHTUJ" localSheetId="10" hidden="1">#REF!</definedName>
    <definedName name="BEx3EF99FD6QNNCNOKDEE67JHTUJ" localSheetId="9" hidden="1">#REF!</definedName>
    <definedName name="BEx3EF99FD6QNNCNOKDEE67JHTUJ" localSheetId="3" hidden="1">#REF!</definedName>
    <definedName name="BEx3EF99FD6QNNCNOKDEE67JHTUJ" localSheetId="0" hidden="1">#REF!</definedName>
    <definedName name="BEx3EF99FD6QNNCNOKDEE67JHTUJ" localSheetId="13" hidden="1">#REF!</definedName>
    <definedName name="BEx3EF99FD6QNNCNOKDEE67JHTUJ" localSheetId="11" hidden="1">#REF!</definedName>
    <definedName name="BEx3EF99FD6QNNCNOKDEE67JHTUJ" hidden="1">#REF!</definedName>
    <definedName name="BEx3EGLXG4AU8GXIFP26DZ61E6EP" localSheetId="12" hidden="1">#REF!</definedName>
    <definedName name="BEx3EGLXG4AU8GXIFP26DZ61E6EP" localSheetId="10" hidden="1">#REF!</definedName>
    <definedName name="BEx3EGLXG4AU8GXIFP26DZ61E6EP" localSheetId="9" hidden="1">#REF!</definedName>
    <definedName name="BEx3EGLXG4AU8GXIFP26DZ61E6EP" localSheetId="3" hidden="1">#REF!</definedName>
    <definedName name="BEx3EGLXG4AU8GXIFP26DZ61E6EP" localSheetId="0" hidden="1">#REF!</definedName>
    <definedName name="BEx3EGLXG4AU8GXIFP26DZ61E6EP" localSheetId="13" hidden="1">#REF!</definedName>
    <definedName name="BEx3EGLXG4AU8GXIFP26DZ61E6EP" localSheetId="11" hidden="1">#REF!</definedName>
    <definedName name="BEx3EGLXG4AU8GXIFP26DZ61E6EP" hidden="1">#REF!</definedName>
    <definedName name="BEx3EHCSERZ2O2OAG8Y95UPG2IY9" localSheetId="12" hidden="1">#REF!</definedName>
    <definedName name="BEx3EHCSERZ2O2OAG8Y95UPG2IY9" localSheetId="10" hidden="1">#REF!</definedName>
    <definedName name="BEx3EHCSERZ2O2OAG8Y95UPG2IY9" localSheetId="9" hidden="1">#REF!</definedName>
    <definedName name="BEx3EHCSERZ2O2OAG8Y95UPG2IY9" localSheetId="3" hidden="1">#REF!</definedName>
    <definedName name="BEx3EHCSERZ2O2OAG8Y95UPG2IY9" localSheetId="0" hidden="1">#REF!</definedName>
    <definedName name="BEx3EHCSERZ2O2OAG8Y95UPG2IY9" localSheetId="13" hidden="1">#REF!</definedName>
    <definedName name="BEx3EHCSERZ2O2OAG8Y95UPG2IY9" localSheetId="11" hidden="1">#REF!</definedName>
    <definedName name="BEx3EHCSERZ2O2OAG8Y95UPG2IY9" hidden="1">#REF!</definedName>
    <definedName name="BEx3EJR3TCJDYS7ZXNDS5N9KTGIK" localSheetId="12" hidden="1">#REF!</definedName>
    <definedName name="BEx3EJR3TCJDYS7ZXNDS5N9KTGIK" localSheetId="10" hidden="1">#REF!</definedName>
    <definedName name="BEx3EJR3TCJDYS7ZXNDS5N9KTGIK" localSheetId="9" hidden="1">#REF!</definedName>
    <definedName name="BEx3EJR3TCJDYS7ZXNDS5N9KTGIK" localSheetId="3" hidden="1">#REF!</definedName>
    <definedName name="BEx3EJR3TCJDYS7ZXNDS5N9KTGIK" localSheetId="0" hidden="1">#REF!</definedName>
    <definedName name="BEx3EJR3TCJDYS7ZXNDS5N9KTGIK" localSheetId="13" hidden="1">#REF!</definedName>
    <definedName name="BEx3EJR3TCJDYS7ZXNDS5N9KTGIK" localSheetId="11" hidden="1">#REF!</definedName>
    <definedName name="BEx3EJR3TCJDYS7ZXNDS5N9KTGIK" hidden="1">#REF!</definedName>
    <definedName name="BEx3ELJTTBS6P05CNISMGOJOA60V" localSheetId="12" hidden="1">#REF!</definedName>
    <definedName name="BEx3ELJTTBS6P05CNISMGOJOA60V" localSheetId="10" hidden="1">#REF!</definedName>
    <definedName name="BEx3ELJTTBS6P05CNISMGOJOA60V" localSheetId="9" hidden="1">#REF!</definedName>
    <definedName name="BEx3ELJTTBS6P05CNISMGOJOA60V" localSheetId="3" hidden="1">#REF!</definedName>
    <definedName name="BEx3ELJTTBS6P05CNISMGOJOA60V" localSheetId="0" hidden="1">#REF!</definedName>
    <definedName name="BEx3ELJTTBS6P05CNISMGOJOA60V" localSheetId="13" hidden="1">#REF!</definedName>
    <definedName name="BEx3ELJTTBS6P05CNISMGOJOA60V" localSheetId="11" hidden="1">#REF!</definedName>
    <definedName name="BEx3ELJTTBS6P05CNISMGOJOA60V" hidden="1">#REF!</definedName>
    <definedName name="BEx3EQSLJBDDJRHNX19PBFCKNY2I" localSheetId="12" hidden="1">#REF!</definedName>
    <definedName name="BEx3EQSLJBDDJRHNX19PBFCKNY2I" localSheetId="10" hidden="1">#REF!</definedName>
    <definedName name="BEx3EQSLJBDDJRHNX19PBFCKNY2I" localSheetId="9" hidden="1">#REF!</definedName>
    <definedName name="BEx3EQSLJBDDJRHNX19PBFCKNY2I" localSheetId="3" hidden="1">#REF!</definedName>
    <definedName name="BEx3EQSLJBDDJRHNX19PBFCKNY2I" localSheetId="0" hidden="1">#REF!</definedName>
    <definedName name="BEx3EQSLJBDDJRHNX19PBFCKNY2I" localSheetId="13" hidden="1">#REF!</definedName>
    <definedName name="BEx3EQSLJBDDJRHNX19PBFCKNY2I" localSheetId="11" hidden="1">#REF!</definedName>
    <definedName name="BEx3EQSLJBDDJRHNX19PBFCKNY2I" hidden="1">#REF!</definedName>
    <definedName name="BEx3EUUAX947Q5N6MY6W0KSNY78Y" localSheetId="12" hidden="1">#REF!</definedName>
    <definedName name="BEx3EUUAX947Q5N6MY6W0KSNY78Y" localSheetId="10" hidden="1">#REF!</definedName>
    <definedName name="BEx3EUUAX947Q5N6MY6W0KSNY78Y" localSheetId="9" hidden="1">#REF!</definedName>
    <definedName name="BEx3EUUAX947Q5N6MY6W0KSNY78Y" localSheetId="3" hidden="1">#REF!</definedName>
    <definedName name="BEx3EUUAX947Q5N6MY6W0KSNY78Y" localSheetId="0" hidden="1">#REF!</definedName>
    <definedName name="BEx3EUUAX947Q5N6MY6W0KSNY78Y" localSheetId="13" hidden="1">#REF!</definedName>
    <definedName name="BEx3EUUAX947Q5N6MY6W0KSNY78Y" localSheetId="11" hidden="1">#REF!</definedName>
    <definedName name="BEx3EUUAX947Q5N6MY6W0KSNY78Y" hidden="1">#REF!</definedName>
    <definedName name="BEx3F3OJYKFH63TY4TBS69H5CI8M" localSheetId="12" hidden="1">#REF!</definedName>
    <definedName name="BEx3F3OJYKFH63TY4TBS69H5CI8M" localSheetId="10" hidden="1">#REF!</definedName>
    <definedName name="BEx3F3OJYKFH63TY4TBS69H5CI8M" localSheetId="9" hidden="1">#REF!</definedName>
    <definedName name="BEx3F3OJYKFH63TY4TBS69H5CI8M" localSheetId="3" hidden="1">#REF!</definedName>
    <definedName name="BEx3F3OJYKFH63TY4TBS69H5CI8M" localSheetId="0" hidden="1">#REF!</definedName>
    <definedName name="BEx3F3OJYKFH63TY4TBS69H5CI8M" localSheetId="13" hidden="1">#REF!</definedName>
    <definedName name="BEx3F3OJYKFH63TY4TBS69H5CI8M" localSheetId="11" hidden="1">#REF!</definedName>
    <definedName name="BEx3F3OJYKFH63TY4TBS69H5CI8M" hidden="1">#REF!</definedName>
    <definedName name="BEx3FHMD1P5XBCH23ZKIFO6ZTCNB" localSheetId="12" hidden="1">#REF!</definedName>
    <definedName name="BEx3FHMD1P5XBCH23ZKIFO6ZTCNB" localSheetId="10" hidden="1">#REF!</definedName>
    <definedName name="BEx3FHMD1P5XBCH23ZKIFO6ZTCNB" localSheetId="9" hidden="1">#REF!</definedName>
    <definedName name="BEx3FHMD1P5XBCH23ZKIFO6ZTCNB" localSheetId="3" hidden="1">#REF!</definedName>
    <definedName name="BEx3FHMD1P5XBCH23ZKIFO6ZTCNB" localSheetId="0" hidden="1">#REF!</definedName>
    <definedName name="BEx3FHMD1P5XBCH23ZKIFO6ZTCNB" localSheetId="13" hidden="1">#REF!</definedName>
    <definedName name="BEx3FHMD1P5XBCH23ZKIFO6ZTCNB" localSheetId="11" hidden="1">#REF!</definedName>
    <definedName name="BEx3FHMD1P5XBCH23ZKIFO6ZTCNB" hidden="1">#REF!</definedName>
    <definedName name="BEx3FI2G3YYIACQHXNXEA15M8ZK5" localSheetId="12" hidden="1">#REF!</definedName>
    <definedName name="BEx3FI2G3YYIACQHXNXEA15M8ZK5" localSheetId="10" hidden="1">#REF!</definedName>
    <definedName name="BEx3FI2G3YYIACQHXNXEA15M8ZK5" localSheetId="9" hidden="1">#REF!</definedName>
    <definedName name="BEx3FI2G3YYIACQHXNXEA15M8ZK5" localSheetId="3" hidden="1">#REF!</definedName>
    <definedName name="BEx3FI2G3YYIACQHXNXEA15M8ZK5" localSheetId="0" hidden="1">#REF!</definedName>
    <definedName name="BEx3FI2G3YYIACQHXNXEA15M8ZK5" localSheetId="13" hidden="1">#REF!</definedName>
    <definedName name="BEx3FI2G3YYIACQHXNXEA15M8ZK5" localSheetId="11" hidden="1">#REF!</definedName>
    <definedName name="BEx3FI2G3YYIACQHXNXEA15M8ZK5" hidden="1">#REF!</definedName>
    <definedName name="BEx3FJ9MHSLDK8W91GO85FX1GX57" localSheetId="12" hidden="1">#REF!</definedName>
    <definedName name="BEx3FJ9MHSLDK8W91GO85FX1GX57" localSheetId="10" hidden="1">#REF!</definedName>
    <definedName name="BEx3FJ9MHSLDK8W91GO85FX1GX57" localSheetId="9" hidden="1">#REF!</definedName>
    <definedName name="BEx3FJ9MHSLDK8W91GO85FX1GX57" localSheetId="3" hidden="1">#REF!</definedName>
    <definedName name="BEx3FJ9MHSLDK8W91GO85FX1GX57" localSheetId="0" hidden="1">#REF!</definedName>
    <definedName name="BEx3FJ9MHSLDK8W91GO85FX1GX57" localSheetId="13" hidden="1">#REF!</definedName>
    <definedName name="BEx3FJ9MHSLDK8W91GO85FX1GX57" localSheetId="11" hidden="1">#REF!</definedName>
    <definedName name="BEx3FJ9MHSLDK8W91GO85FX1GX57" hidden="1">#REF!</definedName>
    <definedName name="BEx3FR251HFU7A33PU01SJUENL2B" localSheetId="12" hidden="1">#REF!</definedName>
    <definedName name="BEx3FR251HFU7A33PU01SJUENL2B" localSheetId="10" hidden="1">#REF!</definedName>
    <definedName name="BEx3FR251HFU7A33PU01SJUENL2B" localSheetId="9" hidden="1">#REF!</definedName>
    <definedName name="BEx3FR251HFU7A33PU01SJUENL2B" localSheetId="3" hidden="1">#REF!</definedName>
    <definedName name="BEx3FR251HFU7A33PU01SJUENL2B" localSheetId="0" hidden="1">#REF!</definedName>
    <definedName name="BEx3FR251HFU7A33PU01SJUENL2B" localSheetId="13" hidden="1">#REF!</definedName>
    <definedName name="BEx3FR251HFU7A33PU01SJUENL2B" localSheetId="11" hidden="1">#REF!</definedName>
    <definedName name="BEx3FR251HFU7A33PU01SJUENL2B" hidden="1">#REF!</definedName>
    <definedName name="BEx3FX7EJL47JSLSWP3EOC265WAE" localSheetId="12" hidden="1">#REF!</definedName>
    <definedName name="BEx3FX7EJL47JSLSWP3EOC265WAE" localSheetId="10" hidden="1">#REF!</definedName>
    <definedName name="BEx3FX7EJL47JSLSWP3EOC265WAE" localSheetId="9" hidden="1">#REF!</definedName>
    <definedName name="BEx3FX7EJL47JSLSWP3EOC265WAE" localSheetId="3" hidden="1">#REF!</definedName>
    <definedName name="BEx3FX7EJL47JSLSWP3EOC265WAE" localSheetId="0" hidden="1">#REF!</definedName>
    <definedName name="BEx3FX7EJL47JSLSWP3EOC265WAE" localSheetId="13" hidden="1">#REF!</definedName>
    <definedName name="BEx3FX7EJL47JSLSWP3EOC265WAE" localSheetId="11" hidden="1">#REF!</definedName>
    <definedName name="BEx3FX7EJL47JSLSWP3EOC265WAE" hidden="1">#REF!</definedName>
    <definedName name="BEx3G201R8NLJ6FIHO2QS0SW9QVV" localSheetId="12" hidden="1">#REF!</definedName>
    <definedName name="BEx3G201R8NLJ6FIHO2QS0SW9QVV" localSheetId="10" hidden="1">#REF!</definedName>
    <definedName name="BEx3G201R8NLJ6FIHO2QS0SW9QVV" localSheetId="9" hidden="1">#REF!</definedName>
    <definedName name="BEx3G201R8NLJ6FIHO2QS0SW9QVV" localSheetId="3" hidden="1">#REF!</definedName>
    <definedName name="BEx3G201R8NLJ6FIHO2QS0SW9QVV" localSheetId="0" hidden="1">#REF!</definedName>
    <definedName name="BEx3G201R8NLJ6FIHO2QS0SW9QVV" localSheetId="13" hidden="1">#REF!</definedName>
    <definedName name="BEx3G201R8NLJ6FIHO2QS0SW9QVV" localSheetId="11" hidden="1">#REF!</definedName>
    <definedName name="BEx3G201R8NLJ6FIHO2QS0SW9QVV" hidden="1">#REF!</definedName>
    <definedName name="BEx3G2LL2II66XY5YCDPG4JE13A3" localSheetId="12" hidden="1">#REF!</definedName>
    <definedName name="BEx3G2LL2II66XY5YCDPG4JE13A3" localSheetId="10" hidden="1">#REF!</definedName>
    <definedName name="BEx3G2LL2II66XY5YCDPG4JE13A3" localSheetId="9" hidden="1">#REF!</definedName>
    <definedName name="BEx3G2LL2II66XY5YCDPG4JE13A3" localSheetId="3" hidden="1">#REF!</definedName>
    <definedName name="BEx3G2LL2II66XY5YCDPG4JE13A3" localSheetId="0" hidden="1">#REF!</definedName>
    <definedName name="BEx3G2LL2II66XY5YCDPG4JE13A3" localSheetId="13" hidden="1">#REF!</definedName>
    <definedName name="BEx3G2LL2II66XY5YCDPG4JE13A3" localSheetId="11" hidden="1">#REF!</definedName>
    <definedName name="BEx3G2LL2II66XY5YCDPG4JE13A3" hidden="1">#REF!</definedName>
    <definedName name="BEx3G2WA0DTYY9D8AGHHOBTPE2B2" localSheetId="12" hidden="1">#REF!</definedName>
    <definedName name="BEx3G2WA0DTYY9D8AGHHOBTPE2B2" localSheetId="10" hidden="1">#REF!</definedName>
    <definedName name="BEx3G2WA0DTYY9D8AGHHOBTPE2B2" localSheetId="9" hidden="1">#REF!</definedName>
    <definedName name="BEx3G2WA0DTYY9D8AGHHOBTPE2B2" localSheetId="3" hidden="1">#REF!</definedName>
    <definedName name="BEx3G2WA0DTYY9D8AGHHOBTPE2B2" localSheetId="0" hidden="1">#REF!</definedName>
    <definedName name="BEx3G2WA0DTYY9D8AGHHOBTPE2B2" localSheetId="13" hidden="1">#REF!</definedName>
    <definedName name="BEx3G2WA0DTYY9D8AGHHOBTPE2B2" localSheetId="11" hidden="1">#REF!</definedName>
    <definedName name="BEx3G2WA0DTYY9D8AGHHOBTPE2B2" hidden="1">#REF!</definedName>
    <definedName name="BEx3GCXR6IAS0B6WJ03GJVH7CO52" localSheetId="12" hidden="1">#REF!</definedName>
    <definedName name="BEx3GCXR6IAS0B6WJ03GJVH7CO52" localSheetId="10" hidden="1">#REF!</definedName>
    <definedName name="BEx3GCXR6IAS0B6WJ03GJVH7CO52" localSheetId="9" hidden="1">#REF!</definedName>
    <definedName name="BEx3GCXR6IAS0B6WJ03GJVH7CO52" localSheetId="3" hidden="1">#REF!</definedName>
    <definedName name="BEx3GCXR6IAS0B6WJ03GJVH7CO52" localSheetId="0" hidden="1">#REF!</definedName>
    <definedName name="BEx3GCXR6IAS0B6WJ03GJVH7CO52" localSheetId="13" hidden="1">#REF!</definedName>
    <definedName name="BEx3GCXR6IAS0B6WJ03GJVH7CO52" localSheetId="11" hidden="1">#REF!</definedName>
    <definedName name="BEx3GCXR6IAS0B6WJ03GJVH7CO52" hidden="1">#REF!</definedName>
    <definedName name="BEx3GEVV18SEQDI1JGY7EN6D1GT1" localSheetId="12" hidden="1">#REF!</definedName>
    <definedName name="BEx3GEVV18SEQDI1JGY7EN6D1GT1" localSheetId="10" hidden="1">#REF!</definedName>
    <definedName name="BEx3GEVV18SEQDI1JGY7EN6D1GT1" localSheetId="9" hidden="1">#REF!</definedName>
    <definedName name="BEx3GEVV18SEQDI1JGY7EN6D1GT1" localSheetId="3" hidden="1">#REF!</definedName>
    <definedName name="BEx3GEVV18SEQDI1JGY7EN6D1GT1" localSheetId="0" hidden="1">#REF!</definedName>
    <definedName name="BEx3GEVV18SEQDI1JGY7EN6D1GT1" localSheetId="13" hidden="1">#REF!</definedName>
    <definedName name="BEx3GEVV18SEQDI1JGY7EN6D1GT1" localSheetId="11" hidden="1">#REF!</definedName>
    <definedName name="BEx3GEVV18SEQDI1JGY7EN6D1GT1" hidden="1">#REF!</definedName>
    <definedName name="BEx3GKFH64MKQX61S7DYTZ15JCPY" localSheetId="12" hidden="1">#REF!</definedName>
    <definedName name="BEx3GKFH64MKQX61S7DYTZ15JCPY" localSheetId="10" hidden="1">#REF!</definedName>
    <definedName name="BEx3GKFH64MKQX61S7DYTZ15JCPY" localSheetId="9" hidden="1">#REF!</definedName>
    <definedName name="BEx3GKFH64MKQX61S7DYTZ15JCPY" localSheetId="3" hidden="1">#REF!</definedName>
    <definedName name="BEx3GKFH64MKQX61S7DYTZ15JCPY" localSheetId="0" hidden="1">#REF!</definedName>
    <definedName name="BEx3GKFH64MKQX61S7DYTZ15JCPY" localSheetId="13" hidden="1">#REF!</definedName>
    <definedName name="BEx3GKFH64MKQX61S7DYTZ15JCPY" localSheetId="11" hidden="1">#REF!</definedName>
    <definedName name="BEx3GKFH64MKQX61S7DYTZ15JCPY" hidden="1">#REF!</definedName>
    <definedName name="BEx3GMJ1Y6UU02DLRL0QXCEKDA6C" localSheetId="12" hidden="1">#REF!</definedName>
    <definedName name="BEx3GMJ1Y6UU02DLRL0QXCEKDA6C" localSheetId="10" hidden="1">#REF!</definedName>
    <definedName name="BEx3GMJ1Y6UU02DLRL0QXCEKDA6C" localSheetId="9" hidden="1">#REF!</definedName>
    <definedName name="BEx3GMJ1Y6UU02DLRL0QXCEKDA6C" localSheetId="3" hidden="1">#REF!</definedName>
    <definedName name="BEx3GMJ1Y6UU02DLRL0QXCEKDA6C" localSheetId="0" hidden="1">#REF!</definedName>
    <definedName name="BEx3GMJ1Y6UU02DLRL0QXCEKDA6C" localSheetId="13" hidden="1">#REF!</definedName>
    <definedName name="BEx3GMJ1Y6UU02DLRL0QXCEKDA6C" localSheetId="11" hidden="1">#REF!</definedName>
    <definedName name="BEx3GMJ1Y6UU02DLRL0QXCEKDA6C" hidden="1">#REF!</definedName>
    <definedName name="BEx3GN4LY0135CBDIN1TU2UEODGF" localSheetId="12" hidden="1">#REF!</definedName>
    <definedName name="BEx3GN4LY0135CBDIN1TU2UEODGF" localSheetId="10" hidden="1">#REF!</definedName>
    <definedName name="BEx3GN4LY0135CBDIN1TU2UEODGF" localSheetId="9" hidden="1">#REF!</definedName>
    <definedName name="BEx3GN4LY0135CBDIN1TU2UEODGF" localSheetId="3" hidden="1">#REF!</definedName>
    <definedName name="BEx3GN4LY0135CBDIN1TU2UEODGF" localSheetId="0" hidden="1">#REF!</definedName>
    <definedName name="BEx3GN4LY0135CBDIN1TU2UEODGF" localSheetId="13" hidden="1">#REF!</definedName>
    <definedName name="BEx3GN4LY0135CBDIN1TU2UEODGF" localSheetId="11" hidden="1">#REF!</definedName>
    <definedName name="BEx3GN4LY0135CBDIN1TU2UEODGF" hidden="1">#REF!</definedName>
    <definedName name="BEx3GPDH2AH4QKT4OOSN563XUHBD" localSheetId="12" hidden="1">#REF!</definedName>
    <definedName name="BEx3GPDH2AH4QKT4OOSN563XUHBD" localSheetId="10" hidden="1">#REF!</definedName>
    <definedName name="BEx3GPDH2AH4QKT4OOSN563XUHBD" localSheetId="9" hidden="1">#REF!</definedName>
    <definedName name="BEx3GPDH2AH4QKT4OOSN563XUHBD" localSheetId="3" hidden="1">#REF!</definedName>
    <definedName name="BEx3GPDH2AH4QKT4OOSN563XUHBD" localSheetId="0" hidden="1">#REF!</definedName>
    <definedName name="BEx3GPDH2AH4QKT4OOSN563XUHBD" localSheetId="13" hidden="1">#REF!</definedName>
    <definedName name="BEx3GPDH2AH4QKT4OOSN563XUHBD" localSheetId="11" hidden="1">#REF!</definedName>
    <definedName name="BEx3GPDH2AH4QKT4OOSN563XUHBD" hidden="1">#REF!</definedName>
    <definedName name="BEx3GRGZOH1A62SHC133FKNN9K23" localSheetId="12" hidden="1">#REF!</definedName>
    <definedName name="BEx3GRGZOH1A62SHC133FKNN9K23" localSheetId="10" hidden="1">#REF!</definedName>
    <definedName name="BEx3GRGZOH1A62SHC133FKNN9K23" localSheetId="9" hidden="1">#REF!</definedName>
    <definedName name="BEx3GRGZOH1A62SHC133FKNN9K23" localSheetId="3" hidden="1">#REF!</definedName>
    <definedName name="BEx3GRGZOH1A62SHC133FKNN9K23" localSheetId="0" hidden="1">#REF!</definedName>
    <definedName name="BEx3GRGZOH1A62SHC133FKNN9K23" localSheetId="13" hidden="1">#REF!</definedName>
    <definedName name="BEx3GRGZOH1A62SHC133FKNN9K23" localSheetId="11" hidden="1">#REF!</definedName>
    <definedName name="BEx3GRGZOH1A62SHC133FKNN9K23" hidden="1">#REF!</definedName>
    <definedName name="BEx3GS2LABKJSRV8GPZLJZVX7NMJ" localSheetId="12" hidden="1">#REF!</definedName>
    <definedName name="BEx3GS2LABKJSRV8GPZLJZVX7NMJ" localSheetId="10" hidden="1">#REF!</definedName>
    <definedName name="BEx3GS2LABKJSRV8GPZLJZVX7NMJ" localSheetId="9" hidden="1">#REF!</definedName>
    <definedName name="BEx3GS2LABKJSRV8GPZLJZVX7NMJ" localSheetId="3" hidden="1">#REF!</definedName>
    <definedName name="BEx3GS2LABKJSRV8GPZLJZVX7NMJ" localSheetId="0" hidden="1">#REF!</definedName>
    <definedName name="BEx3GS2LABKJSRV8GPZLJZVX7NMJ" localSheetId="13" hidden="1">#REF!</definedName>
    <definedName name="BEx3GS2LABKJSRV8GPZLJZVX7NMJ" localSheetId="11" hidden="1">#REF!</definedName>
    <definedName name="BEx3GS2LABKJSRV8GPZLJZVX7NMJ" hidden="1">#REF!</definedName>
    <definedName name="BEx3H05W7OEBR6W6YJKGD6W5M3I1" localSheetId="12" hidden="1">#REF!</definedName>
    <definedName name="BEx3H05W7OEBR6W6YJKGD6W5M3I1" localSheetId="10" hidden="1">#REF!</definedName>
    <definedName name="BEx3H05W7OEBR6W6YJKGD6W5M3I1" localSheetId="9" hidden="1">#REF!</definedName>
    <definedName name="BEx3H05W7OEBR6W6YJKGD6W5M3I1" localSheetId="3" hidden="1">#REF!</definedName>
    <definedName name="BEx3H05W7OEBR6W6YJKGD6W5M3I1" localSheetId="0" hidden="1">#REF!</definedName>
    <definedName name="BEx3H05W7OEBR6W6YJKGD6W5M3I1" localSheetId="13" hidden="1">#REF!</definedName>
    <definedName name="BEx3H05W7OEBR6W6YJKGD6W5M3I1" localSheetId="11" hidden="1">#REF!</definedName>
    <definedName name="BEx3H05W7OEBR6W6YJKGD6W5M3I1" hidden="1">#REF!</definedName>
    <definedName name="BEx3H244GCME7ZDNAXG6ZSJ64ZRE" localSheetId="12" hidden="1">#REF!</definedName>
    <definedName name="BEx3H244GCME7ZDNAXG6ZSJ64ZRE" localSheetId="10" hidden="1">#REF!</definedName>
    <definedName name="BEx3H244GCME7ZDNAXG6ZSJ64ZRE" localSheetId="9" hidden="1">#REF!</definedName>
    <definedName name="BEx3H244GCME7ZDNAXG6ZSJ64ZRE" localSheetId="3" hidden="1">#REF!</definedName>
    <definedName name="BEx3H244GCME7ZDNAXG6ZSJ64ZRE" localSheetId="0" hidden="1">#REF!</definedName>
    <definedName name="BEx3H244GCME7ZDNAXG6ZSJ64ZRE" localSheetId="13" hidden="1">#REF!</definedName>
    <definedName name="BEx3H244GCME7ZDNAXG6ZSJ64ZRE" localSheetId="11" hidden="1">#REF!</definedName>
    <definedName name="BEx3H244GCME7ZDNAXG6ZSJ64ZRE" hidden="1">#REF!</definedName>
    <definedName name="BEx3H5UX2GZFZZT657YR76RHW5I6" localSheetId="12" hidden="1">#REF!</definedName>
    <definedName name="BEx3H5UX2GZFZZT657YR76RHW5I6" localSheetId="10" hidden="1">#REF!</definedName>
    <definedName name="BEx3H5UX2GZFZZT657YR76RHW5I6" localSheetId="9" hidden="1">#REF!</definedName>
    <definedName name="BEx3H5UX2GZFZZT657YR76RHW5I6" localSheetId="3" hidden="1">#REF!</definedName>
    <definedName name="BEx3H5UX2GZFZZT657YR76RHW5I6" localSheetId="0" hidden="1">#REF!</definedName>
    <definedName name="BEx3H5UX2GZFZZT657YR76RHW5I6" localSheetId="13" hidden="1">#REF!</definedName>
    <definedName name="BEx3H5UX2GZFZZT657YR76RHW5I6" localSheetId="11" hidden="1">#REF!</definedName>
    <definedName name="BEx3H5UX2GZFZZT657YR76RHW5I6" hidden="1">#REF!</definedName>
    <definedName name="BEx3HACPKDZVUOS9WBDCCFJB46DK" localSheetId="12" hidden="1">#REF!</definedName>
    <definedName name="BEx3HACPKDZVUOS9WBDCCFJB46DK" localSheetId="10" hidden="1">#REF!</definedName>
    <definedName name="BEx3HACPKDZVUOS9WBDCCFJB46DK" localSheetId="9" hidden="1">#REF!</definedName>
    <definedName name="BEx3HACPKDZVUOS9WBDCCFJB46DK" localSheetId="3" hidden="1">#REF!</definedName>
    <definedName name="BEx3HACPKDZVUOS9WBDCCFJB46DK" localSheetId="0" hidden="1">#REF!</definedName>
    <definedName name="BEx3HACPKDZVUOS9WBDCCFJB46DK" localSheetId="13" hidden="1">#REF!</definedName>
    <definedName name="BEx3HACPKDZVUOS9WBDCCFJB46DK" localSheetId="11" hidden="1">#REF!</definedName>
    <definedName name="BEx3HACPKDZVUOS9WBDCCFJB46DK" hidden="1">#REF!</definedName>
    <definedName name="BEx3HMSEFOP6DBM4R97XA6B7NFG6" localSheetId="12" hidden="1">#REF!</definedName>
    <definedName name="BEx3HMSEFOP6DBM4R97XA6B7NFG6" localSheetId="10" hidden="1">#REF!</definedName>
    <definedName name="BEx3HMSEFOP6DBM4R97XA6B7NFG6" localSheetId="9" hidden="1">#REF!</definedName>
    <definedName name="BEx3HMSEFOP6DBM4R97XA6B7NFG6" localSheetId="3" hidden="1">#REF!</definedName>
    <definedName name="BEx3HMSEFOP6DBM4R97XA6B7NFG6" localSheetId="0" hidden="1">#REF!</definedName>
    <definedName name="BEx3HMSEFOP6DBM4R97XA6B7NFG6" localSheetId="13" hidden="1">#REF!</definedName>
    <definedName name="BEx3HMSEFOP6DBM4R97XA6B7NFG6" localSheetId="11" hidden="1">#REF!</definedName>
    <definedName name="BEx3HMSEFOP6DBM4R97XA6B7NFG6" hidden="1">#REF!</definedName>
    <definedName name="BEx3HWJ5SQSD2CVCQNR183X44FR8" localSheetId="12" hidden="1">#REF!</definedName>
    <definedName name="BEx3HWJ5SQSD2CVCQNR183X44FR8" localSheetId="10" hidden="1">#REF!</definedName>
    <definedName name="BEx3HWJ5SQSD2CVCQNR183X44FR8" localSheetId="9" hidden="1">#REF!</definedName>
    <definedName name="BEx3HWJ5SQSD2CVCQNR183X44FR8" localSheetId="3" hidden="1">#REF!</definedName>
    <definedName name="BEx3HWJ5SQSD2CVCQNR183X44FR8" localSheetId="0" hidden="1">#REF!</definedName>
    <definedName name="BEx3HWJ5SQSD2CVCQNR183X44FR8" localSheetId="13" hidden="1">#REF!</definedName>
    <definedName name="BEx3HWJ5SQSD2CVCQNR183X44FR8" localSheetId="11" hidden="1">#REF!</definedName>
    <definedName name="BEx3HWJ5SQSD2CVCQNR183X44FR8" hidden="1">#REF!</definedName>
    <definedName name="BEx3I09YVXO0G4X7KGSA4WGORM35" localSheetId="12" hidden="1">#REF!</definedName>
    <definedName name="BEx3I09YVXO0G4X7KGSA4WGORM35" localSheetId="10" hidden="1">#REF!</definedName>
    <definedName name="BEx3I09YVXO0G4X7KGSA4WGORM35" localSheetId="9" hidden="1">#REF!</definedName>
    <definedName name="BEx3I09YVXO0G4X7KGSA4WGORM35" localSheetId="3" hidden="1">#REF!</definedName>
    <definedName name="BEx3I09YVXO0G4X7KGSA4WGORM35" localSheetId="0" hidden="1">#REF!</definedName>
    <definedName name="BEx3I09YVXO0G4X7KGSA4WGORM35" localSheetId="13" hidden="1">#REF!</definedName>
    <definedName name="BEx3I09YVXO0G4X7KGSA4WGORM35" localSheetId="11" hidden="1">#REF!</definedName>
    <definedName name="BEx3I09YVXO0G4X7KGSA4WGORM35" hidden="1">#REF!</definedName>
    <definedName name="BEx3I3KN8WAL54AYYACGCUM43J9W" localSheetId="12" hidden="1">#REF!</definedName>
    <definedName name="BEx3I3KN8WAL54AYYACGCUM43J9W" localSheetId="10" hidden="1">#REF!</definedName>
    <definedName name="BEx3I3KN8WAL54AYYACGCUM43J9W" localSheetId="9" hidden="1">#REF!</definedName>
    <definedName name="BEx3I3KN8WAL54AYYACGCUM43J9W" localSheetId="3" hidden="1">#REF!</definedName>
    <definedName name="BEx3I3KN8WAL54AYYACGCUM43J9W" localSheetId="0" hidden="1">#REF!</definedName>
    <definedName name="BEx3I3KN8WAL54AYYACGCUM43J9W" localSheetId="13" hidden="1">#REF!</definedName>
    <definedName name="BEx3I3KN8WAL54AYYACGCUM43J9W" localSheetId="11" hidden="1">#REF!</definedName>
    <definedName name="BEx3I3KN8WAL54AYYACGCUM43J9W" hidden="1">#REF!</definedName>
    <definedName name="BEx3ICF1GY8HQEBIU9S43PDJ90BX" localSheetId="12" hidden="1">#REF!</definedName>
    <definedName name="BEx3ICF1GY8HQEBIU9S43PDJ90BX" localSheetId="10" hidden="1">#REF!</definedName>
    <definedName name="BEx3ICF1GY8HQEBIU9S43PDJ90BX" localSheetId="9" hidden="1">#REF!</definedName>
    <definedName name="BEx3ICF1GY8HQEBIU9S43PDJ90BX" localSheetId="3" hidden="1">#REF!</definedName>
    <definedName name="BEx3ICF1GY8HQEBIU9S43PDJ90BX" localSheetId="0" hidden="1">#REF!</definedName>
    <definedName name="BEx3ICF1GY8HQEBIU9S43PDJ90BX" localSheetId="13" hidden="1">#REF!</definedName>
    <definedName name="BEx3ICF1GY8HQEBIU9S43PDJ90BX" localSheetId="11" hidden="1">#REF!</definedName>
    <definedName name="BEx3ICF1GY8HQEBIU9S43PDJ90BX" hidden="1">#REF!</definedName>
    <definedName name="BEx3IYAH2DEBFWO8F94H4MXE3RLY" localSheetId="12" hidden="1">#REF!</definedName>
    <definedName name="BEx3IYAH2DEBFWO8F94H4MXE3RLY" localSheetId="10" hidden="1">#REF!</definedName>
    <definedName name="BEx3IYAH2DEBFWO8F94H4MXE3RLY" localSheetId="9" hidden="1">#REF!</definedName>
    <definedName name="BEx3IYAH2DEBFWO8F94H4MXE3RLY" localSheetId="3" hidden="1">#REF!</definedName>
    <definedName name="BEx3IYAH2DEBFWO8F94H4MXE3RLY" localSheetId="0" hidden="1">#REF!</definedName>
    <definedName name="BEx3IYAH2DEBFWO8F94H4MXE3RLY" localSheetId="13" hidden="1">#REF!</definedName>
    <definedName name="BEx3IYAH2DEBFWO8F94H4MXE3RLY" localSheetId="11" hidden="1">#REF!</definedName>
    <definedName name="BEx3IYAH2DEBFWO8F94H4MXE3RLY" hidden="1">#REF!</definedName>
    <definedName name="BEx3IZSG3932LSWHR5YV78IVRPCK" localSheetId="12" hidden="1">#REF!</definedName>
    <definedName name="BEx3IZSG3932LSWHR5YV78IVRPCK" localSheetId="10" hidden="1">#REF!</definedName>
    <definedName name="BEx3IZSG3932LSWHR5YV78IVRPCK" localSheetId="9" hidden="1">#REF!</definedName>
    <definedName name="BEx3IZSG3932LSWHR5YV78IVRPCK" localSheetId="3" hidden="1">#REF!</definedName>
    <definedName name="BEx3IZSG3932LSWHR5YV78IVRPCK" localSheetId="0" hidden="1">#REF!</definedName>
    <definedName name="BEx3IZSG3932LSWHR5YV78IVRPCK" localSheetId="13" hidden="1">#REF!</definedName>
    <definedName name="BEx3IZSG3932LSWHR5YV78IVRPCK" localSheetId="11" hidden="1">#REF!</definedName>
    <definedName name="BEx3IZSG3932LSWHR5YV78IVRPCK" hidden="1">#REF!</definedName>
    <definedName name="BEx3IZXXSYEW50379N2EAFWO8DZV" localSheetId="12" hidden="1">#REF!</definedName>
    <definedName name="BEx3IZXXSYEW50379N2EAFWO8DZV" localSheetId="10" hidden="1">#REF!</definedName>
    <definedName name="BEx3IZXXSYEW50379N2EAFWO8DZV" localSheetId="9" hidden="1">#REF!</definedName>
    <definedName name="BEx3IZXXSYEW50379N2EAFWO8DZV" localSheetId="3" hidden="1">#REF!</definedName>
    <definedName name="BEx3IZXXSYEW50379N2EAFWO8DZV" localSheetId="0" hidden="1">#REF!</definedName>
    <definedName name="BEx3IZXXSYEW50379N2EAFWO8DZV" localSheetId="13" hidden="1">#REF!</definedName>
    <definedName name="BEx3IZXXSYEW50379N2EAFWO8DZV" localSheetId="11" hidden="1">#REF!</definedName>
    <definedName name="BEx3IZXXSYEW50379N2EAFWO8DZV" hidden="1">#REF!</definedName>
    <definedName name="BEx3J1VZVGTKT4ATPO9O5JCSFTTR" localSheetId="12" hidden="1">#REF!</definedName>
    <definedName name="BEx3J1VZVGTKT4ATPO9O5JCSFTTR" localSheetId="10" hidden="1">#REF!</definedName>
    <definedName name="BEx3J1VZVGTKT4ATPO9O5JCSFTTR" localSheetId="9" hidden="1">#REF!</definedName>
    <definedName name="BEx3J1VZVGTKT4ATPO9O5JCSFTTR" localSheetId="3" hidden="1">#REF!</definedName>
    <definedName name="BEx3J1VZVGTKT4ATPO9O5JCSFTTR" localSheetId="0" hidden="1">#REF!</definedName>
    <definedName name="BEx3J1VZVGTKT4ATPO9O5JCSFTTR" localSheetId="13" hidden="1">#REF!</definedName>
    <definedName name="BEx3J1VZVGTKT4ATPO9O5JCSFTTR" localSheetId="11" hidden="1">#REF!</definedName>
    <definedName name="BEx3J1VZVGTKT4ATPO9O5JCSFTTR" hidden="1">#REF!</definedName>
    <definedName name="BEx3JC2TY7JNAAC3L7QHVPQXLGQ8" localSheetId="12" hidden="1">#REF!</definedName>
    <definedName name="BEx3JC2TY7JNAAC3L7QHVPQXLGQ8" localSheetId="10" hidden="1">#REF!</definedName>
    <definedName name="BEx3JC2TY7JNAAC3L7QHVPQXLGQ8" localSheetId="9" hidden="1">#REF!</definedName>
    <definedName name="BEx3JC2TY7JNAAC3L7QHVPQXLGQ8" localSheetId="3" hidden="1">#REF!</definedName>
    <definedName name="BEx3JC2TY7JNAAC3L7QHVPQXLGQ8" localSheetId="0" hidden="1">#REF!</definedName>
    <definedName name="BEx3JC2TY7JNAAC3L7QHVPQXLGQ8" localSheetId="13" hidden="1">#REF!</definedName>
    <definedName name="BEx3JC2TY7JNAAC3L7QHVPQXLGQ8" localSheetId="11" hidden="1">#REF!</definedName>
    <definedName name="BEx3JC2TY7JNAAC3L7QHVPQXLGQ8" hidden="1">#REF!</definedName>
    <definedName name="BEx3JMF5D7ODCJ7THAJTC1GFSG95" localSheetId="12" hidden="1">#REF!</definedName>
    <definedName name="BEx3JMF5D7ODCJ7THAJTC1GFSG95" localSheetId="10" hidden="1">#REF!</definedName>
    <definedName name="BEx3JMF5D7ODCJ7THAJTC1GFSG95" localSheetId="9" hidden="1">#REF!</definedName>
    <definedName name="BEx3JMF5D7ODCJ7THAJTC1GFSG95" localSheetId="3" hidden="1">#REF!</definedName>
    <definedName name="BEx3JMF5D7ODCJ7THAJTC1GFSG95" localSheetId="0" hidden="1">#REF!</definedName>
    <definedName name="BEx3JMF5D7ODCJ7THAJTC1GFSG95" localSheetId="13" hidden="1">#REF!</definedName>
    <definedName name="BEx3JMF5D7ODCJ7THAJTC1GFSG95" localSheetId="11" hidden="1">#REF!</definedName>
    <definedName name="BEx3JMF5D7ODCJ7THAJTC1GFSG95" hidden="1">#REF!</definedName>
    <definedName name="BEx3JX23SYDIGOGM4Y0CQFBW8ZBV" localSheetId="12" hidden="1">#REF!</definedName>
    <definedName name="BEx3JX23SYDIGOGM4Y0CQFBW8ZBV" localSheetId="10" hidden="1">#REF!</definedName>
    <definedName name="BEx3JX23SYDIGOGM4Y0CQFBW8ZBV" localSheetId="9" hidden="1">#REF!</definedName>
    <definedName name="BEx3JX23SYDIGOGM4Y0CQFBW8ZBV" localSheetId="3" hidden="1">#REF!</definedName>
    <definedName name="BEx3JX23SYDIGOGM4Y0CQFBW8ZBV" localSheetId="0" hidden="1">#REF!</definedName>
    <definedName name="BEx3JX23SYDIGOGM4Y0CQFBW8ZBV" localSheetId="13" hidden="1">#REF!</definedName>
    <definedName name="BEx3JX23SYDIGOGM4Y0CQFBW8ZBV" localSheetId="11" hidden="1">#REF!</definedName>
    <definedName name="BEx3JX23SYDIGOGM4Y0CQFBW8ZBV" hidden="1">#REF!</definedName>
    <definedName name="BEx3JXCXCVBZJGV5VEG9MJEI01AL" localSheetId="12" hidden="1">#REF!</definedName>
    <definedName name="BEx3JXCXCVBZJGV5VEG9MJEI01AL" localSheetId="10" hidden="1">#REF!</definedName>
    <definedName name="BEx3JXCXCVBZJGV5VEG9MJEI01AL" localSheetId="9" hidden="1">#REF!</definedName>
    <definedName name="BEx3JXCXCVBZJGV5VEG9MJEI01AL" localSheetId="3" hidden="1">#REF!</definedName>
    <definedName name="BEx3JXCXCVBZJGV5VEG9MJEI01AL" localSheetId="0" hidden="1">#REF!</definedName>
    <definedName name="BEx3JXCXCVBZJGV5VEG9MJEI01AL" localSheetId="13" hidden="1">#REF!</definedName>
    <definedName name="BEx3JXCXCVBZJGV5VEG9MJEI01AL" localSheetId="11" hidden="1">#REF!</definedName>
    <definedName name="BEx3JXCXCVBZJGV5VEG9MJEI01AL" hidden="1">#REF!</definedName>
    <definedName name="BEx3JYK2N7X59TPJSKYZ77ENY8SS" localSheetId="12" hidden="1">#REF!</definedName>
    <definedName name="BEx3JYK2N7X59TPJSKYZ77ENY8SS" localSheetId="10" hidden="1">#REF!</definedName>
    <definedName name="BEx3JYK2N7X59TPJSKYZ77ENY8SS" localSheetId="9" hidden="1">#REF!</definedName>
    <definedName name="BEx3JYK2N7X59TPJSKYZ77ENY8SS" localSheetId="3" hidden="1">#REF!</definedName>
    <definedName name="BEx3JYK2N7X59TPJSKYZ77ENY8SS" localSheetId="0" hidden="1">#REF!</definedName>
    <definedName name="BEx3JYK2N7X59TPJSKYZ77ENY8SS" localSheetId="13" hidden="1">#REF!</definedName>
    <definedName name="BEx3JYK2N7X59TPJSKYZ77ENY8SS" localSheetId="11" hidden="1">#REF!</definedName>
    <definedName name="BEx3JYK2N7X59TPJSKYZ77ENY8SS" hidden="1">#REF!</definedName>
    <definedName name="BEx3K13PSDK50JLCLD0GX8L4TWAH" localSheetId="12" hidden="1">#REF!</definedName>
    <definedName name="BEx3K13PSDK50JLCLD0GX8L4TWAH" localSheetId="10" hidden="1">#REF!</definedName>
    <definedName name="BEx3K13PSDK50JLCLD0GX8L4TWAH" localSheetId="9" hidden="1">#REF!</definedName>
    <definedName name="BEx3K13PSDK50JLCLD0GX8L4TWAH" localSheetId="3" hidden="1">#REF!</definedName>
    <definedName name="BEx3K13PSDK50JLCLD0GX8L4TWAH" localSheetId="0" hidden="1">#REF!</definedName>
    <definedName name="BEx3K13PSDK50JLCLD0GX8L4TWAH" localSheetId="13" hidden="1">#REF!</definedName>
    <definedName name="BEx3K13PSDK50JLCLD0GX8L4TWAH" localSheetId="11" hidden="1">#REF!</definedName>
    <definedName name="BEx3K13PSDK50JLCLD0GX8L4TWAH" hidden="1">#REF!</definedName>
    <definedName name="BEx3K4EII7GU1CG0BN7UL15M6J8Z" localSheetId="12" hidden="1">#REF!</definedName>
    <definedName name="BEx3K4EII7GU1CG0BN7UL15M6J8Z" localSheetId="10" hidden="1">#REF!</definedName>
    <definedName name="BEx3K4EII7GU1CG0BN7UL15M6J8Z" localSheetId="9" hidden="1">#REF!</definedName>
    <definedName name="BEx3K4EII7GU1CG0BN7UL15M6J8Z" localSheetId="3" hidden="1">#REF!</definedName>
    <definedName name="BEx3K4EII7GU1CG0BN7UL15M6J8Z" localSheetId="0" hidden="1">#REF!</definedName>
    <definedName name="BEx3K4EII7GU1CG0BN7UL15M6J8Z" localSheetId="13" hidden="1">#REF!</definedName>
    <definedName name="BEx3K4EII7GU1CG0BN7UL15M6J8Z" localSheetId="11" hidden="1">#REF!</definedName>
    <definedName name="BEx3K4EII7GU1CG0BN7UL15M6J8Z" hidden="1">#REF!</definedName>
    <definedName name="BEx3K4ZXQUQ2KYZF74B84SO48XMW" localSheetId="12" hidden="1">#REF!</definedName>
    <definedName name="BEx3K4ZXQUQ2KYZF74B84SO48XMW" localSheetId="10" hidden="1">#REF!</definedName>
    <definedName name="BEx3K4ZXQUQ2KYZF74B84SO48XMW" localSheetId="9" hidden="1">#REF!</definedName>
    <definedName name="BEx3K4ZXQUQ2KYZF74B84SO48XMW" localSheetId="3" hidden="1">#REF!</definedName>
    <definedName name="BEx3K4ZXQUQ2KYZF74B84SO48XMW" localSheetId="0" hidden="1">#REF!</definedName>
    <definedName name="BEx3K4ZXQUQ2KYZF74B84SO48XMW" localSheetId="13" hidden="1">#REF!</definedName>
    <definedName name="BEx3K4ZXQUQ2KYZF74B84SO48XMW" localSheetId="11" hidden="1">#REF!</definedName>
    <definedName name="BEx3K4ZXQUQ2KYZF74B84SO48XMW" hidden="1">#REF!</definedName>
    <definedName name="BEx3KEFXUCVNVPH7KSEGAZYX13B5" localSheetId="12" hidden="1">#REF!</definedName>
    <definedName name="BEx3KEFXUCVNVPH7KSEGAZYX13B5" localSheetId="10" hidden="1">#REF!</definedName>
    <definedName name="BEx3KEFXUCVNVPH7KSEGAZYX13B5" localSheetId="9" hidden="1">#REF!</definedName>
    <definedName name="BEx3KEFXUCVNVPH7KSEGAZYX13B5" localSheetId="3" hidden="1">#REF!</definedName>
    <definedName name="BEx3KEFXUCVNVPH7KSEGAZYX13B5" localSheetId="0" hidden="1">#REF!</definedName>
    <definedName name="BEx3KEFXUCVNVPH7KSEGAZYX13B5" localSheetId="13" hidden="1">#REF!</definedName>
    <definedName name="BEx3KEFXUCVNVPH7KSEGAZYX13B5" localSheetId="11" hidden="1">#REF!</definedName>
    <definedName name="BEx3KEFXUCVNVPH7KSEGAZYX13B5" hidden="1">#REF!</definedName>
    <definedName name="BEx3KFXUAF6YXAA47B7Q6X9B3VGB" localSheetId="12" hidden="1">#REF!</definedName>
    <definedName name="BEx3KFXUAF6YXAA47B7Q6X9B3VGB" localSheetId="10" hidden="1">#REF!</definedName>
    <definedName name="BEx3KFXUAF6YXAA47B7Q6X9B3VGB" localSheetId="9" hidden="1">#REF!</definedName>
    <definedName name="BEx3KFXUAF6YXAA47B7Q6X9B3VGB" localSheetId="3" hidden="1">#REF!</definedName>
    <definedName name="BEx3KFXUAF6YXAA47B7Q6X9B3VGB" localSheetId="0" hidden="1">#REF!</definedName>
    <definedName name="BEx3KFXUAF6YXAA47B7Q6X9B3VGB" localSheetId="13" hidden="1">#REF!</definedName>
    <definedName name="BEx3KFXUAF6YXAA47B7Q6X9B3VGB" localSheetId="11" hidden="1">#REF!</definedName>
    <definedName name="BEx3KFXUAF6YXAA47B7Q6X9B3VGB" hidden="1">#REF!</definedName>
    <definedName name="BEx3KIXQYOGMPK4WJJAVBRX4NR28" localSheetId="12" hidden="1">#REF!</definedName>
    <definedName name="BEx3KIXQYOGMPK4WJJAVBRX4NR28" localSheetId="10" hidden="1">#REF!</definedName>
    <definedName name="BEx3KIXQYOGMPK4WJJAVBRX4NR28" localSheetId="9" hidden="1">#REF!</definedName>
    <definedName name="BEx3KIXQYOGMPK4WJJAVBRX4NR28" localSheetId="3" hidden="1">#REF!</definedName>
    <definedName name="BEx3KIXQYOGMPK4WJJAVBRX4NR28" localSheetId="0" hidden="1">#REF!</definedName>
    <definedName name="BEx3KIXQYOGMPK4WJJAVBRX4NR28" localSheetId="13" hidden="1">#REF!</definedName>
    <definedName name="BEx3KIXQYOGMPK4WJJAVBRX4NR28" localSheetId="11" hidden="1">#REF!</definedName>
    <definedName name="BEx3KIXQYOGMPK4WJJAVBRX4NR28" hidden="1">#REF!</definedName>
    <definedName name="BEx3KJOMVOSFZVJUL3GKCNP6DQDS" localSheetId="12" hidden="1">#REF!</definedName>
    <definedName name="BEx3KJOMVOSFZVJUL3GKCNP6DQDS" localSheetId="10" hidden="1">#REF!</definedName>
    <definedName name="BEx3KJOMVOSFZVJUL3GKCNP6DQDS" localSheetId="9" hidden="1">#REF!</definedName>
    <definedName name="BEx3KJOMVOSFZVJUL3GKCNP6DQDS" localSheetId="3" hidden="1">#REF!</definedName>
    <definedName name="BEx3KJOMVOSFZVJUL3GKCNP6DQDS" localSheetId="0" hidden="1">#REF!</definedName>
    <definedName name="BEx3KJOMVOSFZVJUL3GKCNP6DQDS" localSheetId="13" hidden="1">#REF!</definedName>
    <definedName name="BEx3KJOMVOSFZVJUL3GKCNP6DQDS" localSheetId="11" hidden="1">#REF!</definedName>
    <definedName name="BEx3KJOMVOSFZVJUL3GKCNP6DQDS" hidden="1">#REF!</definedName>
    <definedName name="BEx3KP2VRBMORK0QEAZUYCXL3DHJ" localSheetId="12" hidden="1">#REF!</definedName>
    <definedName name="BEx3KP2VRBMORK0QEAZUYCXL3DHJ" localSheetId="10" hidden="1">#REF!</definedName>
    <definedName name="BEx3KP2VRBMORK0QEAZUYCXL3DHJ" localSheetId="9" hidden="1">#REF!</definedName>
    <definedName name="BEx3KP2VRBMORK0QEAZUYCXL3DHJ" localSheetId="3" hidden="1">#REF!</definedName>
    <definedName name="BEx3KP2VRBMORK0QEAZUYCXL3DHJ" localSheetId="0" hidden="1">#REF!</definedName>
    <definedName name="BEx3KP2VRBMORK0QEAZUYCXL3DHJ" localSheetId="13" hidden="1">#REF!</definedName>
    <definedName name="BEx3KP2VRBMORK0QEAZUYCXL3DHJ" localSheetId="11" hidden="1">#REF!</definedName>
    <definedName name="BEx3KP2VRBMORK0QEAZUYCXL3DHJ" hidden="1">#REF!</definedName>
    <definedName name="BEx3L4IN3LI4C26SITKTGAH27CDU" localSheetId="12" hidden="1">#REF!</definedName>
    <definedName name="BEx3L4IN3LI4C26SITKTGAH27CDU" localSheetId="10" hidden="1">#REF!</definedName>
    <definedName name="BEx3L4IN3LI4C26SITKTGAH27CDU" localSheetId="9" hidden="1">#REF!</definedName>
    <definedName name="BEx3L4IN3LI4C26SITKTGAH27CDU" localSheetId="3" hidden="1">#REF!</definedName>
    <definedName name="BEx3L4IN3LI4C26SITKTGAH27CDU" localSheetId="0" hidden="1">#REF!</definedName>
    <definedName name="BEx3L4IN3LI4C26SITKTGAH27CDU" localSheetId="13" hidden="1">#REF!</definedName>
    <definedName name="BEx3L4IN3LI4C26SITKTGAH27CDU" localSheetId="11" hidden="1">#REF!</definedName>
    <definedName name="BEx3L4IN3LI4C26SITKTGAH27CDU" hidden="1">#REF!</definedName>
    <definedName name="BEx3L4YQ0J7ZU0M5QM6YIPCEYC9K" localSheetId="12" hidden="1">#REF!</definedName>
    <definedName name="BEx3L4YQ0J7ZU0M5QM6YIPCEYC9K" localSheetId="10" hidden="1">#REF!</definedName>
    <definedName name="BEx3L4YQ0J7ZU0M5QM6YIPCEYC9K" localSheetId="9" hidden="1">#REF!</definedName>
    <definedName name="BEx3L4YQ0J7ZU0M5QM6YIPCEYC9K" localSheetId="3" hidden="1">#REF!</definedName>
    <definedName name="BEx3L4YQ0J7ZU0M5QM6YIPCEYC9K" localSheetId="0" hidden="1">#REF!</definedName>
    <definedName name="BEx3L4YQ0J7ZU0M5QM6YIPCEYC9K" localSheetId="13" hidden="1">#REF!</definedName>
    <definedName name="BEx3L4YQ0J7ZU0M5QM6YIPCEYC9K" localSheetId="11" hidden="1">#REF!</definedName>
    <definedName name="BEx3L4YQ0J7ZU0M5QM6YIPCEYC9K" hidden="1">#REF!</definedName>
    <definedName name="BEx3L60DJOR7NQN42G7YSAODP1EX" localSheetId="12" hidden="1">#REF!</definedName>
    <definedName name="BEx3L60DJOR7NQN42G7YSAODP1EX" localSheetId="10" hidden="1">#REF!</definedName>
    <definedName name="BEx3L60DJOR7NQN42G7YSAODP1EX" localSheetId="9" hidden="1">#REF!</definedName>
    <definedName name="BEx3L60DJOR7NQN42G7YSAODP1EX" localSheetId="3" hidden="1">#REF!</definedName>
    <definedName name="BEx3L60DJOR7NQN42G7YSAODP1EX" localSheetId="0" hidden="1">#REF!</definedName>
    <definedName name="BEx3L60DJOR7NQN42G7YSAODP1EX" localSheetId="13" hidden="1">#REF!</definedName>
    <definedName name="BEx3L60DJOR7NQN42G7YSAODP1EX" localSheetId="11" hidden="1">#REF!</definedName>
    <definedName name="BEx3L60DJOR7NQN42G7YSAODP1EX" hidden="1">#REF!</definedName>
    <definedName name="BEx3L7D0PI38HWZ7VADU16C9E33D" localSheetId="12" hidden="1">#REF!</definedName>
    <definedName name="BEx3L7D0PI38HWZ7VADU16C9E33D" localSheetId="10" hidden="1">#REF!</definedName>
    <definedName name="BEx3L7D0PI38HWZ7VADU16C9E33D" localSheetId="9" hidden="1">#REF!</definedName>
    <definedName name="BEx3L7D0PI38HWZ7VADU16C9E33D" localSheetId="3" hidden="1">#REF!</definedName>
    <definedName name="BEx3L7D0PI38HWZ7VADU16C9E33D" localSheetId="0" hidden="1">#REF!</definedName>
    <definedName name="BEx3L7D0PI38HWZ7VADU16C9E33D" localSheetId="13" hidden="1">#REF!</definedName>
    <definedName name="BEx3L7D0PI38HWZ7VADU16C9E33D" localSheetId="11" hidden="1">#REF!</definedName>
    <definedName name="BEx3L7D0PI38HWZ7VADU16C9E33D" hidden="1">#REF!</definedName>
    <definedName name="BEx3LANPY1HT49TAH98H4B9RC1D4" localSheetId="12" hidden="1">#REF!</definedName>
    <definedName name="BEx3LANPY1HT49TAH98H4B9RC1D4" localSheetId="0" hidden="1">#REF!</definedName>
    <definedName name="BEx3LANPY1HT49TAH98H4B9RC1D4" localSheetId="11" hidden="1">#REF!</definedName>
    <definedName name="BEx3LANPY1HT49TAH98H4B9RC1D4" hidden="1">#REF!</definedName>
    <definedName name="BEx3LM1PR4Y7KINKMTMKR984GX8Q" localSheetId="12" hidden="1">#REF!</definedName>
    <definedName name="BEx3LM1PR4Y7KINKMTMKR984GX8Q" localSheetId="10" hidden="1">#REF!</definedName>
    <definedName name="BEx3LM1PR4Y7KINKMTMKR984GX8Q" localSheetId="9" hidden="1">#REF!</definedName>
    <definedName name="BEx3LM1PR4Y7KINKMTMKR984GX8Q" localSheetId="3" hidden="1">#REF!</definedName>
    <definedName name="BEx3LM1PR4Y7KINKMTMKR984GX8Q" localSheetId="0" hidden="1">#REF!</definedName>
    <definedName name="BEx3LM1PR4Y7KINKMTMKR984GX8Q" localSheetId="13" hidden="1">#REF!</definedName>
    <definedName name="BEx3LM1PR4Y7KINKMTMKR984GX8Q" localSheetId="11" hidden="1">#REF!</definedName>
    <definedName name="BEx3LM1PR4Y7KINKMTMKR984GX8Q" hidden="1">#REF!</definedName>
    <definedName name="BEx3LM1PWWC9WH0R5TX5K06V559U" localSheetId="12" hidden="1">#REF!</definedName>
    <definedName name="BEx3LM1PWWC9WH0R5TX5K06V559U" localSheetId="10" hidden="1">#REF!</definedName>
    <definedName name="BEx3LM1PWWC9WH0R5TX5K06V559U" localSheetId="9" hidden="1">#REF!</definedName>
    <definedName name="BEx3LM1PWWC9WH0R5TX5K06V559U" localSheetId="3" hidden="1">#REF!</definedName>
    <definedName name="BEx3LM1PWWC9WH0R5TX5K06V559U" localSheetId="0" hidden="1">#REF!</definedName>
    <definedName name="BEx3LM1PWWC9WH0R5TX5K06V559U" localSheetId="13" hidden="1">#REF!</definedName>
    <definedName name="BEx3LM1PWWC9WH0R5TX5K06V559U" localSheetId="11" hidden="1">#REF!</definedName>
    <definedName name="BEx3LM1PWWC9WH0R5TX5K06V559U" hidden="1">#REF!</definedName>
    <definedName name="BEx3LPCEZ1C0XEKNCM3YT09JWCUO" localSheetId="12" hidden="1">#REF!</definedName>
    <definedName name="BEx3LPCEZ1C0XEKNCM3YT09JWCUO" localSheetId="10" hidden="1">#REF!</definedName>
    <definedName name="BEx3LPCEZ1C0XEKNCM3YT09JWCUO" localSheetId="9" hidden="1">#REF!</definedName>
    <definedName name="BEx3LPCEZ1C0XEKNCM3YT09JWCUO" localSheetId="3" hidden="1">#REF!</definedName>
    <definedName name="BEx3LPCEZ1C0XEKNCM3YT09JWCUO" localSheetId="0" hidden="1">#REF!</definedName>
    <definedName name="BEx3LPCEZ1C0XEKNCM3YT09JWCUO" localSheetId="13" hidden="1">#REF!</definedName>
    <definedName name="BEx3LPCEZ1C0XEKNCM3YT09JWCUO" localSheetId="11" hidden="1">#REF!</definedName>
    <definedName name="BEx3LPCEZ1C0XEKNCM3YT09JWCUO" hidden="1">#REF!</definedName>
    <definedName name="BEx3LSXW33WR1ECIMRYUPFBJXGGH" localSheetId="12" hidden="1">#REF!</definedName>
    <definedName name="BEx3LSXW33WR1ECIMRYUPFBJXGGH" localSheetId="10" hidden="1">#REF!</definedName>
    <definedName name="BEx3LSXW33WR1ECIMRYUPFBJXGGH" localSheetId="9" hidden="1">#REF!</definedName>
    <definedName name="BEx3LSXW33WR1ECIMRYUPFBJXGGH" localSheetId="3" hidden="1">#REF!</definedName>
    <definedName name="BEx3LSXW33WR1ECIMRYUPFBJXGGH" localSheetId="0" hidden="1">#REF!</definedName>
    <definedName name="BEx3LSXW33WR1ECIMRYUPFBJXGGH" localSheetId="13" hidden="1">#REF!</definedName>
    <definedName name="BEx3LSXW33WR1ECIMRYUPFBJXGGH" localSheetId="11" hidden="1">#REF!</definedName>
    <definedName name="BEx3LSXW33WR1ECIMRYUPFBJXGGH" hidden="1">#REF!</definedName>
    <definedName name="BEx3M1MR1K1NQD03H74BFWOK4MWQ" localSheetId="12" hidden="1">#REF!</definedName>
    <definedName name="BEx3M1MR1K1NQD03H74BFWOK4MWQ" localSheetId="10" hidden="1">#REF!</definedName>
    <definedName name="BEx3M1MR1K1NQD03H74BFWOK4MWQ" localSheetId="9" hidden="1">#REF!</definedName>
    <definedName name="BEx3M1MR1K1NQD03H74BFWOK4MWQ" localSheetId="3" hidden="1">#REF!</definedName>
    <definedName name="BEx3M1MR1K1NQD03H74BFWOK4MWQ" localSheetId="0" hidden="1">#REF!</definedName>
    <definedName name="BEx3M1MR1K1NQD03H74BFWOK4MWQ" localSheetId="13" hidden="1">#REF!</definedName>
    <definedName name="BEx3M1MR1K1NQD03H74BFWOK4MWQ" localSheetId="11" hidden="1">#REF!</definedName>
    <definedName name="BEx3M1MR1K1NQD03H74BFWOK4MWQ" hidden="1">#REF!</definedName>
    <definedName name="BEx3M4H77MYUKOOD31H9F80NMVK8" localSheetId="12" hidden="1">#REF!</definedName>
    <definedName name="BEx3M4H77MYUKOOD31H9F80NMVK8" localSheetId="10" hidden="1">#REF!</definedName>
    <definedName name="BEx3M4H77MYUKOOD31H9F80NMVK8" localSheetId="9" hidden="1">#REF!</definedName>
    <definedName name="BEx3M4H77MYUKOOD31H9F80NMVK8" localSheetId="3" hidden="1">#REF!</definedName>
    <definedName name="BEx3M4H77MYUKOOD31H9F80NMVK8" localSheetId="0" hidden="1">#REF!</definedName>
    <definedName name="BEx3M4H77MYUKOOD31H9F80NMVK8" localSheetId="13" hidden="1">#REF!</definedName>
    <definedName name="BEx3M4H77MYUKOOD31H9F80NMVK8" localSheetId="11" hidden="1">#REF!</definedName>
    <definedName name="BEx3M4H77MYUKOOD31H9F80NMVK8" hidden="1">#REF!</definedName>
    <definedName name="BEx3M9VFX329PZWYC4DMZ6P3W9R2" localSheetId="12" hidden="1">#REF!</definedName>
    <definedName name="BEx3M9VFX329PZWYC4DMZ6P3W9R2" localSheetId="10" hidden="1">#REF!</definedName>
    <definedName name="BEx3M9VFX329PZWYC4DMZ6P3W9R2" localSheetId="9" hidden="1">#REF!</definedName>
    <definedName name="BEx3M9VFX329PZWYC4DMZ6P3W9R2" localSheetId="3" hidden="1">#REF!</definedName>
    <definedName name="BEx3M9VFX329PZWYC4DMZ6P3W9R2" localSheetId="0" hidden="1">#REF!</definedName>
    <definedName name="BEx3M9VFX329PZWYC4DMZ6P3W9R2" localSheetId="13" hidden="1">#REF!</definedName>
    <definedName name="BEx3M9VFX329PZWYC4DMZ6P3W9R2" localSheetId="11" hidden="1">#REF!</definedName>
    <definedName name="BEx3M9VFX329PZWYC4DMZ6P3W9R2" hidden="1">#REF!</definedName>
    <definedName name="BEx3MCQ0VEBV0CZXDS505L38EQ8N" localSheetId="12" hidden="1">#REF!</definedName>
    <definedName name="BEx3MCQ0VEBV0CZXDS505L38EQ8N" localSheetId="10" hidden="1">#REF!</definedName>
    <definedName name="BEx3MCQ0VEBV0CZXDS505L38EQ8N" localSheetId="9" hidden="1">#REF!</definedName>
    <definedName name="BEx3MCQ0VEBV0CZXDS505L38EQ8N" localSheetId="3" hidden="1">#REF!</definedName>
    <definedName name="BEx3MCQ0VEBV0CZXDS505L38EQ8N" localSheetId="0" hidden="1">#REF!</definedName>
    <definedName name="BEx3MCQ0VEBV0CZXDS505L38EQ8N" localSheetId="13" hidden="1">#REF!</definedName>
    <definedName name="BEx3MCQ0VEBV0CZXDS505L38EQ8N" localSheetId="11" hidden="1">#REF!</definedName>
    <definedName name="BEx3MCQ0VEBV0CZXDS505L38EQ8N" hidden="1">#REF!</definedName>
    <definedName name="BEx3MEYV5LQY0BAL7V3CFAFVOM3T" localSheetId="12" hidden="1">#REF!</definedName>
    <definedName name="BEx3MEYV5LQY0BAL7V3CFAFVOM3T" localSheetId="10" hidden="1">#REF!</definedName>
    <definedName name="BEx3MEYV5LQY0BAL7V3CFAFVOM3T" localSheetId="9" hidden="1">#REF!</definedName>
    <definedName name="BEx3MEYV5LQY0BAL7V3CFAFVOM3T" localSheetId="3" hidden="1">#REF!</definedName>
    <definedName name="BEx3MEYV5LQY0BAL7V3CFAFVOM3T" localSheetId="0" hidden="1">#REF!</definedName>
    <definedName name="BEx3MEYV5LQY0BAL7V3CFAFVOM3T" localSheetId="13" hidden="1">#REF!</definedName>
    <definedName name="BEx3MEYV5LQY0BAL7V3CFAFVOM3T" localSheetId="11" hidden="1">#REF!</definedName>
    <definedName name="BEx3MEYV5LQY0BAL7V3CFAFVOM3T" hidden="1">#REF!</definedName>
    <definedName name="BEx3MF9LX8G8DXGARRYNTDH542WG" localSheetId="12" hidden="1">#REF!</definedName>
    <definedName name="BEx3MF9LX8G8DXGARRYNTDH542WG" localSheetId="10" hidden="1">#REF!</definedName>
    <definedName name="BEx3MF9LX8G8DXGARRYNTDH542WG" localSheetId="9" hidden="1">#REF!</definedName>
    <definedName name="BEx3MF9LX8G8DXGARRYNTDH542WG" localSheetId="3" hidden="1">#REF!</definedName>
    <definedName name="BEx3MF9LX8G8DXGARRYNTDH542WG" localSheetId="0" hidden="1">#REF!</definedName>
    <definedName name="BEx3MF9LX8G8DXGARRYNTDH542WG" localSheetId="13" hidden="1">#REF!</definedName>
    <definedName name="BEx3MF9LX8G8DXGARRYNTDH542WG" localSheetId="11" hidden="1">#REF!</definedName>
    <definedName name="BEx3MF9LX8G8DXGARRYNTDH542WG" hidden="1">#REF!</definedName>
    <definedName name="BEx3MREOFWJQEYMCMBL7ZE06NBN6" localSheetId="12" hidden="1">#REF!</definedName>
    <definedName name="BEx3MREOFWJQEYMCMBL7ZE06NBN6" localSheetId="10" hidden="1">#REF!</definedName>
    <definedName name="BEx3MREOFWJQEYMCMBL7ZE06NBN6" localSheetId="9" hidden="1">#REF!</definedName>
    <definedName name="BEx3MREOFWJQEYMCMBL7ZE06NBN6" localSheetId="3" hidden="1">#REF!</definedName>
    <definedName name="BEx3MREOFWJQEYMCMBL7ZE06NBN6" localSheetId="0" hidden="1">#REF!</definedName>
    <definedName name="BEx3MREOFWJQEYMCMBL7ZE06NBN6" localSheetId="13" hidden="1">#REF!</definedName>
    <definedName name="BEx3MREOFWJQEYMCMBL7ZE06NBN6" localSheetId="11" hidden="1">#REF!</definedName>
    <definedName name="BEx3MREOFWJQEYMCMBL7ZE06NBN6" hidden="1">#REF!</definedName>
    <definedName name="BEx3MSGD8I6KBFD4XFWYGH3DKUK3" localSheetId="12" hidden="1">#REF!</definedName>
    <definedName name="BEx3MSGD8I6KBFD4XFWYGH3DKUK3" localSheetId="10" hidden="1">#REF!</definedName>
    <definedName name="BEx3MSGD8I6KBFD4XFWYGH3DKUK3" localSheetId="9" hidden="1">#REF!</definedName>
    <definedName name="BEx3MSGD8I6KBFD4XFWYGH3DKUK3" localSheetId="3" hidden="1">#REF!</definedName>
    <definedName name="BEx3MSGD8I6KBFD4XFWYGH3DKUK3" localSheetId="0" hidden="1">#REF!</definedName>
    <definedName name="BEx3MSGD8I6KBFD4XFWYGH3DKUK3" localSheetId="13" hidden="1">#REF!</definedName>
    <definedName name="BEx3MSGD8I6KBFD4XFWYGH3DKUK3" localSheetId="11" hidden="1">#REF!</definedName>
    <definedName name="BEx3MSGD8I6KBFD4XFWYGH3DKUK3" hidden="1">#REF!</definedName>
    <definedName name="BEx3NDQFYEWZAUGWFMGT2R7E7RBT" localSheetId="12" hidden="1">#REF!</definedName>
    <definedName name="BEx3NDQFYEWZAUGWFMGT2R7E7RBT" localSheetId="10" hidden="1">#REF!</definedName>
    <definedName name="BEx3NDQFYEWZAUGWFMGT2R7E7RBT" localSheetId="9" hidden="1">#REF!</definedName>
    <definedName name="BEx3NDQFYEWZAUGWFMGT2R7E7RBT" localSheetId="3" hidden="1">#REF!</definedName>
    <definedName name="BEx3NDQFYEWZAUGWFMGT2R7E7RBT" localSheetId="0" hidden="1">#REF!</definedName>
    <definedName name="BEx3NDQFYEWZAUGWFMGT2R7E7RBT" localSheetId="13" hidden="1">#REF!</definedName>
    <definedName name="BEx3NDQFYEWZAUGWFMGT2R7E7RBT" localSheetId="11" hidden="1">#REF!</definedName>
    <definedName name="BEx3NDQFYEWZAUGWFMGT2R7E7RBT" hidden="1">#REF!</definedName>
    <definedName name="BEx3NGQBX2HEDKOCDX0TX1TGBB3P" localSheetId="12" hidden="1">#REF!</definedName>
    <definedName name="BEx3NGQBX2HEDKOCDX0TX1TGBB3P" localSheetId="10" hidden="1">#REF!</definedName>
    <definedName name="BEx3NGQBX2HEDKOCDX0TX1TGBB3P" localSheetId="9" hidden="1">#REF!</definedName>
    <definedName name="BEx3NGQBX2HEDKOCDX0TX1TGBB3P" localSheetId="3" hidden="1">#REF!</definedName>
    <definedName name="BEx3NGQBX2HEDKOCDX0TX1TGBB3P" localSheetId="0" hidden="1">#REF!</definedName>
    <definedName name="BEx3NGQBX2HEDKOCDX0TX1TGBB3P" localSheetId="13" hidden="1">#REF!</definedName>
    <definedName name="BEx3NGQBX2HEDKOCDX0TX1TGBB3P" localSheetId="11" hidden="1">#REF!</definedName>
    <definedName name="BEx3NGQBX2HEDKOCDX0TX1TGBB3P" hidden="1">#REF!</definedName>
    <definedName name="BEx3NLIZ7PHF2XE59ECZ3MD04ZG1" localSheetId="12" hidden="1">#REF!</definedName>
    <definedName name="BEx3NLIZ7PHF2XE59ECZ3MD04ZG1" localSheetId="10" hidden="1">#REF!</definedName>
    <definedName name="BEx3NLIZ7PHF2XE59ECZ3MD04ZG1" localSheetId="9" hidden="1">#REF!</definedName>
    <definedName name="BEx3NLIZ7PHF2XE59ECZ3MD04ZG1" localSheetId="3" hidden="1">#REF!</definedName>
    <definedName name="BEx3NLIZ7PHF2XE59ECZ3MD04ZG1" localSheetId="0" hidden="1">#REF!</definedName>
    <definedName name="BEx3NLIZ7PHF2XE59ECZ3MD04ZG1" localSheetId="13" hidden="1">#REF!</definedName>
    <definedName name="BEx3NLIZ7PHF2XE59ECZ3MD04ZG1" localSheetId="11" hidden="1">#REF!</definedName>
    <definedName name="BEx3NLIZ7PHF2XE59ECZ3MD04ZG1" hidden="1">#REF!</definedName>
    <definedName name="BEx3NMQ4BVC94728AUM7CCX7UHTU" localSheetId="12" hidden="1">#REF!</definedName>
    <definedName name="BEx3NMQ4BVC94728AUM7CCX7UHTU" localSheetId="10" hidden="1">#REF!</definedName>
    <definedName name="BEx3NMQ4BVC94728AUM7CCX7UHTU" localSheetId="9" hidden="1">#REF!</definedName>
    <definedName name="BEx3NMQ4BVC94728AUM7CCX7UHTU" localSheetId="3" hidden="1">#REF!</definedName>
    <definedName name="BEx3NMQ4BVC94728AUM7CCX7UHTU" localSheetId="0" hidden="1">#REF!</definedName>
    <definedName name="BEx3NMQ4BVC94728AUM7CCX7UHTU" localSheetId="13" hidden="1">#REF!</definedName>
    <definedName name="BEx3NMQ4BVC94728AUM7CCX7UHTU" localSheetId="11" hidden="1">#REF!</definedName>
    <definedName name="BEx3NMQ4BVC94728AUM7CCX7UHTU" hidden="1">#REF!</definedName>
    <definedName name="BEx3NR2I4OUFP3Z2QZEDU2PIFIDI" localSheetId="12" hidden="1">#REF!</definedName>
    <definedName name="BEx3NR2I4OUFP3Z2QZEDU2PIFIDI" localSheetId="10" hidden="1">#REF!</definedName>
    <definedName name="BEx3NR2I4OUFP3Z2QZEDU2PIFIDI" localSheetId="9" hidden="1">#REF!</definedName>
    <definedName name="BEx3NR2I4OUFP3Z2QZEDU2PIFIDI" localSheetId="3" hidden="1">#REF!</definedName>
    <definedName name="BEx3NR2I4OUFP3Z2QZEDU2PIFIDI" localSheetId="0" hidden="1">#REF!</definedName>
    <definedName name="BEx3NR2I4OUFP3Z2QZEDU2PIFIDI" localSheetId="13" hidden="1">#REF!</definedName>
    <definedName name="BEx3NR2I4OUFP3Z2QZEDU2PIFIDI" localSheetId="11" hidden="1">#REF!</definedName>
    <definedName name="BEx3NR2I4OUFP3Z2QZEDU2PIFIDI" hidden="1">#REF!</definedName>
    <definedName name="BEx3O19B8FTTAPVT5DZXQGQXWFR8" localSheetId="12" hidden="1">#REF!</definedName>
    <definedName name="BEx3O19B8FTTAPVT5DZXQGQXWFR8" localSheetId="10" hidden="1">#REF!</definedName>
    <definedName name="BEx3O19B8FTTAPVT5DZXQGQXWFR8" localSheetId="9" hidden="1">#REF!</definedName>
    <definedName name="BEx3O19B8FTTAPVT5DZXQGQXWFR8" localSheetId="3" hidden="1">#REF!</definedName>
    <definedName name="BEx3O19B8FTTAPVT5DZXQGQXWFR8" localSheetId="0" hidden="1">#REF!</definedName>
    <definedName name="BEx3O19B8FTTAPVT5DZXQGQXWFR8" localSheetId="13" hidden="1">#REF!</definedName>
    <definedName name="BEx3O19B8FTTAPVT5DZXQGQXWFR8" localSheetId="11" hidden="1">#REF!</definedName>
    <definedName name="BEx3O19B8FTTAPVT5DZXQGQXWFR8" hidden="1">#REF!</definedName>
    <definedName name="BEx3O85IKWARA6NCJOLRBRJFMEWW" localSheetId="12" hidden="1">#REF!</definedName>
    <definedName name="BEx3O85IKWARA6NCJOLRBRJFMEWW" localSheetId="10" hidden="1">#REF!</definedName>
    <definedName name="BEx3O85IKWARA6NCJOLRBRJFMEWW" localSheetId="9" hidden="1">#REF!</definedName>
    <definedName name="BEx3O85IKWARA6NCJOLRBRJFMEWW" localSheetId="3" hidden="1">#REF!</definedName>
    <definedName name="BEx3O85IKWARA6NCJOLRBRJFMEWW" localSheetId="0" hidden="1">#REF!</definedName>
    <definedName name="BEx3O85IKWARA6NCJOLRBRJFMEWW" localSheetId="13" hidden="1">#REF!</definedName>
    <definedName name="BEx3O85IKWARA6NCJOLRBRJFMEWW" localSheetId="11" hidden="1">#REF!</definedName>
    <definedName name="BEx3O85IKWARA6NCJOLRBRJFMEWW" hidden="1">#REF!</definedName>
    <definedName name="BEx3OJZSCGFRW7SVGBFI0X9DNVMM" localSheetId="12" hidden="1">#REF!</definedName>
    <definedName name="BEx3OJZSCGFRW7SVGBFI0X9DNVMM" localSheetId="10" hidden="1">#REF!</definedName>
    <definedName name="BEx3OJZSCGFRW7SVGBFI0X9DNVMM" localSheetId="9" hidden="1">#REF!</definedName>
    <definedName name="BEx3OJZSCGFRW7SVGBFI0X9DNVMM" localSheetId="3" hidden="1">#REF!</definedName>
    <definedName name="BEx3OJZSCGFRW7SVGBFI0X9DNVMM" localSheetId="0" hidden="1">#REF!</definedName>
    <definedName name="BEx3OJZSCGFRW7SVGBFI0X9DNVMM" localSheetId="13" hidden="1">#REF!</definedName>
    <definedName name="BEx3OJZSCGFRW7SVGBFI0X9DNVMM" localSheetId="11" hidden="1">#REF!</definedName>
    <definedName name="BEx3OJZSCGFRW7SVGBFI0X9DNVMM" hidden="1">#REF!</definedName>
    <definedName name="BEx3ORSBUXAF21MKEY90YJV9AY9A" localSheetId="12" hidden="1">#REF!</definedName>
    <definedName name="BEx3ORSBUXAF21MKEY90YJV9AY9A" localSheetId="10" hidden="1">#REF!</definedName>
    <definedName name="BEx3ORSBUXAF21MKEY90YJV9AY9A" localSheetId="9" hidden="1">#REF!</definedName>
    <definedName name="BEx3ORSBUXAF21MKEY90YJV9AY9A" localSheetId="3" hidden="1">#REF!</definedName>
    <definedName name="BEx3ORSBUXAF21MKEY90YJV9AY9A" localSheetId="0" hidden="1">#REF!</definedName>
    <definedName name="BEx3ORSBUXAF21MKEY90YJV9AY9A" localSheetId="13" hidden="1">#REF!</definedName>
    <definedName name="BEx3ORSBUXAF21MKEY90YJV9AY9A" localSheetId="11" hidden="1">#REF!</definedName>
    <definedName name="BEx3ORSBUXAF21MKEY90YJV9AY9A" hidden="1">#REF!</definedName>
    <definedName name="BEx3OUS0N576NJN078Y1BWUWQK6B" localSheetId="12" hidden="1">#REF!</definedName>
    <definedName name="BEx3OUS0N576NJN078Y1BWUWQK6B" localSheetId="10" hidden="1">#REF!</definedName>
    <definedName name="BEx3OUS0N576NJN078Y1BWUWQK6B" localSheetId="9" hidden="1">#REF!</definedName>
    <definedName name="BEx3OUS0N576NJN078Y1BWUWQK6B" localSheetId="3" hidden="1">#REF!</definedName>
    <definedName name="BEx3OUS0N576NJN078Y1BWUWQK6B" localSheetId="0" hidden="1">#REF!</definedName>
    <definedName name="BEx3OUS0N576NJN078Y1BWUWQK6B" localSheetId="13" hidden="1">#REF!</definedName>
    <definedName name="BEx3OUS0N576NJN078Y1BWUWQK6B" localSheetId="11" hidden="1">#REF!</definedName>
    <definedName name="BEx3OUS0N576NJN078Y1BWUWQK6B" hidden="1">#REF!</definedName>
    <definedName name="BEx3OV8BH6PYNZT7C246LOAU9SVX" localSheetId="12" hidden="1">#REF!</definedName>
    <definedName name="BEx3OV8BH6PYNZT7C246LOAU9SVX" localSheetId="10" hidden="1">#REF!</definedName>
    <definedName name="BEx3OV8BH6PYNZT7C246LOAU9SVX" localSheetId="9" hidden="1">#REF!</definedName>
    <definedName name="BEx3OV8BH6PYNZT7C246LOAU9SVX" localSheetId="3" hidden="1">#REF!</definedName>
    <definedName name="BEx3OV8BH6PYNZT7C246LOAU9SVX" localSheetId="0" hidden="1">#REF!</definedName>
    <definedName name="BEx3OV8BH6PYNZT7C246LOAU9SVX" localSheetId="13" hidden="1">#REF!</definedName>
    <definedName name="BEx3OV8BH6PYNZT7C246LOAU9SVX" localSheetId="11" hidden="1">#REF!</definedName>
    <definedName name="BEx3OV8BH6PYNZT7C246LOAU9SVX" hidden="1">#REF!</definedName>
    <definedName name="BEx3OXRYJZUEY6E72UJU0PHLMYAR" localSheetId="12" hidden="1">#REF!</definedName>
    <definedName name="BEx3OXRYJZUEY6E72UJU0PHLMYAR" localSheetId="10" hidden="1">#REF!</definedName>
    <definedName name="BEx3OXRYJZUEY6E72UJU0PHLMYAR" localSheetId="9" hidden="1">#REF!</definedName>
    <definedName name="BEx3OXRYJZUEY6E72UJU0PHLMYAR" localSheetId="3" hidden="1">#REF!</definedName>
    <definedName name="BEx3OXRYJZUEY6E72UJU0PHLMYAR" localSheetId="0" hidden="1">#REF!</definedName>
    <definedName name="BEx3OXRYJZUEY6E72UJU0PHLMYAR" localSheetId="13" hidden="1">#REF!</definedName>
    <definedName name="BEx3OXRYJZUEY6E72UJU0PHLMYAR" localSheetId="11" hidden="1">#REF!</definedName>
    <definedName name="BEx3OXRYJZUEY6E72UJU0PHLMYAR" hidden="1">#REF!</definedName>
    <definedName name="BEx3P3RP5PYI4BJVYGNU1V7KT5EH" localSheetId="12" hidden="1">#REF!</definedName>
    <definedName name="BEx3P3RP5PYI4BJVYGNU1V7KT5EH" localSheetId="10" hidden="1">#REF!</definedName>
    <definedName name="BEx3P3RP5PYI4BJVYGNU1V7KT5EH" localSheetId="9" hidden="1">#REF!</definedName>
    <definedName name="BEx3P3RP5PYI4BJVYGNU1V7KT5EH" localSheetId="3" hidden="1">#REF!</definedName>
    <definedName name="BEx3P3RP5PYI4BJVYGNU1V7KT5EH" localSheetId="0" hidden="1">#REF!</definedName>
    <definedName name="BEx3P3RP5PYI4BJVYGNU1V7KT5EH" localSheetId="13" hidden="1">#REF!</definedName>
    <definedName name="BEx3P3RP5PYI4BJVYGNU1V7KT5EH" localSheetId="11" hidden="1">#REF!</definedName>
    <definedName name="BEx3P3RP5PYI4BJVYGNU1V7KT5EH" hidden="1">#REF!</definedName>
    <definedName name="BEx3P59TTRSGQY888P5C1O7M2PQT" localSheetId="12" hidden="1">#REF!</definedName>
    <definedName name="BEx3P59TTRSGQY888P5C1O7M2PQT" localSheetId="10" hidden="1">#REF!</definedName>
    <definedName name="BEx3P59TTRSGQY888P5C1O7M2PQT" localSheetId="9" hidden="1">#REF!</definedName>
    <definedName name="BEx3P59TTRSGQY888P5C1O7M2PQT" localSheetId="3" hidden="1">#REF!</definedName>
    <definedName name="BEx3P59TTRSGQY888P5C1O7M2PQT" localSheetId="0" hidden="1">#REF!</definedName>
    <definedName name="BEx3P59TTRSGQY888P5C1O7M2PQT" localSheetId="13" hidden="1">#REF!</definedName>
    <definedName name="BEx3P59TTRSGQY888P5C1O7M2PQT" localSheetId="11" hidden="1">#REF!</definedName>
    <definedName name="BEx3P59TTRSGQY888P5C1O7M2PQT" hidden="1">#REF!</definedName>
    <definedName name="BEx3PDNRRNKD5GOUBUQFXAHIXLD9" localSheetId="12" hidden="1">#REF!</definedName>
    <definedName name="BEx3PDNRRNKD5GOUBUQFXAHIXLD9" localSheetId="10" hidden="1">#REF!</definedName>
    <definedName name="BEx3PDNRRNKD5GOUBUQFXAHIXLD9" localSheetId="9" hidden="1">#REF!</definedName>
    <definedName name="BEx3PDNRRNKD5GOUBUQFXAHIXLD9" localSheetId="3" hidden="1">#REF!</definedName>
    <definedName name="BEx3PDNRRNKD5GOUBUQFXAHIXLD9" localSheetId="0" hidden="1">#REF!</definedName>
    <definedName name="BEx3PDNRRNKD5GOUBUQFXAHIXLD9" localSheetId="13" hidden="1">#REF!</definedName>
    <definedName name="BEx3PDNRRNKD5GOUBUQFXAHIXLD9" localSheetId="11" hidden="1">#REF!</definedName>
    <definedName name="BEx3PDNRRNKD5GOUBUQFXAHIXLD9" hidden="1">#REF!</definedName>
    <definedName name="BEx3PDT8GNPWLLN02IH1XPV90XYK" localSheetId="12" hidden="1">#REF!</definedName>
    <definedName name="BEx3PDT8GNPWLLN02IH1XPV90XYK" localSheetId="10" hidden="1">#REF!</definedName>
    <definedName name="BEx3PDT8GNPWLLN02IH1XPV90XYK" localSheetId="9" hidden="1">#REF!</definedName>
    <definedName name="BEx3PDT8GNPWLLN02IH1XPV90XYK" localSheetId="3" hidden="1">#REF!</definedName>
    <definedName name="BEx3PDT8GNPWLLN02IH1XPV90XYK" localSheetId="0" hidden="1">#REF!</definedName>
    <definedName name="BEx3PDT8GNPWLLN02IH1XPV90XYK" localSheetId="13" hidden="1">#REF!</definedName>
    <definedName name="BEx3PDT8GNPWLLN02IH1XPV90XYK" localSheetId="11" hidden="1">#REF!</definedName>
    <definedName name="BEx3PDT8GNPWLLN02IH1XPV90XYK" hidden="1">#REF!</definedName>
    <definedName name="BEx3PKEMDW8KZEP11IL927C5O7I2" localSheetId="12" hidden="1">#REF!</definedName>
    <definedName name="BEx3PKEMDW8KZEP11IL927C5O7I2" localSheetId="10" hidden="1">#REF!</definedName>
    <definedName name="BEx3PKEMDW8KZEP11IL927C5O7I2" localSheetId="9" hidden="1">#REF!</definedName>
    <definedName name="BEx3PKEMDW8KZEP11IL927C5O7I2" localSheetId="3" hidden="1">#REF!</definedName>
    <definedName name="BEx3PKEMDW8KZEP11IL927C5O7I2" localSheetId="0" hidden="1">#REF!</definedName>
    <definedName name="BEx3PKEMDW8KZEP11IL927C5O7I2" localSheetId="13" hidden="1">#REF!</definedName>
    <definedName name="BEx3PKEMDW8KZEP11IL927C5O7I2" localSheetId="11" hidden="1">#REF!</definedName>
    <definedName name="BEx3PKEMDW8KZEP11IL927C5O7I2" hidden="1">#REF!</definedName>
    <definedName name="BEx3PKJZ1Z7L9S6KV8KXVS6B2FX4" localSheetId="12" hidden="1">#REF!</definedName>
    <definedName name="BEx3PKJZ1Z7L9S6KV8KXVS6B2FX4" localSheetId="10" hidden="1">#REF!</definedName>
    <definedName name="BEx3PKJZ1Z7L9S6KV8KXVS6B2FX4" localSheetId="9" hidden="1">#REF!</definedName>
    <definedName name="BEx3PKJZ1Z7L9S6KV8KXVS6B2FX4" localSheetId="3" hidden="1">#REF!</definedName>
    <definedName name="BEx3PKJZ1Z7L9S6KV8KXVS6B2FX4" localSheetId="0" hidden="1">#REF!</definedName>
    <definedName name="BEx3PKJZ1Z7L9S6KV8KXVS6B2FX4" localSheetId="13" hidden="1">#REF!</definedName>
    <definedName name="BEx3PKJZ1Z7L9S6KV8KXVS6B2FX4" localSheetId="11" hidden="1">#REF!</definedName>
    <definedName name="BEx3PKJZ1Z7L9S6KV8KXVS6B2FX4" hidden="1">#REF!</definedName>
    <definedName name="BEx3PMNG53Z5HY138H99QOMTX8W3" localSheetId="12" hidden="1">#REF!</definedName>
    <definedName name="BEx3PMNG53Z5HY138H99QOMTX8W3" localSheetId="10" hidden="1">#REF!</definedName>
    <definedName name="BEx3PMNG53Z5HY138H99QOMTX8W3" localSheetId="9" hidden="1">#REF!</definedName>
    <definedName name="BEx3PMNG53Z5HY138H99QOMTX8W3" localSheetId="3" hidden="1">#REF!</definedName>
    <definedName name="BEx3PMNG53Z5HY138H99QOMTX8W3" localSheetId="0" hidden="1">#REF!</definedName>
    <definedName name="BEx3PMNG53Z5HY138H99QOMTX8W3" localSheetId="13" hidden="1">#REF!</definedName>
    <definedName name="BEx3PMNG53Z5HY138H99QOMTX8W3" localSheetId="11" hidden="1">#REF!</definedName>
    <definedName name="BEx3PMNG53Z5HY138H99QOMTX8W3" hidden="1">#REF!</definedName>
    <definedName name="BEx3PP1RRSFZ8UC0JC9R91W6LNKW" localSheetId="12" hidden="1">#REF!</definedName>
    <definedName name="BEx3PP1RRSFZ8UC0JC9R91W6LNKW" localSheetId="10" hidden="1">#REF!</definedName>
    <definedName name="BEx3PP1RRSFZ8UC0JC9R91W6LNKW" localSheetId="9" hidden="1">#REF!</definedName>
    <definedName name="BEx3PP1RRSFZ8UC0JC9R91W6LNKW" localSheetId="3" hidden="1">#REF!</definedName>
    <definedName name="BEx3PP1RRSFZ8UC0JC9R91W6LNKW" localSheetId="0" hidden="1">#REF!</definedName>
    <definedName name="BEx3PP1RRSFZ8UC0JC9R91W6LNKW" localSheetId="13" hidden="1">#REF!</definedName>
    <definedName name="BEx3PP1RRSFZ8UC0JC9R91W6LNKW" localSheetId="11" hidden="1">#REF!</definedName>
    <definedName name="BEx3PP1RRSFZ8UC0JC9R91W6LNKW" hidden="1">#REF!</definedName>
    <definedName name="BEx3PRQW017D7T1X732WDV7L1KP8" localSheetId="12" hidden="1">#REF!</definedName>
    <definedName name="BEx3PRQW017D7T1X732WDV7L1KP8" localSheetId="10" hidden="1">#REF!</definedName>
    <definedName name="BEx3PRQW017D7T1X732WDV7L1KP8" localSheetId="9" hidden="1">#REF!</definedName>
    <definedName name="BEx3PRQW017D7T1X732WDV7L1KP8" localSheetId="3" hidden="1">#REF!</definedName>
    <definedName name="BEx3PRQW017D7T1X732WDV7L1KP8" localSheetId="0" hidden="1">#REF!</definedName>
    <definedName name="BEx3PRQW017D7T1X732WDV7L1KP8" localSheetId="13" hidden="1">#REF!</definedName>
    <definedName name="BEx3PRQW017D7T1X732WDV7L1KP8" localSheetId="11" hidden="1">#REF!</definedName>
    <definedName name="BEx3PRQW017D7T1X732WDV7L1KP8" hidden="1">#REF!</definedName>
    <definedName name="BEx3PVXYZC8WB9ZJE7OCKUXZ46EA" localSheetId="12" hidden="1">#REF!</definedName>
    <definedName name="BEx3PVXYZC8WB9ZJE7OCKUXZ46EA" localSheetId="10" hidden="1">#REF!</definedName>
    <definedName name="BEx3PVXYZC8WB9ZJE7OCKUXZ46EA" localSheetId="9" hidden="1">#REF!</definedName>
    <definedName name="BEx3PVXYZC8WB9ZJE7OCKUXZ46EA" localSheetId="3" hidden="1">#REF!</definedName>
    <definedName name="BEx3PVXYZC8WB9ZJE7OCKUXZ46EA" localSheetId="0" hidden="1">#REF!</definedName>
    <definedName name="BEx3PVXYZC8WB9ZJE7OCKUXZ46EA" localSheetId="13" hidden="1">#REF!</definedName>
    <definedName name="BEx3PVXYZC8WB9ZJE7OCKUXZ46EA" localSheetId="11" hidden="1">#REF!</definedName>
    <definedName name="BEx3PVXYZC8WB9ZJE7OCKUXZ46EA" hidden="1">#REF!</definedName>
    <definedName name="BEx3Q0VWPU5EQECK7MQ47TYJ3SWW" localSheetId="12" hidden="1">#REF!</definedName>
    <definedName name="BEx3Q0VWPU5EQECK7MQ47TYJ3SWW" localSheetId="10" hidden="1">#REF!</definedName>
    <definedName name="BEx3Q0VWPU5EQECK7MQ47TYJ3SWW" localSheetId="9" hidden="1">#REF!</definedName>
    <definedName name="BEx3Q0VWPU5EQECK7MQ47TYJ3SWW" localSheetId="3" hidden="1">#REF!</definedName>
    <definedName name="BEx3Q0VWPU5EQECK7MQ47TYJ3SWW" localSheetId="0" hidden="1">#REF!</definedName>
    <definedName name="BEx3Q0VWPU5EQECK7MQ47TYJ3SWW" localSheetId="13" hidden="1">#REF!</definedName>
    <definedName name="BEx3Q0VWPU5EQECK7MQ47TYJ3SWW" localSheetId="11" hidden="1">#REF!</definedName>
    <definedName name="BEx3Q0VWPU5EQECK7MQ47TYJ3SWW" hidden="1">#REF!</definedName>
    <definedName name="BEx3Q7BZ9PUXK2RLIOFSIS9AHU1B" localSheetId="12" hidden="1">#REF!</definedName>
    <definedName name="BEx3Q7BZ9PUXK2RLIOFSIS9AHU1B" localSheetId="10" hidden="1">#REF!</definedName>
    <definedName name="BEx3Q7BZ9PUXK2RLIOFSIS9AHU1B" localSheetId="9" hidden="1">#REF!</definedName>
    <definedName name="BEx3Q7BZ9PUXK2RLIOFSIS9AHU1B" localSheetId="3" hidden="1">#REF!</definedName>
    <definedName name="BEx3Q7BZ9PUXK2RLIOFSIS9AHU1B" localSheetId="0" hidden="1">#REF!</definedName>
    <definedName name="BEx3Q7BZ9PUXK2RLIOFSIS9AHU1B" localSheetId="13" hidden="1">#REF!</definedName>
    <definedName name="BEx3Q7BZ9PUXK2RLIOFSIS9AHU1B" localSheetId="11" hidden="1">#REF!</definedName>
    <definedName name="BEx3Q7BZ9PUXK2RLIOFSIS9AHU1B" hidden="1">#REF!</definedName>
    <definedName name="BEx3Q8J42S9VU6EAN2Y28MR6DF88" localSheetId="12" hidden="1">#REF!</definedName>
    <definedName name="BEx3Q8J42S9VU6EAN2Y28MR6DF88" localSheetId="10" hidden="1">#REF!</definedName>
    <definedName name="BEx3Q8J42S9VU6EAN2Y28MR6DF88" localSheetId="9" hidden="1">#REF!</definedName>
    <definedName name="BEx3Q8J42S9VU6EAN2Y28MR6DF88" localSheetId="3" hidden="1">#REF!</definedName>
    <definedName name="BEx3Q8J42S9VU6EAN2Y28MR6DF88" localSheetId="0" hidden="1">#REF!</definedName>
    <definedName name="BEx3Q8J42S9VU6EAN2Y28MR6DF88" localSheetId="13" hidden="1">#REF!</definedName>
    <definedName name="BEx3Q8J42S9VU6EAN2Y28MR6DF88" localSheetId="11" hidden="1">#REF!</definedName>
    <definedName name="BEx3Q8J42S9VU6EAN2Y28MR6DF88" hidden="1">#REF!</definedName>
    <definedName name="BEx3QCFD2TBUF95ZN83Q7JPV97FK" localSheetId="12" hidden="1">#REF!</definedName>
    <definedName name="BEx3QCFD2TBUF95ZN83Q7JPV97FK" localSheetId="10" hidden="1">#REF!</definedName>
    <definedName name="BEx3QCFD2TBUF95ZN83Q7JPV97FK" localSheetId="9" hidden="1">#REF!</definedName>
    <definedName name="BEx3QCFD2TBUF95ZN83Q7JPV97FK" localSheetId="3" hidden="1">#REF!</definedName>
    <definedName name="BEx3QCFD2TBUF95ZN83Q7JPV97FK" localSheetId="0" hidden="1">#REF!</definedName>
    <definedName name="BEx3QCFD2TBUF95ZN83Q7JPV97FK" localSheetId="13" hidden="1">#REF!</definedName>
    <definedName name="BEx3QCFD2TBUF95ZN83Q7JPV97FK" localSheetId="11" hidden="1">#REF!</definedName>
    <definedName name="BEx3QCFD2TBUF95ZN83Q7JPV97FK" hidden="1">#REF!</definedName>
    <definedName name="BEx3QEDFOYFY5NBTININ5W4RLD4Q" localSheetId="12" hidden="1">#REF!</definedName>
    <definedName name="BEx3QEDFOYFY5NBTININ5W4RLD4Q" localSheetId="10" hidden="1">#REF!</definedName>
    <definedName name="BEx3QEDFOYFY5NBTININ5W4RLD4Q" localSheetId="9" hidden="1">#REF!</definedName>
    <definedName name="BEx3QEDFOYFY5NBTININ5W4RLD4Q" localSheetId="3" hidden="1">#REF!</definedName>
    <definedName name="BEx3QEDFOYFY5NBTININ5W4RLD4Q" localSheetId="0" hidden="1">#REF!</definedName>
    <definedName name="BEx3QEDFOYFY5NBTININ5W4RLD4Q" localSheetId="13" hidden="1">#REF!</definedName>
    <definedName name="BEx3QEDFOYFY5NBTININ5W4RLD4Q" localSheetId="11" hidden="1">#REF!</definedName>
    <definedName name="BEx3QEDFOYFY5NBTININ5W4RLD4Q" hidden="1">#REF!</definedName>
    <definedName name="BEx3QIKJ3U962US1Q564NZDLU8LD" localSheetId="12" hidden="1">#REF!</definedName>
    <definedName name="BEx3QIKJ3U962US1Q564NZDLU8LD" localSheetId="10" hidden="1">#REF!</definedName>
    <definedName name="BEx3QIKJ3U962US1Q564NZDLU8LD" localSheetId="9" hidden="1">#REF!</definedName>
    <definedName name="BEx3QIKJ3U962US1Q564NZDLU8LD" localSheetId="3" hidden="1">#REF!</definedName>
    <definedName name="BEx3QIKJ3U962US1Q564NZDLU8LD" localSheetId="0" hidden="1">#REF!</definedName>
    <definedName name="BEx3QIKJ3U962US1Q564NZDLU8LD" localSheetId="13" hidden="1">#REF!</definedName>
    <definedName name="BEx3QIKJ3U962US1Q564NZDLU8LD" localSheetId="11" hidden="1">#REF!</definedName>
    <definedName name="BEx3QIKJ3U962US1Q564NZDLU8LD" hidden="1">#REF!</definedName>
    <definedName name="BEx3QLF3RHHBNUFLUWEROBZDF1U4" localSheetId="12" hidden="1">#REF!</definedName>
    <definedName name="BEx3QLF3RHHBNUFLUWEROBZDF1U4" localSheetId="10" hidden="1">#REF!</definedName>
    <definedName name="BEx3QLF3RHHBNUFLUWEROBZDF1U4" localSheetId="9" hidden="1">#REF!</definedName>
    <definedName name="BEx3QLF3RHHBNUFLUWEROBZDF1U4" localSheetId="3" hidden="1">#REF!</definedName>
    <definedName name="BEx3QLF3RHHBNUFLUWEROBZDF1U4" localSheetId="0" hidden="1">#REF!</definedName>
    <definedName name="BEx3QLF3RHHBNUFLUWEROBZDF1U4" localSheetId="13" hidden="1">#REF!</definedName>
    <definedName name="BEx3QLF3RHHBNUFLUWEROBZDF1U4" localSheetId="11" hidden="1">#REF!</definedName>
    <definedName name="BEx3QLF3RHHBNUFLUWEROBZDF1U4" hidden="1">#REF!</definedName>
    <definedName name="BEx3QR9D45DHW50VQ7Y3Q1AXPOB9" localSheetId="12" hidden="1">#REF!</definedName>
    <definedName name="BEx3QR9D45DHW50VQ7Y3Q1AXPOB9" localSheetId="10" hidden="1">#REF!</definedName>
    <definedName name="BEx3QR9D45DHW50VQ7Y3Q1AXPOB9" localSheetId="9" hidden="1">#REF!</definedName>
    <definedName name="BEx3QR9D45DHW50VQ7Y3Q1AXPOB9" localSheetId="3" hidden="1">#REF!</definedName>
    <definedName name="BEx3QR9D45DHW50VQ7Y3Q1AXPOB9" localSheetId="0" hidden="1">#REF!</definedName>
    <definedName name="BEx3QR9D45DHW50VQ7Y3Q1AXPOB9" localSheetId="13" hidden="1">#REF!</definedName>
    <definedName name="BEx3QR9D45DHW50VQ7Y3Q1AXPOB9" localSheetId="11" hidden="1">#REF!</definedName>
    <definedName name="BEx3QR9D45DHW50VQ7Y3Q1AXPOB9" hidden="1">#REF!</definedName>
    <definedName name="BEx3QSWT2S5KWG6U2V9711IYDQBM" localSheetId="12" hidden="1">#REF!</definedName>
    <definedName name="BEx3QSWT2S5KWG6U2V9711IYDQBM" localSheetId="10" hidden="1">#REF!</definedName>
    <definedName name="BEx3QSWT2S5KWG6U2V9711IYDQBM" localSheetId="9" hidden="1">#REF!</definedName>
    <definedName name="BEx3QSWT2S5KWG6U2V9711IYDQBM" localSheetId="3" hidden="1">#REF!</definedName>
    <definedName name="BEx3QSWT2S5KWG6U2V9711IYDQBM" localSheetId="0" hidden="1">#REF!</definedName>
    <definedName name="BEx3QSWT2S5KWG6U2V9711IYDQBM" localSheetId="13" hidden="1">#REF!</definedName>
    <definedName name="BEx3QSWT2S5KWG6U2V9711IYDQBM" localSheetId="11" hidden="1">#REF!</definedName>
    <definedName name="BEx3QSWT2S5KWG6U2V9711IYDQBM" hidden="1">#REF!</definedName>
    <definedName name="BEx3QVGG7Q2X4HZHJAM35A8T3VR7" localSheetId="12" hidden="1">#REF!</definedName>
    <definedName name="BEx3QVGG7Q2X4HZHJAM35A8T3VR7" localSheetId="10" hidden="1">#REF!</definedName>
    <definedName name="BEx3QVGG7Q2X4HZHJAM35A8T3VR7" localSheetId="9" hidden="1">#REF!</definedName>
    <definedName name="BEx3QVGG7Q2X4HZHJAM35A8T3VR7" localSheetId="3" hidden="1">#REF!</definedName>
    <definedName name="BEx3QVGG7Q2X4HZHJAM35A8T3VR7" localSheetId="0" hidden="1">#REF!</definedName>
    <definedName name="BEx3QVGG7Q2X4HZHJAM35A8T3VR7" localSheetId="13" hidden="1">#REF!</definedName>
    <definedName name="BEx3QVGG7Q2X4HZHJAM35A8T3VR7" localSheetId="11" hidden="1">#REF!</definedName>
    <definedName name="BEx3QVGG7Q2X4HZHJAM35A8T3VR7" hidden="1">#REF!</definedName>
    <definedName name="BEx3R0JUB9YN8PHPPQTAMIT1IHWK" localSheetId="12" hidden="1">#REF!</definedName>
    <definedName name="BEx3R0JUB9YN8PHPPQTAMIT1IHWK" localSheetId="10" hidden="1">#REF!</definedName>
    <definedName name="BEx3R0JUB9YN8PHPPQTAMIT1IHWK" localSheetId="9" hidden="1">#REF!</definedName>
    <definedName name="BEx3R0JUB9YN8PHPPQTAMIT1IHWK" localSheetId="3" hidden="1">#REF!</definedName>
    <definedName name="BEx3R0JUB9YN8PHPPQTAMIT1IHWK" localSheetId="0" hidden="1">#REF!</definedName>
    <definedName name="BEx3R0JUB9YN8PHPPQTAMIT1IHWK" localSheetId="13" hidden="1">#REF!</definedName>
    <definedName name="BEx3R0JUB9YN8PHPPQTAMIT1IHWK" localSheetId="11" hidden="1">#REF!</definedName>
    <definedName name="BEx3R0JUB9YN8PHPPQTAMIT1IHWK" hidden="1">#REF!</definedName>
    <definedName name="BEx3R81NFRO7M81VHVKOBFT0QBIL" localSheetId="12" hidden="1">#REF!</definedName>
    <definedName name="BEx3R81NFRO7M81VHVKOBFT0QBIL" localSheetId="10" hidden="1">#REF!</definedName>
    <definedName name="BEx3R81NFRO7M81VHVKOBFT0QBIL" localSheetId="9" hidden="1">#REF!</definedName>
    <definedName name="BEx3R81NFRO7M81VHVKOBFT0QBIL" localSheetId="3" hidden="1">#REF!</definedName>
    <definedName name="BEx3R81NFRO7M81VHVKOBFT0QBIL" localSheetId="0" hidden="1">#REF!</definedName>
    <definedName name="BEx3R81NFRO7M81VHVKOBFT0QBIL" localSheetId="13" hidden="1">#REF!</definedName>
    <definedName name="BEx3R81NFRO7M81VHVKOBFT0QBIL" localSheetId="11" hidden="1">#REF!</definedName>
    <definedName name="BEx3R81NFRO7M81VHVKOBFT0QBIL" hidden="1">#REF!</definedName>
    <definedName name="BEx3RHC2ZD5UFS6QD4OPFCNNMWH1" localSheetId="12" hidden="1">#REF!</definedName>
    <definedName name="BEx3RHC2ZD5UFS6QD4OPFCNNMWH1" localSheetId="10" hidden="1">#REF!</definedName>
    <definedName name="BEx3RHC2ZD5UFS6QD4OPFCNNMWH1" localSheetId="9" hidden="1">#REF!</definedName>
    <definedName name="BEx3RHC2ZD5UFS6QD4OPFCNNMWH1" localSheetId="3" hidden="1">#REF!</definedName>
    <definedName name="BEx3RHC2ZD5UFS6QD4OPFCNNMWH1" localSheetId="0" hidden="1">#REF!</definedName>
    <definedName name="BEx3RHC2ZD5UFS6QD4OPFCNNMWH1" localSheetId="13" hidden="1">#REF!</definedName>
    <definedName name="BEx3RHC2ZD5UFS6QD4OPFCNNMWH1" localSheetId="11" hidden="1">#REF!</definedName>
    <definedName name="BEx3RHC2ZD5UFS6QD4OPFCNNMWH1" hidden="1">#REF!</definedName>
    <definedName name="BEx3RQ10QIWBAPHALAA91BUUCM2X" localSheetId="12" hidden="1">#REF!</definedName>
    <definedName name="BEx3RQ10QIWBAPHALAA91BUUCM2X" localSheetId="10" hidden="1">#REF!</definedName>
    <definedName name="BEx3RQ10QIWBAPHALAA91BUUCM2X" localSheetId="9" hidden="1">#REF!</definedName>
    <definedName name="BEx3RQ10QIWBAPHALAA91BUUCM2X" localSheetId="3" hidden="1">#REF!</definedName>
    <definedName name="BEx3RQ10QIWBAPHALAA91BUUCM2X" localSheetId="0" hidden="1">#REF!</definedName>
    <definedName name="BEx3RQ10QIWBAPHALAA91BUUCM2X" localSheetId="13" hidden="1">#REF!</definedName>
    <definedName name="BEx3RQ10QIWBAPHALAA91BUUCM2X" localSheetId="11" hidden="1">#REF!</definedName>
    <definedName name="BEx3RQ10QIWBAPHALAA91BUUCM2X" hidden="1">#REF!</definedName>
    <definedName name="BEx3RV4E1WT43SZBUN09RTB8EK1O" localSheetId="12" hidden="1">#REF!</definedName>
    <definedName name="BEx3RV4E1WT43SZBUN09RTB8EK1O" localSheetId="10" hidden="1">#REF!</definedName>
    <definedName name="BEx3RV4E1WT43SZBUN09RTB8EK1O" localSheetId="9" hidden="1">#REF!</definedName>
    <definedName name="BEx3RV4E1WT43SZBUN09RTB8EK1O" localSheetId="3" hidden="1">#REF!</definedName>
    <definedName name="BEx3RV4E1WT43SZBUN09RTB8EK1O" localSheetId="0" hidden="1">#REF!</definedName>
    <definedName name="BEx3RV4E1WT43SZBUN09RTB8EK1O" localSheetId="13" hidden="1">#REF!</definedName>
    <definedName name="BEx3RV4E1WT43SZBUN09RTB8EK1O" localSheetId="11" hidden="1">#REF!</definedName>
    <definedName name="BEx3RV4E1WT43SZBUN09RTB8EK1O" hidden="1">#REF!</definedName>
    <definedName name="BEx3RXYU0QLFXSFTM5EB20GD03W5" localSheetId="12" hidden="1">#REF!</definedName>
    <definedName name="BEx3RXYU0QLFXSFTM5EB20GD03W5" localSheetId="10" hidden="1">#REF!</definedName>
    <definedName name="BEx3RXYU0QLFXSFTM5EB20GD03W5" localSheetId="9" hidden="1">#REF!</definedName>
    <definedName name="BEx3RXYU0QLFXSFTM5EB20GD03W5" localSheetId="3" hidden="1">#REF!</definedName>
    <definedName name="BEx3RXYU0QLFXSFTM5EB20GD03W5" localSheetId="0" hidden="1">#REF!</definedName>
    <definedName name="BEx3RXYU0QLFXSFTM5EB20GD03W5" localSheetId="13" hidden="1">#REF!</definedName>
    <definedName name="BEx3RXYU0QLFXSFTM5EB20GD03W5" localSheetId="11" hidden="1">#REF!</definedName>
    <definedName name="BEx3RXYU0QLFXSFTM5EB20GD03W5" hidden="1">#REF!</definedName>
    <definedName name="BEx3RYKLC3QQO3XTUN7BEW2AQL98" localSheetId="12" hidden="1">#REF!</definedName>
    <definedName name="BEx3RYKLC3QQO3XTUN7BEW2AQL98" localSheetId="10" hidden="1">#REF!</definedName>
    <definedName name="BEx3RYKLC3QQO3XTUN7BEW2AQL98" localSheetId="9" hidden="1">#REF!</definedName>
    <definedName name="BEx3RYKLC3QQO3XTUN7BEW2AQL98" localSheetId="3" hidden="1">#REF!</definedName>
    <definedName name="BEx3RYKLC3QQO3XTUN7BEW2AQL98" localSheetId="0" hidden="1">#REF!</definedName>
    <definedName name="BEx3RYKLC3QQO3XTUN7BEW2AQL98" localSheetId="13" hidden="1">#REF!</definedName>
    <definedName name="BEx3RYKLC3QQO3XTUN7BEW2AQL98" localSheetId="11" hidden="1">#REF!</definedName>
    <definedName name="BEx3RYKLC3QQO3XTUN7BEW2AQL98" hidden="1">#REF!</definedName>
    <definedName name="BEx3S37QNFSKW3DGRH5YVVEZLJI7" localSheetId="12" hidden="1">#REF!</definedName>
    <definedName name="BEx3S37QNFSKW3DGRH5YVVEZLJI7" localSheetId="10" hidden="1">#REF!</definedName>
    <definedName name="BEx3S37QNFSKW3DGRH5YVVEZLJI7" localSheetId="9" hidden="1">#REF!</definedName>
    <definedName name="BEx3S37QNFSKW3DGRH5YVVEZLJI7" localSheetId="3" hidden="1">#REF!</definedName>
    <definedName name="BEx3S37QNFSKW3DGRH5YVVEZLJI7" localSheetId="0" hidden="1">#REF!</definedName>
    <definedName name="BEx3S37QNFSKW3DGRH5YVVEZLJI7" localSheetId="13" hidden="1">#REF!</definedName>
    <definedName name="BEx3S37QNFSKW3DGRH5YVVEZLJI7" localSheetId="11" hidden="1">#REF!</definedName>
    <definedName name="BEx3S37QNFSKW3DGRH5YVVEZLJI7" hidden="1">#REF!</definedName>
    <definedName name="BEx3SICJ45BYT6FHBER86PJT25FC" localSheetId="12" hidden="1">#REF!</definedName>
    <definedName name="BEx3SICJ45BYT6FHBER86PJT25FC" localSheetId="10" hidden="1">#REF!</definedName>
    <definedName name="BEx3SICJ45BYT6FHBER86PJT25FC" localSheetId="9" hidden="1">#REF!</definedName>
    <definedName name="BEx3SICJ45BYT6FHBER86PJT25FC" localSheetId="3" hidden="1">#REF!</definedName>
    <definedName name="BEx3SICJ45BYT6FHBER86PJT25FC" localSheetId="0" hidden="1">#REF!</definedName>
    <definedName name="BEx3SICJ45BYT6FHBER86PJT25FC" localSheetId="13" hidden="1">#REF!</definedName>
    <definedName name="BEx3SICJ45BYT6FHBER86PJT25FC" localSheetId="11" hidden="1">#REF!</definedName>
    <definedName name="BEx3SICJ45BYT6FHBER86PJT25FC" hidden="1">#REF!</definedName>
    <definedName name="BEx3SMUCMJVGQ2H4EHQI5ZFHEF0P" localSheetId="12" hidden="1">#REF!</definedName>
    <definedName name="BEx3SMUCMJVGQ2H4EHQI5ZFHEF0P" localSheetId="10" hidden="1">#REF!</definedName>
    <definedName name="BEx3SMUCMJVGQ2H4EHQI5ZFHEF0P" localSheetId="9" hidden="1">#REF!</definedName>
    <definedName name="BEx3SMUCMJVGQ2H4EHQI5ZFHEF0P" localSheetId="3" hidden="1">#REF!</definedName>
    <definedName name="BEx3SMUCMJVGQ2H4EHQI5ZFHEF0P" localSheetId="0" hidden="1">#REF!</definedName>
    <definedName name="BEx3SMUCMJVGQ2H4EHQI5ZFHEF0P" localSheetId="13" hidden="1">#REF!</definedName>
    <definedName name="BEx3SMUCMJVGQ2H4EHQI5ZFHEF0P" localSheetId="11" hidden="1">#REF!</definedName>
    <definedName name="BEx3SMUCMJVGQ2H4EHQI5ZFHEF0P" hidden="1">#REF!</definedName>
    <definedName name="BEx3SN56F03CPDRDA7LZ763V0N4I" localSheetId="12" hidden="1">#REF!</definedName>
    <definedName name="BEx3SN56F03CPDRDA7LZ763V0N4I" localSheetId="10" hidden="1">#REF!</definedName>
    <definedName name="BEx3SN56F03CPDRDA7LZ763V0N4I" localSheetId="9" hidden="1">#REF!</definedName>
    <definedName name="BEx3SN56F03CPDRDA7LZ763V0N4I" localSheetId="3" hidden="1">#REF!</definedName>
    <definedName name="BEx3SN56F03CPDRDA7LZ763V0N4I" localSheetId="0" hidden="1">#REF!</definedName>
    <definedName name="BEx3SN56F03CPDRDA7LZ763V0N4I" localSheetId="13" hidden="1">#REF!</definedName>
    <definedName name="BEx3SN56F03CPDRDA7LZ763V0N4I" localSheetId="11" hidden="1">#REF!</definedName>
    <definedName name="BEx3SN56F03CPDRDA7LZ763V0N4I" hidden="1">#REF!</definedName>
    <definedName name="BEx3SPE6N1ORXPRCDL3JPZD73Z9F" localSheetId="12" hidden="1">#REF!</definedName>
    <definedName name="BEx3SPE6N1ORXPRCDL3JPZD73Z9F" localSheetId="10" hidden="1">#REF!</definedName>
    <definedName name="BEx3SPE6N1ORXPRCDL3JPZD73Z9F" localSheetId="9" hidden="1">#REF!</definedName>
    <definedName name="BEx3SPE6N1ORXPRCDL3JPZD73Z9F" localSheetId="3" hidden="1">#REF!</definedName>
    <definedName name="BEx3SPE6N1ORXPRCDL3JPZD73Z9F" localSheetId="0" hidden="1">#REF!</definedName>
    <definedName name="BEx3SPE6N1ORXPRCDL3JPZD73Z9F" localSheetId="13" hidden="1">#REF!</definedName>
    <definedName name="BEx3SPE6N1ORXPRCDL3JPZD73Z9F" localSheetId="11" hidden="1">#REF!</definedName>
    <definedName name="BEx3SPE6N1ORXPRCDL3JPZD73Z9F" hidden="1">#REF!</definedName>
    <definedName name="BEx3T29ZTULQE0OMSMWUMZDU9ZZ0" localSheetId="12" hidden="1">#REF!</definedName>
    <definedName name="BEx3T29ZTULQE0OMSMWUMZDU9ZZ0" localSheetId="10" hidden="1">#REF!</definedName>
    <definedName name="BEx3T29ZTULQE0OMSMWUMZDU9ZZ0" localSheetId="9" hidden="1">#REF!</definedName>
    <definedName name="BEx3T29ZTULQE0OMSMWUMZDU9ZZ0" localSheetId="3" hidden="1">#REF!</definedName>
    <definedName name="BEx3T29ZTULQE0OMSMWUMZDU9ZZ0" localSheetId="0" hidden="1">#REF!</definedName>
    <definedName name="BEx3T29ZTULQE0OMSMWUMZDU9ZZ0" localSheetId="13" hidden="1">#REF!</definedName>
    <definedName name="BEx3T29ZTULQE0OMSMWUMZDU9ZZ0" localSheetId="11" hidden="1">#REF!</definedName>
    <definedName name="BEx3T29ZTULQE0OMSMWUMZDU9ZZ0" hidden="1">#REF!</definedName>
    <definedName name="BEx3T6MJ1QDJ929WMUDVZ0O3UW0Y" localSheetId="12" hidden="1">#REF!</definedName>
    <definedName name="BEx3T6MJ1QDJ929WMUDVZ0O3UW0Y" localSheetId="10" hidden="1">#REF!</definedName>
    <definedName name="BEx3T6MJ1QDJ929WMUDVZ0O3UW0Y" localSheetId="9" hidden="1">#REF!</definedName>
    <definedName name="BEx3T6MJ1QDJ929WMUDVZ0O3UW0Y" localSheetId="3" hidden="1">#REF!</definedName>
    <definedName name="BEx3T6MJ1QDJ929WMUDVZ0O3UW0Y" localSheetId="0" hidden="1">#REF!</definedName>
    <definedName name="BEx3T6MJ1QDJ929WMUDVZ0O3UW0Y" localSheetId="13" hidden="1">#REF!</definedName>
    <definedName name="BEx3T6MJ1QDJ929WMUDVZ0O3UW0Y" localSheetId="11" hidden="1">#REF!</definedName>
    <definedName name="BEx3T6MJ1QDJ929WMUDVZ0O3UW0Y" hidden="1">#REF!</definedName>
    <definedName name="BEx3TD7WH1NN1OH0MRS4T8ENRU32" localSheetId="12" hidden="1">#REF!</definedName>
    <definedName name="BEx3TD7WH1NN1OH0MRS4T8ENRU32" localSheetId="10" hidden="1">#REF!</definedName>
    <definedName name="BEx3TD7WH1NN1OH0MRS4T8ENRU32" localSheetId="9" hidden="1">#REF!</definedName>
    <definedName name="BEx3TD7WH1NN1OH0MRS4T8ENRU32" localSheetId="3" hidden="1">#REF!</definedName>
    <definedName name="BEx3TD7WH1NN1OH0MRS4T8ENRU32" localSheetId="0" hidden="1">#REF!</definedName>
    <definedName name="BEx3TD7WH1NN1OH0MRS4T8ENRU32" localSheetId="13" hidden="1">#REF!</definedName>
    <definedName name="BEx3TD7WH1NN1OH0MRS4T8ENRU32" localSheetId="11" hidden="1">#REF!</definedName>
    <definedName name="BEx3TD7WH1NN1OH0MRS4T8ENRU32" hidden="1">#REF!</definedName>
    <definedName name="BEx3TPCSI16OAB2L9M9IULQMQ9J9" localSheetId="12" hidden="1">#REF!</definedName>
    <definedName name="BEx3TPCSI16OAB2L9M9IULQMQ9J9" localSheetId="10" hidden="1">#REF!</definedName>
    <definedName name="BEx3TPCSI16OAB2L9M9IULQMQ9J9" localSheetId="9" hidden="1">#REF!</definedName>
    <definedName name="BEx3TPCSI16OAB2L9M9IULQMQ9J9" localSheetId="3" hidden="1">#REF!</definedName>
    <definedName name="BEx3TPCSI16OAB2L9M9IULQMQ9J9" localSheetId="0" hidden="1">#REF!</definedName>
    <definedName name="BEx3TPCSI16OAB2L9M9IULQMQ9J9" localSheetId="13" hidden="1">#REF!</definedName>
    <definedName name="BEx3TPCSI16OAB2L9M9IULQMQ9J9" localSheetId="11" hidden="1">#REF!</definedName>
    <definedName name="BEx3TPCSI16OAB2L9M9IULQMQ9J9" hidden="1">#REF!</definedName>
    <definedName name="BEx3TQ3SFJB2WTCV0OXDE56FB46K" localSheetId="12" hidden="1">#REF!</definedName>
    <definedName name="BEx3TQ3SFJB2WTCV0OXDE56FB46K" localSheetId="10" hidden="1">#REF!</definedName>
    <definedName name="BEx3TQ3SFJB2WTCV0OXDE56FB46K" localSheetId="9" hidden="1">#REF!</definedName>
    <definedName name="BEx3TQ3SFJB2WTCV0OXDE56FB46K" localSheetId="3" hidden="1">#REF!</definedName>
    <definedName name="BEx3TQ3SFJB2WTCV0OXDE56FB46K" localSheetId="0" hidden="1">#REF!</definedName>
    <definedName name="BEx3TQ3SFJB2WTCV0OXDE56FB46K" localSheetId="13" hidden="1">#REF!</definedName>
    <definedName name="BEx3TQ3SFJB2WTCV0OXDE56FB46K" localSheetId="11" hidden="1">#REF!</definedName>
    <definedName name="BEx3TQ3SFJB2WTCV0OXDE56FB46K" hidden="1">#REF!</definedName>
    <definedName name="BEx3TX59M3456DDBXWFJ8X2TU37A" localSheetId="12" hidden="1">#REF!</definedName>
    <definedName name="BEx3TX59M3456DDBXWFJ8X2TU37A" localSheetId="10" hidden="1">#REF!</definedName>
    <definedName name="BEx3TX59M3456DDBXWFJ8X2TU37A" localSheetId="9" hidden="1">#REF!</definedName>
    <definedName name="BEx3TX59M3456DDBXWFJ8X2TU37A" localSheetId="3" hidden="1">#REF!</definedName>
    <definedName name="BEx3TX59M3456DDBXWFJ8X2TU37A" localSheetId="0" hidden="1">#REF!</definedName>
    <definedName name="BEx3TX59M3456DDBXWFJ8X2TU37A" localSheetId="13" hidden="1">#REF!</definedName>
    <definedName name="BEx3TX59M3456DDBXWFJ8X2TU37A" localSheetId="11" hidden="1">#REF!</definedName>
    <definedName name="BEx3TX59M3456DDBXWFJ8X2TU37A" hidden="1">#REF!</definedName>
    <definedName name="BEx3U2UBY80GPGSTYFGI6F8TPKCV" localSheetId="12" hidden="1">#REF!</definedName>
    <definedName name="BEx3U2UBY80GPGSTYFGI6F8TPKCV" localSheetId="10" hidden="1">#REF!</definedName>
    <definedName name="BEx3U2UBY80GPGSTYFGI6F8TPKCV" localSheetId="9" hidden="1">#REF!</definedName>
    <definedName name="BEx3U2UBY80GPGSTYFGI6F8TPKCV" localSheetId="3" hidden="1">#REF!</definedName>
    <definedName name="BEx3U2UBY80GPGSTYFGI6F8TPKCV" localSheetId="0" hidden="1">#REF!</definedName>
    <definedName name="BEx3U2UBY80GPGSTYFGI6F8TPKCV" localSheetId="13" hidden="1">#REF!</definedName>
    <definedName name="BEx3U2UBY80GPGSTYFGI6F8TPKCV" localSheetId="11" hidden="1">#REF!</definedName>
    <definedName name="BEx3U2UBY80GPGSTYFGI6F8TPKCV" hidden="1">#REF!</definedName>
    <definedName name="BEx3U64YUOZ419BAJS2W78UMATAW" localSheetId="12" hidden="1">#REF!</definedName>
    <definedName name="BEx3U64YUOZ419BAJS2W78UMATAW" localSheetId="10" hidden="1">#REF!</definedName>
    <definedName name="BEx3U64YUOZ419BAJS2W78UMATAW" localSheetId="9" hidden="1">#REF!</definedName>
    <definedName name="BEx3U64YUOZ419BAJS2W78UMATAW" localSheetId="3" hidden="1">#REF!</definedName>
    <definedName name="BEx3U64YUOZ419BAJS2W78UMATAW" localSheetId="0" hidden="1">#REF!</definedName>
    <definedName name="BEx3U64YUOZ419BAJS2W78UMATAW" localSheetId="13" hidden="1">#REF!</definedName>
    <definedName name="BEx3U64YUOZ419BAJS2W78UMATAW" localSheetId="11" hidden="1">#REF!</definedName>
    <definedName name="BEx3U64YUOZ419BAJS2W78UMATAW" hidden="1">#REF!</definedName>
    <definedName name="BEx3U94WCEA5DKMWBEX1GU0LKYG2" localSheetId="12" hidden="1">#REF!</definedName>
    <definedName name="BEx3U94WCEA5DKMWBEX1GU0LKYG2" localSheetId="10" hidden="1">#REF!</definedName>
    <definedName name="BEx3U94WCEA5DKMWBEX1GU0LKYG2" localSheetId="9" hidden="1">#REF!</definedName>
    <definedName name="BEx3U94WCEA5DKMWBEX1GU0LKYG2" localSheetId="3" hidden="1">#REF!</definedName>
    <definedName name="BEx3U94WCEA5DKMWBEX1GU0LKYG2" localSheetId="0" hidden="1">#REF!</definedName>
    <definedName name="BEx3U94WCEA5DKMWBEX1GU0LKYG2" localSheetId="13" hidden="1">#REF!</definedName>
    <definedName name="BEx3U94WCEA5DKMWBEX1GU0LKYG2" localSheetId="11" hidden="1">#REF!</definedName>
    <definedName name="BEx3U94WCEA5DKMWBEX1GU0LKYG2" hidden="1">#REF!</definedName>
    <definedName name="BEx3U9VZ8SQVYS6ZA038J7AP7ZGW" localSheetId="12" hidden="1">#REF!</definedName>
    <definedName name="BEx3U9VZ8SQVYS6ZA038J7AP7ZGW" localSheetId="10" hidden="1">#REF!</definedName>
    <definedName name="BEx3U9VZ8SQVYS6ZA038J7AP7ZGW" localSheetId="9" hidden="1">#REF!</definedName>
    <definedName name="BEx3U9VZ8SQVYS6ZA038J7AP7ZGW" localSheetId="3" hidden="1">#REF!</definedName>
    <definedName name="BEx3U9VZ8SQVYS6ZA038J7AP7ZGW" localSheetId="0" hidden="1">#REF!</definedName>
    <definedName name="BEx3U9VZ8SQVYS6ZA038J7AP7ZGW" localSheetId="13" hidden="1">#REF!</definedName>
    <definedName name="BEx3U9VZ8SQVYS6ZA038J7AP7ZGW" localSheetId="11" hidden="1">#REF!</definedName>
    <definedName name="BEx3U9VZ8SQVYS6ZA038J7AP7ZGW" hidden="1">#REF!</definedName>
    <definedName name="BEx3UIQ5WRJBGNTFCCLOR4N7B1OQ" localSheetId="12" hidden="1">#REF!</definedName>
    <definedName name="BEx3UIQ5WRJBGNTFCCLOR4N7B1OQ" localSheetId="10" hidden="1">#REF!</definedName>
    <definedName name="BEx3UIQ5WRJBGNTFCCLOR4N7B1OQ" localSheetId="9" hidden="1">#REF!</definedName>
    <definedName name="BEx3UIQ5WRJBGNTFCCLOR4N7B1OQ" localSheetId="3" hidden="1">#REF!</definedName>
    <definedName name="BEx3UIQ5WRJBGNTFCCLOR4N7B1OQ" localSheetId="0" hidden="1">#REF!</definedName>
    <definedName name="BEx3UIQ5WRJBGNTFCCLOR4N7B1OQ" localSheetId="13" hidden="1">#REF!</definedName>
    <definedName name="BEx3UIQ5WRJBGNTFCCLOR4N7B1OQ" localSheetId="11" hidden="1">#REF!</definedName>
    <definedName name="BEx3UIQ5WRJBGNTFCCLOR4N7B1OQ" hidden="1">#REF!</definedName>
    <definedName name="BEx3UJMIX2NUSSWGMSI25A5DM4CH" localSheetId="12" hidden="1">#REF!</definedName>
    <definedName name="BEx3UJMIX2NUSSWGMSI25A5DM4CH" localSheetId="10" hidden="1">#REF!</definedName>
    <definedName name="BEx3UJMIX2NUSSWGMSI25A5DM4CH" localSheetId="9" hidden="1">#REF!</definedName>
    <definedName name="BEx3UJMIX2NUSSWGMSI25A5DM4CH" localSheetId="3" hidden="1">#REF!</definedName>
    <definedName name="BEx3UJMIX2NUSSWGMSI25A5DM4CH" localSheetId="0" hidden="1">#REF!</definedName>
    <definedName name="BEx3UJMIX2NUSSWGMSI25A5DM4CH" localSheetId="13" hidden="1">#REF!</definedName>
    <definedName name="BEx3UJMIX2NUSSWGMSI25A5DM4CH" localSheetId="11" hidden="1">#REF!</definedName>
    <definedName name="BEx3UJMIX2NUSSWGMSI25A5DM4CH" hidden="1">#REF!</definedName>
    <definedName name="BEx3UKIX0UULWP3BZA8VT2SQ8WI7" localSheetId="12" hidden="1">#REF!</definedName>
    <definedName name="BEx3UKIX0UULWP3BZA8VT2SQ8WI7" localSheetId="10" hidden="1">#REF!</definedName>
    <definedName name="BEx3UKIX0UULWP3BZA8VT2SQ8WI7" localSheetId="9" hidden="1">#REF!</definedName>
    <definedName name="BEx3UKIX0UULWP3BZA8VT2SQ8WI7" localSheetId="3" hidden="1">#REF!</definedName>
    <definedName name="BEx3UKIX0UULWP3BZA8VT2SQ8WI7" localSheetId="0" hidden="1">#REF!</definedName>
    <definedName name="BEx3UKIX0UULWP3BZA8VT2SQ8WI7" localSheetId="13" hidden="1">#REF!</definedName>
    <definedName name="BEx3UKIX0UULWP3BZA8VT2SQ8WI7" localSheetId="11" hidden="1">#REF!</definedName>
    <definedName name="BEx3UKIX0UULWP3BZA8VT2SQ8WI7" hidden="1">#REF!</definedName>
    <definedName name="BEx3UKOCOQG7S1YQ436S997K1KWV" localSheetId="12" hidden="1">#REF!</definedName>
    <definedName name="BEx3UKOCOQG7S1YQ436S997K1KWV" localSheetId="10" hidden="1">#REF!</definedName>
    <definedName name="BEx3UKOCOQG7S1YQ436S997K1KWV" localSheetId="9" hidden="1">#REF!</definedName>
    <definedName name="BEx3UKOCOQG7S1YQ436S997K1KWV" localSheetId="3" hidden="1">#REF!</definedName>
    <definedName name="BEx3UKOCOQG7S1YQ436S997K1KWV" localSheetId="0" hidden="1">#REF!</definedName>
    <definedName name="BEx3UKOCOQG7S1YQ436S997K1KWV" localSheetId="13" hidden="1">#REF!</definedName>
    <definedName name="BEx3UKOCOQG7S1YQ436S997K1KWV" localSheetId="11" hidden="1">#REF!</definedName>
    <definedName name="BEx3UKOCOQG7S1YQ436S997K1KWV" hidden="1">#REF!</definedName>
    <definedName name="BEx3UNISOEXF3OFHT2BUA6P9RBIJ" localSheetId="12" hidden="1">#REF!</definedName>
    <definedName name="BEx3UNISOEXF3OFHT2BUA6P9RBIJ" localSheetId="0" hidden="1">#REF!</definedName>
    <definedName name="BEx3UNISOEXF3OFHT2BUA6P9RBIJ" localSheetId="11" hidden="1">#REF!</definedName>
    <definedName name="BEx3UNISOEXF3OFHT2BUA6P9RBIJ" hidden="1">#REF!</definedName>
    <definedName name="BEx3UYM19VIXLA0EU7LB9NHA77PB" localSheetId="12" hidden="1">#REF!</definedName>
    <definedName name="BEx3UYM19VIXLA0EU7LB9NHA77PB" localSheetId="10" hidden="1">#REF!</definedName>
    <definedName name="BEx3UYM19VIXLA0EU7LB9NHA77PB" localSheetId="9" hidden="1">#REF!</definedName>
    <definedName name="BEx3UYM19VIXLA0EU7LB9NHA77PB" localSheetId="3" hidden="1">#REF!</definedName>
    <definedName name="BEx3UYM19VIXLA0EU7LB9NHA77PB" localSheetId="0" hidden="1">#REF!</definedName>
    <definedName name="BEx3UYM19VIXLA0EU7LB9NHA77PB" localSheetId="13" hidden="1">#REF!</definedName>
    <definedName name="BEx3UYM19VIXLA0EU7LB9NHA77PB" localSheetId="11" hidden="1">#REF!</definedName>
    <definedName name="BEx3UYM19VIXLA0EU7LB9NHA77PB" hidden="1">#REF!</definedName>
    <definedName name="BEx3VML7CG70HPISMVYIUEN3711Q" localSheetId="12" hidden="1">#REF!</definedName>
    <definedName name="BEx3VML7CG70HPISMVYIUEN3711Q" localSheetId="10" hidden="1">#REF!</definedName>
    <definedName name="BEx3VML7CG70HPISMVYIUEN3711Q" localSheetId="9" hidden="1">#REF!</definedName>
    <definedName name="BEx3VML7CG70HPISMVYIUEN3711Q" localSheetId="3" hidden="1">#REF!</definedName>
    <definedName name="BEx3VML7CG70HPISMVYIUEN3711Q" localSheetId="0" hidden="1">#REF!</definedName>
    <definedName name="BEx3VML7CG70HPISMVYIUEN3711Q" localSheetId="13" hidden="1">#REF!</definedName>
    <definedName name="BEx3VML7CG70HPISMVYIUEN3711Q" localSheetId="11" hidden="1">#REF!</definedName>
    <definedName name="BEx3VML7CG70HPISMVYIUEN3711Q" hidden="1">#REF!</definedName>
    <definedName name="BEx56ZID5H04P9AIYLP1OASFGV56" localSheetId="12" hidden="1">#REF!</definedName>
    <definedName name="BEx56ZID5H04P9AIYLP1OASFGV56" localSheetId="10" hidden="1">#REF!</definedName>
    <definedName name="BEx56ZID5H04P9AIYLP1OASFGV56" localSheetId="9" hidden="1">#REF!</definedName>
    <definedName name="BEx56ZID5H04P9AIYLP1OASFGV56" localSheetId="3" hidden="1">#REF!</definedName>
    <definedName name="BEx56ZID5H04P9AIYLP1OASFGV56" localSheetId="0" hidden="1">#REF!</definedName>
    <definedName name="BEx56ZID5H04P9AIYLP1OASFGV56" localSheetId="13" hidden="1">#REF!</definedName>
    <definedName name="BEx56ZID5H04P9AIYLP1OASFGV56" localSheetId="11" hidden="1">#REF!</definedName>
    <definedName name="BEx56ZID5H04P9AIYLP1OASFGV56" hidden="1">#REF!</definedName>
    <definedName name="BEx57ROM8UIFKV5C1BOZWSQQLESO" localSheetId="12" hidden="1">#REF!</definedName>
    <definedName name="BEx57ROM8UIFKV5C1BOZWSQQLESO" localSheetId="10" hidden="1">#REF!</definedName>
    <definedName name="BEx57ROM8UIFKV5C1BOZWSQQLESO" localSheetId="9" hidden="1">#REF!</definedName>
    <definedName name="BEx57ROM8UIFKV5C1BOZWSQQLESO" localSheetId="3" hidden="1">#REF!</definedName>
    <definedName name="BEx57ROM8UIFKV5C1BOZWSQQLESO" localSheetId="0" hidden="1">#REF!</definedName>
    <definedName name="BEx57ROM8UIFKV5C1BOZWSQQLESO" localSheetId="13" hidden="1">#REF!</definedName>
    <definedName name="BEx57ROM8UIFKV5C1BOZWSQQLESO" localSheetId="11" hidden="1">#REF!</definedName>
    <definedName name="BEx57ROM8UIFKV5C1BOZWSQQLESO" hidden="1">#REF!</definedName>
    <definedName name="BEx587EYSS57E3PI8DT973HLJM9E" localSheetId="12" hidden="1">#REF!</definedName>
    <definedName name="BEx587EYSS57E3PI8DT973HLJM9E" localSheetId="10" hidden="1">#REF!</definedName>
    <definedName name="BEx587EYSS57E3PI8DT973HLJM9E" localSheetId="9" hidden="1">#REF!</definedName>
    <definedName name="BEx587EYSS57E3PI8DT973HLJM9E" localSheetId="3" hidden="1">#REF!</definedName>
    <definedName name="BEx587EYSS57E3PI8DT973HLJM9E" localSheetId="0" hidden="1">#REF!</definedName>
    <definedName name="BEx587EYSS57E3PI8DT973HLJM9E" localSheetId="13" hidden="1">#REF!</definedName>
    <definedName name="BEx587EYSS57E3PI8DT973HLJM9E" localSheetId="11" hidden="1">#REF!</definedName>
    <definedName name="BEx587EYSS57E3PI8DT973HLJM9E" hidden="1">#REF!</definedName>
    <definedName name="BEx587KFQ3VKCOCY1SA5F24PQGUI" localSheetId="12" hidden="1">#REF!</definedName>
    <definedName name="BEx587KFQ3VKCOCY1SA5F24PQGUI" localSheetId="10" hidden="1">#REF!</definedName>
    <definedName name="BEx587KFQ3VKCOCY1SA5F24PQGUI" localSheetId="9" hidden="1">#REF!</definedName>
    <definedName name="BEx587KFQ3VKCOCY1SA5F24PQGUI" localSheetId="3" hidden="1">#REF!</definedName>
    <definedName name="BEx587KFQ3VKCOCY1SA5F24PQGUI" localSheetId="0" hidden="1">#REF!</definedName>
    <definedName name="BEx587KFQ3VKCOCY1SA5F24PQGUI" localSheetId="13" hidden="1">#REF!</definedName>
    <definedName name="BEx587KFQ3VKCOCY1SA5F24PQGUI" localSheetId="11" hidden="1">#REF!</definedName>
    <definedName name="BEx587KFQ3VKCOCY1SA5F24PQGUI" hidden="1">#REF!</definedName>
    <definedName name="BEx58O780PQ05NF0Z1SKKRB3N099" localSheetId="12" hidden="1">#REF!</definedName>
    <definedName name="BEx58O780PQ05NF0Z1SKKRB3N099" localSheetId="10" hidden="1">#REF!</definedName>
    <definedName name="BEx58O780PQ05NF0Z1SKKRB3N099" localSheetId="9" hidden="1">#REF!</definedName>
    <definedName name="BEx58O780PQ05NF0Z1SKKRB3N099" localSheetId="3" hidden="1">#REF!</definedName>
    <definedName name="BEx58O780PQ05NF0Z1SKKRB3N099" localSheetId="0" hidden="1">#REF!</definedName>
    <definedName name="BEx58O780PQ05NF0Z1SKKRB3N099" localSheetId="13" hidden="1">#REF!</definedName>
    <definedName name="BEx58O780PQ05NF0Z1SKKRB3N099" localSheetId="11" hidden="1">#REF!</definedName>
    <definedName name="BEx58O780PQ05NF0Z1SKKRB3N099" hidden="1">#REF!</definedName>
    <definedName name="BEx58W57CTL8HFK3U7ZRFYZR6MXE" localSheetId="12" hidden="1">#REF!</definedName>
    <definedName name="BEx58W57CTL8HFK3U7ZRFYZR6MXE" localSheetId="10" hidden="1">#REF!</definedName>
    <definedName name="BEx58W57CTL8HFK3U7ZRFYZR6MXE" localSheetId="9" hidden="1">#REF!</definedName>
    <definedName name="BEx58W57CTL8HFK3U7ZRFYZR6MXE" localSheetId="3" hidden="1">#REF!</definedName>
    <definedName name="BEx58W57CTL8HFK3U7ZRFYZR6MXE" localSheetId="0" hidden="1">#REF!</definedName>
    <definedName name="BEx58W57CTL8HFK3U7ZRFYZR6MXE" localSheetId="13" hidden="1">#REF!</definedName>
    <definedName name="BEx58W57CTL8HFK3U7ZRFYZR6MXE" localSheetId="11" hidden="1">#REF!</definedName>
    <definedName name="BEx58W57CTL8HFK3U7ZRFYZR6MXE" hidden="1">#REF!</definedName>
    <definedName name="BEx58XHO7ZULLF2EUD7YIS0MGQJ5" localSheetId="12" hidden="1">#REF!</definedName>
    <definedName name="BEx58XHO7ZULLF2EUD7YIS0MGQJ5" localSheetId="10" hidden="1">#REF!</definedName>
    <definedName name="BEx58XHO7ZULLF2EUD7YIS0MGQJ5" localSheetId="9" hidden="1">#REF!</definedName>
    <definedName name="BEx58XHO7ZULLF2EUD7YIS0MGQJ5" localSheetId="3" hidden="1">#REF!</definedName>
    <definedName name="BEx58XHO7ZULLF2EUD7YIS0MGQJ5" localSheetId="0" hidden="1">#REF!</definedName>
    <definedName name="BEx58XHO7ZULLF2EUD7YIS0MGQJ5" localSheetId="13" hidden="1">#REF!</definedName>
    <definedName name="BEx58XHO7ZULLF2EUD7YIS0MGQJ5" localSheetId="11" hidden="1">#REF!</definedName>
    <definedName name="BEx58XHO7ZULLF2EUD7YIS0MGQJ5" hidden="1">#REF!</definedName>
    <definedName name="BEx58ZAFNTMGBNDH52VUYXLRJO7P" localSheetId="12" hidden="1">#REF!</definedName>
    <definedName name="BEx58ZAFNTMGBNDH52VUYXLRJO7P" localSheetId="10" hidden="1">#REF!</definedName>
    <definedName name="BEx58ZAFNTMGBNDH52VUYXLRJO7P" localSheetId="9" hidden="1">#REF!</definedName>
    <definedName name="BEx58ZAFNTMGBNDH52VUYXLRJO7P" localSheetId="3" hidden="1">#REF!</definedName>
    <definedName name="BEx58ZAFNTMGBNDH52VUYXLRJO7P" localSheetId="0" hidden="1">#REF!</definedName>
    <definedName name="BEx58ZAFNTMGBNDH52VUYXLRJO7P" localSheetId="13" hidden="1">#REF!</definedName>
    <definedName name="BEx58ZAFNTMGBNDH52VUYXLRJO7P" localSheetId="11" hidden="1">#REF!</definedName>
    <definedName name="BEx58ZAFNTMGBNDH52VUYXLRJO7P" hidden="1">#REF!</definedName>
    <definedName name="BEx58ZW0HAIGIPEX9CVA1PQQTR6X" localSheetId="12" hidden="1">#REF!</definedName>
    <definedName name="BEx58ZW0HAIGIPEX9CVA1PQQTR6X" localSheetId="10" hidden="1">#REF!</definedName>
    <definedName name="BEx58ZW0HAIGIPEX9CVA1PQQTR6X" localSheetId="9" hidden="1">#REF!</definedName>
    <definedName name="BEx58ZW0HAIGIPEX9CVA1PQQTR6X" localSheetId="3" hidden="1">#REF!</definedName>
    <definedName name="BEx58ZW0HAIGIPEX9CVA1PQQTR6X" localSheetId="0" hidden="1">#REF!</definedName>
    <definedName name="BEx58ZW0HAIGIPEX9CVA1PQQTR6X" localSheetId="13" hidden="1">#REF!</definedName>
    <definedName name="BEx58ZW0HAIGIPEX9CVA1PQQTR6X" localSheetId="11" hidden="1">#REF!</definedName>
    <definedName name="BEx58ZW0HAIGIPEX9CVA1PQQTR6X" hidden="1">#REF!</definedName>
    <definedName name="BEx593SAFVYKW7V61D9COEZJXDA7" localSheetId="12" hidden="1">#REF!</definedName>
    <definedName name="BEx593SAFVYKW7V61D9COEZJXDA7" localSheetId="10" hidden="1">#REF!</definedName>
    <definedName name="BEx593SAFVYKW7V61D9COEZJXDA7" localSheetId="9" hidden="1">#REF!</definedName>
    <definedName name="BEx593SAFVYKW7V61D9COEZJXDA7" localSheetId="3" hidden="1">#REF!</definedName>
    <definedName name="BEx593SAFVYKW7V61D9COEZJXDA7" localSheetId="0" hidden="1">#REF!</definedName>
    <definedName name="BEx593SAFVYKW7V61D9COEZJXDA7" localSheetId="13" hidden="1">#REF!</definedName>
    <definedName name="BEx593SAFVYKW7V61D9COEZJXDA7" localSheetId="11" hidden="1">#REF!</definedName>
    <definedName name="BEx593SAFVYKW7V61D9COEZJXDA7" hidden="1">#REF!</definedName>
    <definedName name="BEx59BA1KH3RG6K1LHL7YS2VB79N" localSheetId="12" hidden="1">#REF!</definedName>
    <definedName name="BEx59BA1KH3RG6K1LHL7YS2VB79N" localSheetId="10" hidden="1">#REF!</definedName>
    <definedName name="BEx59BA1KH3RG6K1LHL7YS2VB79N" localSheetId="9" hidden="1">#REF!</definedName>
    <definedName name="BEx59BA1KH3RG6K1LHL7YS2VB79N" localSheetId="3" hidden="1">#REF!</definedName>
    <definedName name="BEx59BA1KH3RG6K1LHL7YS2VB79N" localSheetId="0" hidden="1">#REF!</definedName>
    <definedName name="BEx59BA1KH3RG6K1LHL7YS2VB79N" localSheetId="13" hidden="1">#REF!</definedName>
    <definedName name="BEx59BA1KH3RG6K1LHL7YS2VB79N" localSheetId="11" hidden="1">#REF!</definedName>
    <definedName name="BEx59BA1KH3RG6K1LHL7YS2VB79N" hidden="1">#REF!</definedName>
    <definedName name="BEx59DDIU0AMFOY94NSP1ULST8JD" localSheetId="12" hidden="1">#REF!</definedName>
    <definedName name="BEx59DDIU0AMFOY94NSP1ULST8JD" localSheetId="10" hidden="1">#REF!</definedName>
    <definedName name="BEx59DDIU0AMFOY94NSP1ULST8JD" localSheetId="9" hidden="1">#REF!</definedName>
    <definedName name="BEx59DDIU0AMFOY94NSP1ULST8JD" localSheetId="3" hidden="1">#REF!</definedName>
    <definedName name="BEx59DDIU0AMFOY94NSP1ULST8JD" localSheetId="0" hidden="1">#REF!</definedName>
    <definedName name="BEx59DDIU0AMFOY94NSP1ULST8JD" localSheetId="13" hidden="1">#REF!</definedName>
    <definedName name="BEx59DDIU0AMFOY94NSP1ULST8JD" localSheetId="11" hidden="1">#REF!</definedName>
    <definedName name="BEx59DDIU0AMFOY94NSP1ULST8JD" hidden="1">#REF!</definedName>
    <definedName name="BEx59E9WABJP2TN71QAIKK79HPK9" localSheetId="12" hidden="1">#REF!</definedName>
    <definedName name="BEx59E9WABJP2TN71QAIKK79HPK9" localSheetId="10" hidden="1">#REF!</definedName>
    <definedName name="BEx59E9WABJP2TN71QAIKK79HPK9" localSheetId="9" hidden="1">#REF!</definedName>
    <definedName name="BEx59E9WABJP2TN71QAIKK79HPK9" localSheetId="3" hidden="1">#REF!</definedName>
    <definedName name="BEx59E9WABJP2TN71QAIKK79HPK9" localSheetId="0" hidden="1">#REF!</definedName>
    <definedName name="BEx59E9WABJP2TN71QAIKK79HPK9" localSheetId="13" hidden="1">#REF!</definedName>
    <definedName name="BEx59E9WABJP2TN71QAIKK79HPK9" localSheetId="11" hidden="1">#REF!</definedName>
    <definedName name="BEx59E9WABJP2TN71QAIKK79HPK9" hidden="1">#REF!</definedName>
    <definedName name="BEx59F0T17A80RNLNSZNFX8NAO8Y" localSheetId="12" hidden="1">#REF!</definedName>
    <definedName name="BEx59F0T17A80RNLNSZNFX8NAO8Y" localSheetId="10" hidden="1">#REF!</definedName>
    <definedName name="BEx59F0T17A80RNLNSZNFX8NAO8Y" localSheetId="9" hidden="1">#REF!</definedName>
    <definedName name="BEx59F0T17A80RNLNSZNFX8NAO8Y" localSheetId="3" hidden="1">#REF!</definedName>
    <definedName name="BEx59F0T17A80RNLNSZNFX8NAO8Y" localSheetId="0" hidden="1">#REF!</definedName>
    <definedName name="BEx59F0T17A80RNLNSZNFX8NAO8Y" localSheetId="13" hidden="1">#REF!</definedName>
    <definedName name="BEx59F0T17A80RNLNSZNFX8NAO8Y" localSheetId="11" hidden="1">#REF!</definedName>
    <definedName name="BEx59F0T17A80RNLNSZNFX8NAO8Y" hidden="1">#REF!</definedName>
    <definedName name="BEx59P7MAPNU129ZTC5H3EH892G1" localSheetId="12" hidden="1">#REF!</definedName>
    <definedName name="BEx59P7MAPNU129ZTC5H3EH892G1" localSheetId="10" hidden="1">#REF!</definedName>
    <definedName name="BEx59P7MAPNU129ZTC5H3EH892G1" localSheetId="9" hidden="1">#REF!</definedName>
    <definedName name="BEx59P7MAPNU129ZTC5H3EH892G1" localSheetId="3" hidden="1">#REF!</definedName>
    <definedName name="BEx59P7MAPNU129ZTC5H3EH892G1" localSheetId="0" hidden="1">#REF!</definedName>
    <definedName name="BEx59P7MAPNU129ZTC5H3EH892G1" localSheetId="13" hidden="1">#REF!</definedName>
    <definedName name="BEx59P7MAPNU129ZTC5H3EH892G1" localSheetId="11" hidden="1">#REF!</definedName>
    <definedName name="BEx59P7MAPNU129ZTC5H3EH892G1" hidden="1">#REF!</definedName>
    <definedName name="BEx5A11WZRQSIE089QE119AOX9ZG" localSheetId="12" hidden="1">#REF!</definedName>
    <definedName name="BEx5A11WZRQSIE089QE119AOX9ZG" localSheetId="10" hidden="1">#REF!</definedName>
    <definedName name="BEx5A11WZRQSIE089QE119AOX9ZG" localSheetId="9" hidden="1">#REF!</definedName>
    <definedName name="BEx5A11WZRQSIE089QE119AOX9ZG" localSheetId="3" hidden="1">#REF!</definedName>
    <definedName name="BEx5A11WZRQSIE089QE119AOX9ZG" localSheetId="0" hidden="1">#REF!</definedName>
    <definedName name="BEx5A11WZRQSIE089QE119AOX9ZG" localSheetId="13" hidden="1">#REF!</definedName>
    <definedName name="BEx5A11WZRQSIE089QE119AOX9ZG" localSheetId="11" hidden="1">#REF!</definedName>
    <definedName name="BEx5A11WZRQSIE089QE119AOX9ZG" hidden="1">#REF!</definedName>
    <definedName name="BEx5A7CIGCOTHJKHGUBDZG91JGPZ" localSheetId="12" hidden="1">#REF!</definedName>
    <definedName name="BEx5A7CIGCOTHJKHGUBDZG91JGPZ" localSheetId="10" hidden="1">#REF!</definedName>
    <definedName name="BEx5A7CIGCOTHJKHGUBDZG91JGPZ" localSheetId="9" hidden="1">#REF!</definedName>
    <definedName name="BEx5A7CIGCOTHJKHGUBDZG91JGPZ" localSheetId="3" hidden="1">#REF!</definedName>
    <definedName name="BEx5A7CIGCOTHJKHGUBDZG91JGPZ" localSheetId="0" hidden="1">#REF!</definedName>
    <definedName name="BEx5A7CIGCOTHJKHGUBDZG91JGPZ" localSheetId="13" hidden="1">#REF!</definedName>
    <definedName name="BEx5A7CIGCOTHJKHGUBDZG91JGPZ" localSheetId="11" hidden="1">#REF!</definedName>
    <definedName name="BEx5A7CIGCOTHJKHGUBDZG91JGPZ" hidden="1">#REF!</definedName>
    <definedName name="BEx5A8UFLT2SWVSG5COFA9B8P376" localSheetId="12" hidden="1">#REF!</definedName>
    <definedName name="BEx5A8UFLT2SWVSG5COFA9B8P376" localSheetId="10" hidden="1">#REF!</definedName>
    <definedName name="BEx5A8UFLT2SWVSG5COFA9B8P376" localSheetId="9" hidden="1">#REF!</definedName>
    <definedName name="BEx5A8UFLT2SWVSG5COFA9B8P376" localSheetId="3" hidden="1">#REF!</definedName>
    <definedName name="BEx5A8UFLT2SWVSG5COFA9B8P376" localSheetId="0" hidden="1">#REF!</definedName>
    <definedName name="BEx5A8UFLT2SWVSG5COFA9B8P376" localSheetId="13" hidden="1">#REF!</definedName>
    <definedName name="BEx5A8UFLT2SWVSG5COFA9B8P376" localSheetId="11" hidden="1">#REF!</definedName>
    <definedName name="BEx5A8UFLT2SWVSG5COFA9B8P376" hidden="1">#REF!</definedName>
    <definedName name="BEx5ABUBK8WJV1WILGYU9A7CO0KI" localSheetId="12" hidden="1">#REF!</definedName>
    <definedName name="BEx5ABUBK8WJV1WILGYU9A7CO0KI" localSheetId="10" hidden="1">#REF!</definedName>
    <definedName name="BEx5ABUBK8WJV1WILGYU9A7CO0KI" localSheetId="9" hidden="1">#REF!</definedName>
    <definedName name="BEx5ABUBK8WJV1WILGYU9A7CO0KI" localSheetId="3" hidden="1">#REF!</definedName>
    <definedName name="BEx5ABUBK8WJV1WILGYU9A7CO0KI" localSheetId="0" hidden="1">#REF!</definedName>
    <definedName name="BEx5ABUBK8WJV1WILGYU9A7CO0KI" localSheetId="13" hidden="1">#REF!</definedName>
    <definedName name="BEx5ABUBK8WJV1WILGYU9A7CO0KI" localSheetId="11" hidden="1">#REF!</definedName>
    <definedName name="BEx5ABUBK8WJV1WILGYU9A7CO0KI" hidden="1">#REF!</definedName>
    <definedName name="BEx5AFFTN3IXIBHDKM0FYC4OFL1S" localSheetId="12" hidden="1">#REF!</definedName>
    <definedName name="BEx5AFFTN3IXIBHDKM0FYC4OFL1S" localSheetId="10" hidden="1">#REF!</definedName>
    <definedName name="BEx5AFFTN3IXIBHDKM0FYC4OFL1S" localSheetId="9" hidden="1">#REF!</definedName>
    <definedName name="BEx5AFFTN3IXIBHDKM0FYC4OFL1S" localSheetId="3" hidden="1">#REF!</definedName>
    <definedName name="BEx5AFFTN3IXIBHDKM0FYC4OFL1S" localSheetId="0" hidden="1">#REF!</definedName>
    <definedName name="BEx5AFFTN3IXIBHDKM0FYC4OFL1S" localSheetId="13" hidden="1">#REF!</definedName>
    <definedName name="BEx5AFFTN3IXIBHDKM0FYC4OFL1S" localSheetId="11" hidden="1">#REF!</definedName>
    <definedName name="BEx5AFFTN3IXIBHDKM0FYC4OFL1S" hidden="1">#REF!</definedName>
    <definedName name="BEx5AOFIO8KVRHIZ1RII337AA8ML" localSheetId="12" hidden="1">#REF!</definedName>
    <definedName name="BEx5AOFIO8KVRHIZ1RII337AA8ML" localSheetId="10" hidden="1">#REF!</definedName>
    <definedName name="BEx5AOFIO8KVRHIZ1RII337AA8ML" localSheetId="9" hidden="1">#REF!</definedName>
    <definedName name="BEx5AOFIO8KVRHIZ1RII337AA8ML" localSheetId="3" hidden="1">#REF!</definedName>
    <definedName name="BEx5AOFIO8KVRHIZ1RII337AA8ML" localSheetId="0" hidden="1">#REF!</definedName>
    <definedName name="BEx5AOFIO8KVRHIZ1RII337AA8ML" localSheetId="13" hidden="1">#REF!</definedName>
    <definedName name="BEx5AOFIO8KVRHIZ1RII337AA8ML" localSheetId="11" hidden="1">#REF!</definedName>
    <definedName name="BEx5AOFIO8KVRHIZ1RII337AA8ML" hidden="1">#REF!</definedName>
    <definedName name="BEx5APRZ66L5BWHFE8E4YYNEDTI4" localSheetId="12" hidden="1">#REF!</definedName>
    <definedName name="BEx5APRZ66L5BWHFE8E4YYNEDTI4" localSheetId="10" hidden="1">#REF!</definedName>
    <definedName name="BEx5APRZ66L5BWHFE8E4YYNEDTI4" localSheetId="9" hidden="1">#REF!</definedName>
    <definedName name="BEx5APRZ66L5BWHFE8E4YYNEDTI4" localSheetId="3" hidden="1">#REF!</definedName>
    <definedName name="BEx5APRZ66L5BWHFE8E4YYNEDTI4" localSheetId="0" hidden="1">#REF!</definedName>
    <definedName name="BEx5APRZ66L5BWHFE8E4YYNEDTI4" localSheetId="13" hidden="1">#REF!</definedName>
    <definedName name="BEx5APRZ66L5BWHFE8E4YYNEDTI4" localSheetId="11" hidden="1">#REF!</definedName>
    <definedName name="BEx5APRZ66L5BWHFE8E4YYNEDTI4" hidden="1">#REF!</definedName>
    <definedName name="BEx5AQJ1Z64KY10P8ZF1JKJUFEGN" localSheetId="12" hidden="1">#REF!</definedName>
    <definedName name="BEx5AQJ1Z64KY10P8ZF1JKJUFEGN" localSheetId="10" hidden="1">#REF!</definedName>
    <definedName name="BEx5AQJ1Z64KY10P8ZF1JKJUFEGN" localSheetId="9" hidden="1">#REF!</definedName>
    <definedName name="BEx5AQJ1Z64KY10P8ZF1JKJUFEGN" localSheetId="3" hidden="1">#REF!</definedName>
    <definedName name="BEx5AQJ1Z64KY10P8ZF1JKJUFEGN" localSheetId="0" hidden="1">#REF!</definedName>
    <definedName name="BEx5AQJ1Z64KY10P8ZF1JKJUFEGN" localSheetId="13" hidden="1">#REF!</definedName>
    <definedName name="BEx5AQJ1Z64KY10P8ZF1JKJUFEGN" localSheetId="11" hidden="1">#REF!</definedName>
    <definedName name="BEx5AQJ1Z64KY10P8ZF1JKJUFEGN" hidden="1">#REF!</definedName>
    <definedName name="BEx5AY62R0TL82VHXE37SCZCINQC" localSheetId="12" hidden="1">#REF!</definedName>
    <definedName name="BEx5AY62R0TL82VHXE37SCZCINQC" localSheetId="10" hidden="1">#REF!</definedName>
    <definedName name="BEx5AY62R0TL82VHXE37SCZCINQC" localSheetId="9" hidden="1">#REF!</definedName>
    <definedName name="BEx5AY62R0TL82VHXE37SCZCINQC" localSheetId="3" hidden="1">#REF!</definedName>
    <definedName name="BEx5AY62R0TL82VHXE37SCZCINQC" localSheetId="0" hidden="1">#REF!</definedName>
    <definedName name="BEx5AY62R0TL82VHXE37SCZCINQC" localSheetId="13" hidden="1">#REF!</definedName>
    <definedName name="BEx5AY62R0TL82VHXE37SCZCINQC" localSheetId="11" hidden="1">#REF!</definedName>
    <definedName name="BEx5AY62R0TL82VHXE37SCZCINQC" hidden="1">#REF!</definedName>
    <definedName name="BEx5B0PV1FCOUSHWQTY94AO0B8P0" localSheetId="12" hidden="1">#REF!</definedName>
    <definedName name="BEx5B0PV1FCOUSHWQTY94AO0B8P0" localSheetId="10" hidden="1">#REF!</definedName>
    <definedName name="BEx5B0PV1FCOUSHWQTY94AO0B8P0" localSheetId="9" hidden="1">#REF!</definedName>
    <definedName name="BEx5B0PV1FCOUSHWQTY94AO0B8P0" localSheetId="3" hidden="1">#REF!</definedName>
    <definedName name="BEx5B0PV1FCOUSHWQTY94AO0B8P0" localSheetId="0" hidden="1">#REF!</definedName>
    <definedName name="BEx5B0PV1FCOUSHWQTY94AO0B8P0" localSheetId="13" hidden="1">#REF!</definedName>
    <definedName name="BEx5B0PV1FCOUSHWQTY94AO0B8P0" localSheetId="11" hidden="1">#REF!</definedName>
    <definedName name="BEx5B0PV1FCOUSHWQTY94AO0B8P0" hidden="1">#REF!</definedName>
    <definedName name="BEx5B4RHHX0J1BF2FZKEA0SPP29O" localSheetId="12" hidden="1">#REF!</definedName>
    <definedName name="BEx5B4RHHX0J1BF2FZKEA0SPP29O" localSheetId="10" hidden="1">#REF!</definedName>
    <definedName name="BEx5B4RHHX0J1BF2FZKEA0SPP29O" localSheetId="9" hidden="1">#REF!</definedName>
    <definedName name="BEx5B4RHHX0J1BF2FZKEA0SPP29O" localSheetId="3" hidden="1">#REF!</definedName>
    <definedName name="BEx5B4RHHX0J1BF2FZKEA0SPP29O" localSheetId="0" hidden="1">#REF!</definedName>
    <definedName name="BEx5B4RHHX0J1BF2FZKEA0SPP29O" localSheetId="13" hidden="1">#REF!</definedName>
    <definedName name="BEx5B4RHHX0J1BF2FZKEA0SPP29O" localSheetId="11" hidden="1">#REF!</definedName>
    <definedName name="BEx5B4RHHX0J1BF2FZKEA0SPP29O" hidden="1">#REF!</definedName>
    <definedName name="BEx5B5YMSWP0OVI5CIQRP5V18D0C" localSheetId="12" hidden="1">#REF!</definedName>
    <definedName name="BEx5B5YMSWP0OVI5CIQRP5V18D0C" localSheetId="10" hidden="1">#REF!</definedName>
    <definedName name="BEx5B5YMSWP0OVI5CIQRP5V18D0C" localSheetId="9" hidden="1">#REF!</definedName>
    <definedName name="BEx5B5YMSWP0OVI5CIQRP5V18D0C" localSheetId="3" hidden="1">#REF!</definedName>
    <definedName name="BEx5B5YMSWP0OVI5CIQRP5V18D0C" localSheetId="0" hidden="1">#REF!</definedName>
    <definedName name="BEx5B5YMSWP0OVI5CIQRP5V18D0C" localSheetId="13" hidden="1">#REF!</definedName>
    <definedName name="BEx5B5YMSWP0OVI5CIQRP5V18D0C" localSheetId="11" hidden="1">#REF!</definedName>
    <definedName name="BEx5B5YMSWP0OVI5CIQRP5V18D0C" hidden="1">#REF!</definedName>
    <definedName name="BEx5B825RW35M5H0UB2IZGGRS4ER" localSheetId="12" hidden="1">#REF!</definedName>
    <definedName name="BEx5B825RW35M5H0UB2IZGGRS4ER" localSheetId="10" hidden="1">#REF!</definedName>
    <definedName name="BEx5B825RW35M5H0UB2IZGGRS4ER" localSheetId="9" hidden="1">#REF!</definedName>
    <definedName name="BEx5B825RW35M5H0UB2IZGGRS4ER" localSheetId="3" hidden="1">#REF!</definedName>
    <definedName name="BEx5B825RW35M5H0UB2IZGGRS4ER" localSheetId="0" hidden="1">#REF!</definedName>
    <definedName name="BEx5B825RW35M5H0UB2IZGGRS4ER" localSheetId="13" hidden="1">#REF!</definedName>
    <definedName name="BEx5B825RW35M5H0UB2IZGGRS4ER" localSheetId="11" hidden="1">#REF!</definedName>
    <definedName name="BEx5B825RW35M5H0UB2IZGGRS4ER" hidden="1">#REF!</definedName>
    <definedName name="BEx5BAWPMY0TL684WDXX6KKJLRCN" localSheetId="12" hidden="1">#REF!</definedName>
    <definedName name="BEx5BAWPMY0TL684WDXX6KKJLRCN" localSheetId="10" hidden="1">#REF!</definedName>
    <definedName name="BEx5BAWPMY0TL684WDXX6KKJLRCN" localSheetId="9" hidden="1">#REF!</definedName>
    <definedName name="BEx5BAWPMY0TL684WDXX6KKJLRCN" localSheetId="3" hidden="1">#REF!</definedName>
    <definedName name="BEx5BAWPMY0TL684WDXX6KKJLRCN" localSheetId="0" hidden="1">#REF!</definedName>
    <definedName name="BEx5BAWPMY0TL684WDXX6KKJLRCN" localSheetId="13" hidden="1">#REF!</definedName>
    <definedName name="BEx5BAWPMY0TL684WDXX6KKJLRCN" localSheetId="11" hidden="1">#REF!</definedName>
    <definedName name="BEx5BAWPMY0TL684WDXX6KKJLRCN" hidden="1">#REF!</definedName>
    <definedName name="BEx5BBCUOWR6J9MZS2ML5XB0X7MW" localSheetId="12" hidden="1">#REF!</definedName>
    <definedName name="BEx5BBCUOWR6J9MZS2ML5XB0X7MW" localSheetId="10" hidden="1">#REF!</definedName>
    <definedName name="BEx5BBCUOWR6J9MZS2ML5XB0X7MW" localSheetId="9" hidden="1">#REF!</definedName>
    <definedName name="BEx5BBCUOWR6J9MZS2ML5XB0X7MW" localSheetId="3" hidden="1">#REF!</definedName>
    <definedName name="BEx5BBCUOWR6J9MZS2ML5XB0X7MW" localSheetId="0" hidden="1">#REF!</definedName>
    <definedName name="BEx5BBCUOWR6J9MZS2ML5XB0X7MW" localSheetId="13" hidden="1">#REF!</definedName>
    <definedName name="BEx5BBCUOWR6J9MZS2ML5XB0X7MW" localSheetId="11" hidden="1">#REF!</definedName>
    <definedName name="BEx5BBCUOWR6J9MZS2ML5XB0X7MW" hidden="1">#REF!</definedName>
    <definedName name="BEx5BBI61U4Y65GD0ARMTALPP7SJ" localSheetId="12" hidden="1">#REF!</definedName>
    <definedName name="BEx5BBI61U4Y65GD0ARMTALPP7SJ" localSheetId="10" hidden="1">#REF!</definedName>
    <definedName name="BEx5BBI61U4Y65GD0ARMTALPP7SJ" localSheetId="9" hidden="1">#REF!</definedName>
    <definedName name="BEx5BBI61U4Y65GD0ARMTALPP7SJ" localSheetId="3" hidden="1">#REF!</definedName>
    <definedName name="BEx5BBI61U4Y65GD0ARMTALPP7SJ" localSheetId="0" hidden="1">#REF!</definedName>
    <definedName name="BEx5BBI61U4Y65GD0ARMTALPP7SJ" localSheetId="13" hidden="1">#REF!</definedName>
    <definedName name="BEx5BBI61U4Y65GD0ARMTALPP7SJ" localSheetId="11" hidden="1">#REF!</definedName>
    <definedName name="BEx5BBI61U4Y65GD0ARMTALPP7SJ" hidden="1">#REF!</definedName>
    <definedName name="BEx5BDR56MEV4IHY6CIH2SVNG1UB" localSheetId="12" hidden="1">#REF!</definedName>
    <definedName name="BEx5BDR56MEV4IHY6CIH2SVNG1UB" localSheetId="10" hidden="1">#REF!</definedName>
    <definedName name="BEx5BDR56MEV4IHY6CIH2SVNG1UB" localSheetId="9" hidden="1">#REF!</definedName>
    <definedName name="BEx5BDR56MEV4IHY6CIH2SVNG1UB" localSheetId="3" hidden="1">#REF!</definedName>
    <definedName name="BEx5BDR56MEV4IHY6CIH2SVNG1UB" localSheetId="0" hidden="1">#REF!</definedName>
    <definedName name="BEx5BDR56MEV4IHY6CIH2SVNG1UB" localSheetId="13" hidden="1">#REF!</definedName>
    <definedName name="BEx5BDR56MEV4IHY6CIH2SVNG1UB" localSheetId="11" hidden="1">#REF!</definedName>
    <definedName name="BEx5BDR56MEV4IHY6CIH2SVNG1UB" hidden="1">#REF!</definedName>
    <definedName name="BEx5BESZC5H329SKHGJOHZFILYJJ" localSheetId="12" hidden="1">#REF!</definedName>
    <definedName name="BEx5BESZC5H329SKHGJOHZFILYJJ" localSheetId="10" hidden="1">#REF!</definedName>
    <definedName name="BEx5BESZC5H329SKHGJOHZFILYJJ" localSheetId="9" hidden="1">#REF!</definedName>
    <definedName name="BEx5BESZC5H329SKHGJOHZFILYJJ" localSheetId="3" hidden="1">#REF!</definedName>
    <definedName name="BEx5BESZC5H329SKHGJOHZFILYJJ" localSheetId="0" hidden="1">#REF!</definedName>
    <definedName name="BEx5BESZC5H329SKHGJOHZFILYJJ" localSheetId="13" hidden="1">#REF!</definedName>
    <definedName name="BEx5BESZC5H329SKHGJOHZFILYJJ" localSheetId="11" hidden="1">#REF!</definedName>
    <definedName name="BEx5BESZC5H329SKHGJOHZFILYJJ" hidden="1">#REF!</definedName>
    <definedName name="BEx5BHSQ42B50IU1TEQFUXFX9XQD" localSheetId="12" hidden="1">#REF!</definedName>
    <definedName name="BEx5BHSQ42B50IU1TEQFUXFX9XQD" localSheetId="10" hidden="1">#REF!</definedName>
    <definedName name="BEx5BHSQ42B50IU1TEQFUXFX9XQD" localSheetId="9" hidden="1">#REF!</definedName>
    <definedName name="BEx5BHSQ42B50IU1TEQFUXFX9XQD" localSheetId="3" hidden="1">#REF!</definedName>
    <definedName name="BEx5BHSQ42B50IU1TEQFUXFX9XQD" localSheetId="0" hidden="1">#REF!</definedName>
    <definedName name="BEx5BHSQ42B50IU1TEQFUXFX9XQD" localSheetId="13" hidden="1">#REF!</definedName>
    <definedName name="BEx5BHSQ42B50IU1TEQFUXFX9XQD" localSheetId="11" hidden="1">#REF!</definedName>
    <definedName name="BEx5BHSQ42B50IU1TEQFUXFX9XQD" hidden="1">#REF!</definedName>
    <definedName name="BEx5BKSM4UN4C1DM3EYKM79MRC5K" localSheetId="12" hidden="1">#REF!</definedName>
    <definedName name="BEx5BKSM4UN4C1DM3EYKM79MRC5K" localSheetId="10" hidden="1">#REF!</definedName>
    <definedName name="BEx5BKSM4UN4C1DM3EYKM79MRC5K" localSheetId="9" hidden="1">#REF!</definedName>
    <definedName name="BEx5BKSM4UN4C1DM3EYKM79MRC5K" localSheetId="3" hidden="1">#REF!</definedName>
    <definedName name="BEx5BKSM4UN4C1DM3EYKM79MRC5K" localSheetId="0" hidden="1">#REF!</definedName>
    <definedName name="BEx5BKSM4UN4C1DM3EYKM79MRC5K" localSheetId="13" hidden="1">#REF!</definedName>
    <definedName name="BEx5BKSM4UN4C1DM3EYKM79MRC5K" localSheetId="11" hidden="1">#REF!</definedName>
    <definedName name="BEx5BKSM4UN4C1DM3EYKM79MRC5K" hidden="1">#REF!</definedName>
    <definedName name="BEx5BNN8NPH9KVOBARB9CDD9WLB6" localSheetId="12" hidden="1">#REF!</definedName>
    <definedName name="BEx5BNN8NPH9KVOBARB9CDD9WLB6" localSheetId="10" hidden="1">#REF!</definedName>
    <definedName name="BEx5BNN8NPH9KVOBARB9CDD9WLB6" localSheetId="9" hidden="1">#REF!</definedName>
    <definedName name="BEx5BNN8NPH9KVOBARB9CDD9WLB6" localSheetId="3" hidden="1">#REF!</definedName>
    <definedName name="BEx5BNN8NPH9KVOBARB9CDD9WLB6" localSheetId="0" hidden="1">#REF!</definedName>
    <definedName name="BEx5BNN8NPH9KVOBARB9CDD9WLB6" localSheetId="13" hidden="1">#REF!</definedName>
    <definedName name="BEx5BNN8NPH9KVOBARB9CDD9WLB6" localSheetId="11" hidden="1">#REF!</definedName>
    <definedName name="BEx5BNN8NPH9KVOBARB9CDD9WLB6" hidden="1">#REF!</definedName>
    <definedName name="BEx5BPLEZ8XY6S89R7AZQSKLT4HK" localSheetId="12" hidden="1">#REF!</definedName>
    <definedName name="BEx5BPLEZ8XY6S89R7AZQSKLT4HK" localSheetId="10" hidden="1">#REF!</definedName>
    <definedName name="BEx5BPLEZ8XY6S89R7AZQSKLT4HK" localSheetId="9" hidden="1">#REF!</definedName>
    <definedName name="BEx5BPLEZ8XY6S89R7AZQSKLT4HK" localSheetId="3" hidden="1">#REF!</definedName>
    <definedName name="BEx5BPLEZ8XY6S89R7AZQSKLT4HK" localSheetId="0" hidden="1">#REF!</definedName>
    <definedName name="BEx5BPLEZ8XY6S89R7AZQSKLT4HK" localSheetId="13" hidden="1">#REF!</definedName>
    <definedName name="BEx5BPLEZ8XY6S89R7AZQSKLT4HK" localSheetId="11" hidden="1">#REF!</definedName>
    <definedName name="BEx5BPLEZ8XY6S89R7AZQSKLT4HK" hidden="1">#REF!</definedName>
    <definedName name="BEx5BYFMZ80TDDN2EZO8CF39AIAC" localSheetId="12" hidden="1">#REF!</definedName>
    <definedName name="BEx5BYFMZ80TDDN2EZO8CF39AIAC" localSheetId="10" hidden="1">#REF!</definedName>
    <definedName name="BEx5BYFMZ80TDDN2EZO8CF39AIAC" localSheetId="9" hidden="1">#REF!</definedName>
    <definedName name="BEx5BYFMZ80TDDN2EZO8CF39AIAC" localSheetId="3" hidden="1">#REF!</definedName>
    <definedName name="BEx5BYFMZ80TDDN2EZO8CF39AIAC" localSheetId="0" hidden="1">#REF!</definedName>
    <definedName name="BEx5BYFMZ80TDDN2EZO8CF39AIAC" localSheetId="13" hidden="1">#REF!</definedName>
    <definedName name="BEx5BYFMZ80TDDN2EZO8CF39AIAC" localSheetId="11" hidden="1">#REF!</definedName>
    <definedName name="BEx5BYFMZ80TDDN2EZO8CF39AIAC" hidden="1">#REF!</definedName>
    <definedName name="BEx5C2BWFW6SHZBFDEISKGXHZCQW" localSheetId="12" hidden="1">#REF!</definedName>
    <definedName name="BEx5C2BWFW6SHZBFDEISKGXHZCQW" localSheetId="10" hidden="1">#REF!</definedName>
    <definedName name="BEx5C2BWFW6SHZBFDEISKGXHZCQW" localSheetId="9" hidden="1">#REF!</definedName>
    <definedName name="BEx5C2BWFW6SHZBFDEISKGXHZCQW" localSheetId="3" hidden="1">#REF!</definedName>
    <definedName name="BEx5C2BWFW6SHZBFDEISKGXHZCQW" localSheetId="0" hidden="1">#REF!</definedName>
    <definedName name="BEx5C2BWFW6SHZBFDEISKGXHZCQW" localSheetId="13" hidden="1">#REF!</definedName>
    <definedName name="BEx5C2BWFW6SHZBFDEISKGXHZCQW" localSheetId="11" hidden="1">#REF!</definedName>
    <definedName name="BEx5C2BWFW6SHZBFDEISKGXHZCQW" hidden="1">#REF!</definedName>
    <definedName name="BEx5C44NK782B81CBGQUDS6Z8MV9" localSheetId="12" hidden="1">#REF!</definedName>
    <definedName name="BEx5C44NK782B81CBGQUDS6Z8MV9" localSheetId="10" hidden="1">#REF!</definedName>
    <definedName name="BEx5C44NK782B81CBGQUDS6Z8MV9" localSheetId="9" hidden="1">#REF!</definedName>
    <definedName name="BEx5C44NK782B81CBGQUDS6Z8MV9" localSheetId="3" hidden="1">#REF!</definedName>
    <definedName name="BEx5C44NK782B81CBGQUDS6Z8MV9" localSheetId="0" hidden="1">#REF!</definedName>
    <definedName name="BEx5C44NK782B81CBGQUDS6Z8MV9" localSheetId="13" hidden="1">#REF!</definedName>
    <definedName name="BEx5C44NK782B81CBGQUDS6Z8MV9" localSheetId="11" hidden="1">#REF!</definedName>
    <definedName name="BEx5C44NK782B81CBGQUDS6Z8MV9" hidden="1">#REF!</definedName>
    <definedName name="BEx5C49ZFH8TO9ZU55729C3F7XG7" localSheetId="12" hidden="1">#REF!</definedName>
    <definedName name="BEx5C49ZFH8TO9ZU55729C3F7XG7" localSheetId="10" hidden="1">#REF!</definedName>
    <definedName name="BEx5C49ZFH8TO9ZU55729C3F7XG7" localSheetId="9" hidden="1">#REF!</definedName>
    <definedName name="BEx5C49ZFH8TO9ZU55729C3F7XG7" localSheetId="3" hidden="1">#REF!</definedName>
    <definedName name="BEx5C49ZFH8TO9ZU55729C3F7XG7" localSheetId="0" hidden="1">#REF!</definedName>
    <definedName name="BEx5C49ZFH8TO9ZU55729C3F7XG7" localSheetId="13" hidden="1">#REF!</definedName>
    <definedName name="BEx5C49ZFH8TO9ZU55729C3F7XG7" localSheetId="11" hidden="1">#REF!</definedName>
    <definedName name="BEx5C49ZFH8TO9ZU55729C3F7XG7" hidden="1">#REF!</definedName>
    <definedName name="BEx5C8GZQK13G60ZM70P63I5OS0L" localSheetId="12" hidden="1">#REF!</definedName>
    <definedName name="BEx5C8GZQK13G60ZM70P63I5OS0L" localSheetId="10" hidden="1">#REF!</definedName>
    <definedName name="BEx5C8GZQK13G60ZM70P63I5OS0L" localSheetId="9" hidden="1">#REF!</definedName>
    <definedName name="BEx5C8GZQK13G60ZM70P63I5OS0L" localSheetId="3" hidden="1">#REF!</definedName>
    <definedName name="BEx5C8GZQK13G60ZM70P63I5OS0L" localSheetId="0" hidden="1">#REF!</definedName>
    <definedName name="BEx5C8GZQK13G60ZM70P63I5OS0L" localSheetId="13" hidden="1">#REF!</definedName>
    <definedName name="BEx5C8GZQK13G60ZM70P63I5OS0L" localSheetId="11" hidden="1">#REF!</definedName>
    <definedName name="BEx5C8GZQK13G60ZM70P63I5OS0L" hidden="1">#REF!</definedName>
    <definedName name="BEx5CAPTVN2NBT3UOMA1UFAL1C2R" localSheetId="12" hidden="1">#REF!</definedName>
    <definedName name="BEx5CAPTVN2NBT3UOMA1UFAL1C2R" localSheetId="10" hidden="1">#REF!</definedName>
    <definedName name="BEx5CAPTVN2NBT3UOMA1UFAL1C2R" localSheetId="9" hidden="1">#REF!</definedName>
    <definedName name="BEx5CAPTVN2NBT3UOMA1UFAL1C2R" localSheetId="3" hidden="1">#REF!</definedName>
    <definedName name="BEx5CAPTVN2NBT3UOMA1UFAL1C2R" localSheetId="0" hidden="1">#REF!</definedName>
    <definedName name="BEx5CAPTVN2NBT3UOMA1UFAL1C2R" localSheetId="13" hidden="1">#REF!</definedName>
    <definedName name="BEx5CAPTVN2NBT3UOMA1UFAL1C2R" localSheetId="11" hidden="1">#REF!</definedName>
    <definedName name="BEx5CAPTVN2NBT3UOMA1UFAL1C2R" hidden="1">#REF!</definedName>
    <definedName name="BEx5CEM3SYF9XP0ZZVE0GEPCLV3F" localSheetId="12" hidden="1">#REF!</definedName>
    <definedName name="BEx5CEM3SYF9XP0ZZVE0GEPCLV3F" localSheetId="10" hidden="1">#REF!</definedName>
    <definedName name="BEx5CEM3SYF9XP0ZZVE0GEPCLV3F" localSheetId="9" hidden="1">#REF!</definedName>
    <definedName name="BEx5CEM3SYF9XP0ZZVE0GEPCLV3F" localSheetId="3" hidden="1">#REF!</definedName>
    <definedName name="BEx5CEM3SYF9XP0ZZVE0GEPCLV3F" localSheetId="0" hidden="1">#REF!</definedName>
    <definedName name="BEx5CEM3SYF9XP0ZZVE0GEPCLV3F" localSheetId="13" hidden="1">#REF!</definedName>
    <definedName name="BEx5CEM3SYF9XP0ZZVE0GEPCLV3F" localSheetId="11" hidden="1">#REF!</definedName>
    <definedName name="BEx5CEM3SYF9XP0ZZVE0GEPCLV3F" hidden="1">#REF!</definedName>
    <definedName name="BEx5CFYQ0F1Z6P8SCVJ0I3UPVFE4" localSheetId="12" hidden="1">#REF!</definedName>
    <definedName name="BEx5CFYQ0F1Z6P8SCVJ0I3UPVFE4" localSheetId="10" hidden="1">#REF!</definedName>
    <definedName name="BEx5CFYQ0F1Z6P8SCVJ0I3UPVFE4" localSheetId="9" hidden="1">#REF!</definedName>
    <definedName name="BEx5CFYQ0F1Z6P8SCVJ0I3UPVFE4" localSheetId="3" hidden="1">#REF!</definedName>
    <definedName name="BEx5CFYQ0F1Z6P8SCVJ0I3UPVFE4" localSheetId="0" hidden="1">#REF!</definedName>
    <definedName name="BEx5CFYQ0F1Z6P8SCVJ0I3UPVFE4" localSheetId="13" hidden="1">#REF!</definedName>
    <definedName name="BEx5CFYQ0F1Z6P8SCVJ0I3UPVFE4" localSheetId="11" hidden="1">#REF!</definedName>
    <definedName name="BEx5CFYQ0F1Z6P8SCVJ0I3UPVFE4" hidden="1">#REF!</definedName>
    <definedName name="BEx5CPEKNSJORIPFQC2E1LTRYY8L" localSheetId="12" hidden="1">#REF!</definedName>
    <definedName name="BEx5CPEKNSJORIPFQC2E1LTRYY8L" localSheetId="10" hidden="1">#REF!</definedName>
    <definedName name="BEx5CPEKNSJORIPFQC2E1LTRYY8L" localSheetId="9" hidden="1">#REF!</definedName>
    <definedName name="BEx5CPEKNSJORIPFQC2E1LTRYY8L" localSheetId="3" hidden="1">#REF!</definedName>
    <definedName name="BEx5CPEKNSJORIPFQC2E1LTRYY8L" localSheetId="0" hidden="1">#REF!</definedName>
    <definedName name="BEx5CPEKNSJORIPFQC2E1LTRYY8L" localSheetId="13" hidden="1">#REF!</definedName>
    <definedName name="BEx5CPEKNSJORIPFQC2E1LTRYY8L" localSheetId="11" hidden="1">#REF!</definedName>
    <definedName name="BEx5CPEKNSJORIPFQC2E1LTRYY8L" hidden="1">#REF!</definedName>
    <definedName name="BEx5CSUOL05D8PAM2TRDA9VRJT1O" localSheetId="12" hidden="1">#REF!</definedName>
    <definedName name="BEx5CSUOL05D8PAM2TRDA9VRJT1O" localSheetId="10" hidden="1">#REF!</definedName>
    <definedName name="BEx5CSUOL05D8PAM2TRDA9VRJT1O" localSheetId="9" hidden="1">#REF!</definedName>
    <definedName name="BEx5CSUOL05D8PAM2TRDA9VRJT1O" localSheetId="3" hidden="1">#REF!</definedName>
    <definedName name="BEx5CSUOL05D8PAM2TRDA9VRJT1O" localSheetId="0" hidden="1">#REF!</definedName>
    <definedName name="BEx5CSUOL05D8PAM2TRDA9VRJT1O" localSheetId="13" hidden="1">#REF!</definedName>
    <definedName name="BEx5CSUOL05D8PAM2TRDA9VRJT1O" localSheetId="11" hidden="1">#REF!</definedName>
    <definedName name="BEx5CSUOL05D8PAM2TRDA9VRJT1O" hidden="1">#REF!</definedName>
    <definedName name="BEx5CUNFOO4YDFJ22HCMI2QKIGKM" localSheetId="12" hidden="1">#REF!</definedName>
    <definedName name="BEx5CUNFOO4YDFJ22HCMI2QKIGKM" localSheetId="10" hidden="1">#REF!</definedName>
    <definedName name="BEx5CUNFOO4YDFJ22HCMI2QKIGKM" localSheetId="9" hidden="1">#REF!</definedName>
    <definedName name="BEx5CUNFOO4YDFJ22HCMI2QKIGKM" localSheetId="3" hidden="1">#REF!</definedName>
    <definedName name="BEx5CUNFOO4YDFJ22HCMI2QKIGKM" localSheetId="0" hidden="1">#REF!</definedName>
    <definedName name="BEx5CUNFOO4YDFJ22HCMI2QKIGKM" localSheetId="13" hidden="1">#REF!</definedName>
    <definedName name="BEx5CUNFOO4YDFJ22HCMI2QKIGKM" localSheetId="11" hidden="1">#REF!</definedName>
    <definedName name="BEx5CUNFOO4YDFJ22HCMI2QKIGKM" hidden="1">#REF!</definedName>
    <definedName name="BEx5D01O3G6BXWXT7MZEVS1F4TE9" localSheetId="12" hidden="1">#REF!</definedName>
    <definedName name="BEx5D01O3G6BXWXT7MZEVS1F4TE9" localSheetId="10" hidden="1">#REF!</definedName>
    <definedName name="BEx5D01O3G6BXWXT7MZEVS1F4TE9" localSheetId="9" hidden="1">#REF!</definedName>
    <definedName name="BEx5D01O3G6BXWXT7MZEVS1F4TE9" localSheetId="3" hidden="1">#REF!</definedName>
    <definedName name="BEx5D01O3G6BXWXT7MZEVS1F4TE9" localSheetId="0" hidden="1">#REF!</definedName>
    <definedName name="BEx5D01O3G6BXWXT7MZEVS1F4TE9" localSheetId="13" hidden="1">#REF!</definedName>
    <definedName name="BEx5D01O3G6BXWXT7MZEVS1F4TE9" localSheetId="11" hidden="1">#REF!</definedName>
    <definedName name="BEx5D01O3G6BXWXT7MZEVS1F4TE9" hidden="1">#REF!</definedName>
    <definedName name="BEx5D3HO5XE85AN0NGALZ4K4GE8J" localSheetId="12" hidden="1">#REF!</definedName>
    <definedName name="BEx5D3HO5XE85AN0NGALZ4K4GE8J" localSheetId="10" hidden="1">#REF!</definedName>
    <definedName name="BEx5D3HO5XE85AN0NGALZ4K4GE8J" localSheetId="9" hidden="1">#REF!</definedName>
    <definedName name="BEx5D3HO5XE85AN0NGALZ4K4GE8J" localSheetId="3" hidden="1">#REF!</definedName>
    <definedName name="BEx5D3HO5XE85AN0NGALZ4K4GE8J" localSheetId="0" hidden="1">#REF!</definedName>
    <definedName name="BEx5D3HO5XE85AN0NGALZ4K4GE8J" localSheetId="13" hidden="1">#REF!</definedName>
    <definedName name="BEx5D3HO5XE85AN0NGALZ4K4GE8J" localSheetId="11" hidden="1">#REF!</definedName>
    <definedName name="BEx5D3HO5XE85AN0NGALZ4K4GE8J" hidden="1">#REF!</definedName>
    <definedName name="BEx5D8L47OF0WHBPFWXGZINZWUBZ" localSheetId="12" hidden="1">#REF!</definedName>
    <definedName name="BEx5D8L47OF0WHBPFWXGZINZWUBZ" localSheetId="10" hidden="1">#REF!</definedName>
    <definedName name="BEx5D8L47OF0WHBPFWXGZINZWUBZ" localSheetId="9" hidden="1">#REF!</definedName>
    <definedName name="BEx5D8L47OF0WHBPFWXGZINZWUBZ" localSheetId="3" hidden="1">#REF!</definedName>
    <definedName name="BEx5D8L47OF0WHBPFWXGZINZWUBZ" localSheetId="0" hidden="1">#REF!</definedName>
    <definedName name="BEx5D8L47OF0WHBPFWXGZINZWUBZ" localSheetId="13" hidden="1">#REF!</definedName>
    <definedName name="BEx5D8L47OF0WHBPFWXGZINZWUBZ" localSheetId="11" hidden="1">#REF!</definedName>
    <definedName name="BEx5D8L47OF0WHBPFWXGZINZWUBZ" hidden="1">#REF!</definedName>
    <definedName name="BEx5DAJAHQ2SKUPCKSCR3PYML67L" localSheetId="12" hidden="1">#REF!</definedName>
    <definedName name="BEx5DAJAHQ2SKUPCKSCR3PYML67L" localSheetId="10" hidden="1">#REF!</definedName>
    <definedName name="BEx5DAJAHQ2SKUPCKSCR3PYML67L" localSheetId="9" hidden="1">#REF!</definedName>
    <definedName name="BEx5DAJAHQ2SKUPCKSCR3PYML67L" localSheetId="3" hidden="1">#REF!</definedName>
    <definedName name="BEx5DAJAHQ2SKUPCKSCR3PYML67L" localSheetId="0" hidden="1">#REF!</definedName>
    <definedName name="BEx5DAJAHQ2SKUPCKSCR3PYML67L" localSheetId="13" hidden="1">#REF!</definedName>
    <definedName name="BEx5DAJAHQ2SKUPCKSCR3PYML67L" localSheetId="11" hidden="1">#REF!</definedName>
    <definedName name="BEx5DAJAHQ2SKUPCKSCR3PYML67L" hidden="1">#REF!</definedName>
    <definedName name="BEx5DC18JM1KJCV44PF18E0LNRKA" localSheetId="12" hidden="1">#REF!</definedName>
    <definedName name="BEx5DC18JM1KJCV44PF18E0LNRKA" localSheetId="10" hidden="1">#REF!</definedName>
    <definedName name="BEx5DC18JM1KJCV44PF18E0LNRKA" localSheetId="9" hidden="1">#REF!</definedName>
    <definedName name="BEx5DC18JM1KJCV44PF18E0LNRKA" localSheetId="3" hidden="1">#REF!</definedName>
    <definedName name="BEx5DC18JM1KJCV44PF18E0LNRKA" localSheetId="0" hidden="1">#REF!</definedName>
    <definedName name="BEx5DC18JM1KJCV44PF18E0LNRKA" localSheetId="13" hidden="1">#REF!</definedName>
    <definedName name="BEx5DC18JM1KJCV44PF18E0LNRKA" localSheetId="11" hidden="1">#REF!</definedName>
    <definedName name="BEx5DC18JM1KJCV44PF18E0LNRKA" hidden="1">#REF!</definedName>
    <definedName name="BEx5DFH8EU3RCPUOTFY8S9G8SBCG" localSheetId="12" hidden="1">#REF!</definedName>
    <definedName name="BEx5DFH8EU3RCPUOTFY8S9G8SBCG" localSheetId="10" hidden="1">#REF!</definedName>
    <definedName name="BEx5DFH8EU3RCPUOTFY8S9G8SBCG" localSheetId="9" hidden="1">#REF!</definedName>
    <definedName name="BEx5DFH8EU3RCPUOTFY8S9G8SBCG" localSheetId="3" hidden="1">#REF!</definedName>
    <definedName name="BEx5DFH8EU3RCPUOTFY8S9G8SBCG" localSheetId="0" hidden="1">#REF!</definedName>
    <definedName name="BEx5DFH8EU3RCPUOTFY8S9G8SBCG" localSheetId="13" hidden="1">#REF!</definedName>
    <definedName name="BEx5DFH8EU3RCPUOTFY8S9G8SBCG" localSheetId="11" hidden="1">#REF!</definedName>
    <definedName name="BEx5DFH8EU3RCPUOTFY8S9G8SBCG" hidden="1">#REF!</definedName>
    <definedName name="BEx5DJIZBTNS011R9IIG2OQ2L6ZX" localSheetId="12" hidden="1">#REF!</definedName>
    <definedName name="BEx5DJIZBTNS011R9IIG2OQ2L6ZX" localSheetId="10" hidden="1">#REF!</definedName>
    <definedName name="BEx5DJIZBTNS011R9IIG2OQ2L6ZX" localSheetId="9" hidden="1">#REF!</definedName>
    <definedName name="BEx5DJIZBTNS011R9IIG2OQ2L6ZX" localSheetId="3" hidden="1">#REF!</definedName>
    <definedName name="BEx5DJIZBTNS011R9IIG2OQ2L6ZX" localSheetId="0" hidden="1">#REF!</definedName>
    <definedName name="BEx5DJIZBTNS011R9IIG2OQ2L6ZX" localSheetId="13" hidden="1">#REF!</definedName>
    <definedName name="BEx5DJIZBTNS011R9IIG2OQ2L6ZX" localSheetId="11" hidden="1">#REF!</definedName>
    <definedName name="BEx5DJIZBTNS011R9IIG2OQ2L6ZX" hidden="1">#REF!</definedName>
    <definedName name="BEx5DS2EKWFPC2UWI1W1QESX9QP5" localSheetId="12" hidden="1">#REF!</definedName>
    <definedName name="BEx5DS2EKWFPC2UWI1W1QESX9QP5" localSheetId="10" hidden="1">#REF!</definedName>
    <definedName name="BEx5DS2EKWFPC2UWI1W1QESX9QP5" localSheetId="9" hidden="1">#REF!</definedName>
    <definedName name="BEx5DS2EKWFPC2UWI1W1QESX9QP5" localSheetId="3" hidden="1">#REF!</definedName>
    <definedName name="BEx5DS2EKWFPC2UWI1W1QESX9QP5" localSheetId="0" hidden="1">#REF!</definedName>
    <definedName name="BEx5DS2EKWFPC2UWI1W1QESX9QP5" localSheetId="13" hidden="1">#REF!</definedName>
    <definedName name="BEx5DS2EKWFPC2UWI1W1QESX9QP5" localSheetId="11" hidden="1">#REF!</definedName>
    <definedName name="BEx5DS2EKWFPC2UWI1W1QESX9QP5" hidden="1">#REF!</definedName>
    <definedName name="BEx5E123OLO9WQUOIRIDJ967KAGK" localSheetId="12" hidden="1">#REF!</definedName>
    <definedName name="BEx5E123OLO9WQUOIRIDJ967KAGK" localSheetId="10" hidden="1">#REF!</definedName>
    <definedName name="BEx5E123OLO9WQUOIRIDJ967KAGK" localSheetId="9" hidden="1">#REF!</definedName>
    <definedName name="BEx5E123OLO9WQUOIRIDJ967KAGK" localSheetId="3" hidden="1">#REF!</definedName>
    <definedName name="BEx5E123OLO9WQUOIRIDJ967KAGK" localSheetId="0" hidden="1">#REF!</definedName>
    <definedName name="BEx5E123OLO9WQUOIRIDJ967KAGK" localSheetId="13" hidden="1">#REF!</definedName>
    <definedName name="BEx5E123OLO9WQUOIRIDJ967KAGK" localSheetId="11" hidden="1">#REF!</definedName>
    <definedName name="BEx5E123OLO9WQUOIRIDJ967KAGK" hidden="1">#REF!</definedName>
    <definedName name="BEx5E2UU5NES6W779W2OZTZOB4O7" localSheetId="12" hidden="1">#REF!</definedName>
    <definedName name="BEx5E2UU5NES6W779W2OZTZOB4O7" localSheetId="10" hidden="1">#REF!</definedName>
    <definedName name="BEx5E2UU5NES6W779W2OZTZOB4O7" localSheetId="9" hidden="1">#REF!</definedName>
    <definedName name="BEx5E2UU5NES6W779W2OZTZOB4O7" localSheetId="3" hidden="1">#REF!</definedName>
    <definedName name="BEx5E2UU5NES6W779W2OZTZOB4O7" localSheetId="0" hidden="1">#REF!</definedName>
    <definedName name="BEx5E2UU5NES6W779W2OZTZOB4O7" localSheetId="13" hidden="1">#REF!</definedName>
    <definedName name="BEx5E2UU5NES6W779W2OZTZOB4O7" localSheetId="11" hidden="1">#REF!</definedName>
    <definedName name="BEx5E2UU5NES6W779W2OZTZOB4O7" hidden="1">#REF!</definedName>
    <definedName name="BEx5ELFT92WAQN3NW8COIMQHUL91" localSheetId="12" hidden="1">#REF!</definedName>
    <definedName name="BEx5ELFT92WAQN3NW8COIMQHUL91" localSheetId="10" hidden="1">#REF!</definedName>
    <definedName name="BEx5ELFT92WAQN3NW8COIMQHUL91" localSheetId="9" hidden="1">#REF!</definedName>
    <definedName name="BEx5ELFT92WAQN3NW8COIMQHUL91" localSheetId="3" hidden="1">#REF!</definedName>
    <definedName name="BEx5ELFT92WAQN3NW8COIMQHUL91" localSheetId="0" hidden="1">#REF!</definedName>
    <definedName name="BEx5ELFT92WAQN3NW8COIMQHUL91" localSheetId="13" hidden="1">#REF!</definedName>
    <definedName name="BEx5ELFT92WAQN3NW8COIMQHUL91" localSheetId="11" hidden="1">#REF!</definedName>
    <definedName name="BEx5ELFT92WAQN3NW8COIMQHUL91" hidden="1">#REF!</definedName>
    <definedName name="BEx5ELQL9B0VR6UT18KP11DHOTFX" localSheetId="12" hidden="1">#REF!</definedName>
    <definedName name="BEx5ELQL9B0VR6UT18KP11DHOTFX" localSheetId="10" hidden="1">#REF!</definedName>
    <definedName name="BEx5ELQL9B0VR6UT18KP11DHOTFX" localSheetId="9" hidden="1">#REF!</definedName>
    <definedName name="BEx5ELQL9B0VR6UT18KP11DHOTFX" localSheetId="3" hidden="1">#REF!</definedName>
    <definedName name="BEx5ELQL9B0VR6UT18KP11DHOTFX" localSheetId="0" hidden="1">#REF!</definedName>
    <definedName name="BEx5ELQL9B0VR6UT18KP11DHOTFX" localSheetId="13" hidden="1">#REF!</definedName>
    <definedName name="BEx5ELQL9B0VR6UT18KP11DHOTFX" localSheetId="11" hidden="1">#REF!</definedName>
    <definedName name="BEx5ELQL9B0VR6UT18KP11DHOTFX" hidden="1">#REF!</definedName>
    <definedName name="BEx5ER4TJTFPN7IB1MNEB1ZFR5M6" localSheetId="12" hidden="1">#REF!</definedName>
    <definedName name="BEx5ER4TJTFPN7IB1MNEB1ZFR5M6" localSheetId="10" hidden="1">#REF!</definedName>
    <definedName name="BEx5ER4TJTFPN7IB1MNEB1ZFR5M6" localSheetId="9" hidden="1">#REF!</definedName>
    <definedName name="BEx5ER4TJTFPN7IB1MNEB1ZFR5M6" localSheetId="3" hidden="1">#REF!</definedName>
    <definedName name="BEx5ER4TJTFPN7IB1MNEB1ZFR5M6" localSheetId="0" hidden="1">#REF!</definedName>
    <definedName name="BEx5ER4TJTFPN7IB1MNEB1ZFR5M6" localSheetId="13" hidden="1">#REF!</definedName>
    <definedName name="BEx5ER4TJTFPN7IB1MNEB1ZFR5M6" localSheetId="11" hidden="1">#REF!</definedName>
    <definedName name="BEx5ER4TJTFPN7IB1MNEB1ZFR5M6" hidden="1">#REF!</definedName>
    <definedName name="BEx5EYXB2LDMI4FLC3QFAOXC0FZ3" localSheetId="12" hidden="1">#REF!</definedName>
    <definedName name="BEx5EYXB2LDMI4FLC3QFAOXC0FZ3" localSheetId="10" hidden="1">#REF!</definedName>
    <definedName name="BEx5EYXB2LDMI4FLC3QFAOXC0FZ3" localSheetId="9" hidden="1">#REF!</definedName>
    <definedName name="BEx5EYXB2LDMI4FLC3QFAOXC0FZ3" localSheetId="3" hidden="1">#REF!</definedName>
    <definedName name="BEx5EYXB2LDMI4FLC3QFAOXC0FZ3" localSheetId="0" hidden="1">#REF!</definedName>
    <definedName name="BEx5EYXB2LDMI4FLC3QFAOXC0FZ3" localSheetId="13" hidden="1">#REF!</definedName>
    <definedName name="BEx5EYXB2LDMI4FLC3QFAOXC0FZ3" localSheetId="11" hidden="1">#REF!</definedName>
    <definedName name="BEx5EYXB2LDMI4FLC3QFAOXC0FZ3" hidden="1">#REF!</definedName>
    <definedName name="BEx5F6V72QTCK7O39Y59R0EVM6CW" localSheetId="12" hidden="1">#REF!</definedName>
    <definedName name="BEx5F6V72QTCK7O39Y59R0EVM6CW" localSheetId="10" hidden="1">#REF!</definedName>
    <definedName name="BEx5F6V72QTCK7O39Y59R0EVM6CW" localSheetId="9" hidden="1">#REF!</definedName>
    <definedName name="BEx5F6V72QTCK7O39Y59R0EVM6CW" localSheetId="3" hidden="1">#REF!</definedName>
    <definedName name="BEx5F6V72QTCK7O39Y59R0EVM6CW" localSheetId="0" hidden="1">#REF!</definedName>
    <definedName name="BEx5F6V72QTCK7O39Y59R0EVM6CW" localSheetId="13" hidden="1">#REF!</definedName>
    <definedName name="BEx5F6V72QTCK7O39Y59R0EVM6CW" localSheetId="11" hidden="1">#REF!</definedName>
    <definedName name="BEx5F6V72QTCK7O39Y59R0EVM6CW" hidden="1">#REF!</definedName>
    <definedName name="BEx5FGLQVACD5F5YZG4DGSCHCGO2" localSheetId="12" hidden="1">#REF!</definedName>
    <definedName name="BEx5FGLQVACD5F5YZG4DGSCHCGO2" localSheetId="10" hidden="1">#REF!</definedName>
    <definedName name="BEx5FGLQVACD5F5YZG4DGSCHCGO2" localSheetId="9" hidden="1">#REF!</definedName>
    <definedName name="BEx5FGLQVACD5F5YZG4DGSCHCGO2" localSheetId="3" hidden="1">#REF!</definedName>
    <definedName name="BEx5FGLQVACD5F5YZG4DGSCHCGO2" localSheetId="0" hidden="1">#REF!</definedName>
    <definedName name="BEx5FGLQVACD5F5YZG4DGSCHCGO2" localSheetId="13" hidden="1">#REF!</definedName>
    <definedName name="BEx5FGLQVACD5F5YZG4DGSCHCGO2" localSheetId="11" hidden="1">#REF!</definedName>
    <definedName name="BEx5FGLQVACD5F5YZG4DGSCHCGO2" hidden="1">#REF!</definedName>
    <definedName name="BEx5FHCTE8VTJEF7IK189AVLNYSY" localSheetId="12" hidden="1">#REF!</definedName>
    <definedName name="BEx5FHCTE8VTJEF7IK189AVLNYSY" localSheetId="10" hidden="1">#REF!</definedName>
    <definedName name="BEx5FHCTE8VTJEF7IK189AVLNYSY" localSheetId="9" hidden="1">#REF!</definedName>
    <definedName name="BEx5FHCTE8VTJEF7IK189AVLNYSY" localSheetId="3" hidden="1">#REF!</definedName>
    <definedName name="BEx5FHCTE8VTJEF7IK189AVLNYSY" localSheetId="0" hidden="1">#REF!</definedName>
    <definedName name="BEx5FHCTE8VTJEF7IK189AVLNYSY" localSheetId="13" hidden="1">#REF!</definedName>
    <definedName name="BEx5FHCTE8VTJEF7IK189AVLNYSY" localSheetId="11" hidden="1">#REF!</definedName>
    <definedName name="BEx5FHCTE8VTJEF7IK189AVLNYSY" hidden="1">#REF!</definedName>
    <definedName name="BEx5FLJWHLW3BTZILDPN5NMA449V" localSheetId="12" hidden="1">#REF!</definedName>
    <definedName name="BEx5FLJWHLW3BTZILDPN5NMA449V" localSheetId="10" hidden="1">#REF!</definedName>
    <definedName name="BEx5FLJWHLW3BTZILDPN5NMA449V" localSheetId="9" hidden="1">#REF!</definedName>
    <definedName name="BEx5FLJWHLW3BTZILDPN5NMA449V" localSheetId="3" hidden="1">#REF!</definedName>
    <definedName name="BEx5FLJWHLW3BTZILDPN5NMA449V" localSheetId="0" hidden="1">#REF!</definedName>
    <definedName name="BEx5FLJWHLW3BTZILDPN5NMA449V" localSheetId="13" hidden="1">#REF!</definedName>
    <definedName name="BEx5FLJWHLW3BTZILDPN5NMA449V" localSheetId="11" hidden="1">#REF!</definedName>
    <definedName name="BEx5FLJWHLW3BTZILDPN5NMA449V" hidden="1">#REF!</definedName>
    <definedName name="BEx5FNI2O10YN2SI1NO4X5GP3GTF" localSheetId="12" hidden="1">#REF!</definedName>
    <definedName name="BEx5FNI2O10YN2SI1NO4X5GP3GTF" localSheetId="10" hidden="1">#REF!</definedName>
    <definedName name="BEx5FNI2O10YN2SI1NO4X5GP3GTF" localSheetId="9" hidden="1">#REF!</definedName>
    <definedName name="BEx5FNI2O10YN2SI1NO4X5GP3GTF" localSheetId="3" hidden="1">#REF!</definedName>
    <definedName name="BEx5FNI2O10YN2SI1NO4X5GP3GTF" localSheetId="0" hidden="1">#REF!</definedName>
    <definedName name="BEx5FNI2O10YN2SI1NO4X5GP3GTF" localSheetId="13" hidden="1">#REF!</definedName>
    <definedName name="BEx5FNI2O10YN2SI1NO4X5GP3GTF" localSheetId="11" hidden="1">#REF!</definedName>
    <definedName name="BEx5FNI2O10YN2SI1NO4X5GP3GTF" hidden="1">#REF!</definedName>
    <definedName name="BEx5FO8YRFSZCG3L608EHIHIHFY4" localSheetId="12" hidden="1">#REF!</definedName>
    <definedName name="BEx5FO8YRFSZCG3L608EHIHIHFY4" localSheetId="10" hidden="1">#REF!</definedName>
    <definedName name="BEx5FO8YRFSZCG3L608EHIHIHFY4" localSheetId="9" hidden="1">#REF!</definedName>
    <definedName name="BEx5FO8YRFSZCG3L608EHIHIHFY4" localSheetId="3" hidden="1">#REF!</definedName>
    <definedName name="BEx5FO8YRFSZCG3L608EHIHIHFY4" localSheetId="0" hidden="1">#REF!</definedName>
    <definedName name="BEx5FO8YRFSZCG3L608EHIHIHFY4" localSheetId="13" hidden="1">#REF!</definedName>
    <definedName name="BEx5FO8YRFSZCG3L608EHIHIHFY4" localSheetId="11" hidden="1">#REF!</definedName>
    <definedName name="BEx5FO8YRFSZCG3L608EHIHIHFY4" hidden="1">#REF!</definedName>
    <definedName name="BEx5FQNA6V4CNYSH013K45RI4BCV" localSheetId="12" hidden="1">#REF!</definedName>
    <definedName name="BEx5FQNA6V4CNYSH013K45RI4BCV" localSheetId="10" hidden="1">#REF!</definedName>
    <definedName name="BEx5FQNA6V4CNYSH013K45RI4BCV" localSheetId="9" hidden="1">#REF!</definedName>
    <definedName name="BEx5FQNA6V4CNYSH013K45RI4BCV" localSheetId="3" hidden="1">#REF!</definedName>
    <definedName name="BEx5FQNA6V4CNYSH013K45RI4BCV" localSheetId="0" hidden="1">#REF!</definedName>
    <definedName name="BEx5FQNA6V4CNYSH013K45RI4BCV" localSheetId="13" hidden="1">#REF!</definedName>
    <definedName name="BEx5FQNA6V4CNYSH013K45RI4BCV" localSheetId="11" hidden="1">#REF!</definedName>
    <definedName name="BEx5FQNA6V4CNYSH013K45RI4BCV" hidden="1">#REF!</definedName>
    <definedName name="BEx5FVQPPEU32CPNV9RRQ9MNLLVE" localSheetId="12" hidden="1">#REF!</definedName>
    <definedName name="BEx5FVQPPEU32CPNV9RRQ9MNLLVE" localSheetId="10" hidden="1">#REF!</definedName>
    <definedName name="BEx5FVQPPEU32CPNV9RRQ9MNLLVE" localSheetId="9" hidden="1">#REF!</definedName>
    <definedName name="BEx5FVQPPEU32CPNV9RRQ9MNLLVE" localSheetId="3" hidden="1">#REF!</definedName>
    <definedName name="BEx5FVQPPEU32CPNV9RRQ9MNLLVE" localSheetId="0" hidden="1">#REF!</definedName>
    <definedName name="BEx5FVQPPEU32CPNV9RRQ9MNLLVE" localSheetId="13" hidden="1">#REF!</definedName>
    <definedName name="BEx5FVQPPEU32CPNV9RRQ9MNLLVE" localSheetId="11" hidden="1">#REF!</definedName>
    <definedName name="BEx5FVQPPEU32CPNV9RRQ9MNLLVE" hidden="1">#REF!</definedName>
    <definedName name="BEx5G08KGMG5X2AQKDGPFYG5GH94" localSheetId="12" hidden="1">#REF!</definedName>
    <definedName name="BEx5G08KGMG5X2AQKDGPFYG5GH94" localSheetId="10" hidden="1">#REF!</definedName>
    <definedName name="BEx5G08KGMG5X2AQKDGPFYG5GH94" localSheetId="9" hidden="1">#REF!</definedName>
    <definedName name="BEx5G08KGMG5X2AQKDGPFYG5GH94" localSheetId="3" hidden="1">#REF!</definedName>
    <definedName name="BEx5G08KGMG5X2AQKDGPFYG5GH94" localSheetId="0" hidden="1">#REF!</definedName>
    <definedName name="BEx5G08KGMG5X2AQKDGPFYG5GH94" localSheetId="13" hidden="1">#REF!</definedName>
    <definedName name="BEx5G08KGMG5X2AQKDGPFYG5GH94" localSheetId="11" hidden="1">#REF!</definedName>
    <definedName name="BEx5G08KGMG5X2AQKDGPFYG5GH94" hidden="1">#REF!</definedName>
    <definedName name="BEx5G1A8TFN4C4QII35U9DKYNIS8" localSheetId="12" hidden="1">#REF!</definedName>
    <definedName name="BEx5G1A8TFN4C4QII35U9DKYNIS8" localSheetId="10" hidden="1">#REF!</definedName>
    <definedName name="BEx5G1A8TFN4C4QII35U9DKYNIS8" localSheetId="9" hidden="1">#REF!</definedName>
    <definedName name="BEx5G1A8TFN4C4QII35U9DKYNIS8" localSheetId="3" hidden="1">#REF!</definedName>
    <definedName name="BEx5G1A8TFN4C4QII35U9DKYNIS8" localSheetId="0" hidden="1">#REF!</definedName>
    <definedName name="BEx5G1A8TFN4C4QII35U9DKYNIS8" localSheetId="13" hidden="1">#REF!</definedName>
    <definedName name="BEx5G1A8TFN4C4QII35U9DKYNIS8" localSheetId="11" hidden="1">#REF!</definedName>
    <definedName name="BEx5G1A8TFN4C4QII35U9DKYNIS8" hidden="1">#REF!</definedName>
    <definedName name="BEx5G1L0QO91KEPDMV1D8OT4BT73" localSheetId="12" hidden="1">#REF!</definedName>
    <definedName name="BEx5G1L0QO91KEPDMV1D8OT4BT73" localSheetId="10" hidden="1">#REF!</definedName>
    <definedName name="BEx5G1L0QO91KEPDMV1D8OT4BT73" localSheetId="9" hidden="1">#REF!</definedName>
    <definedName name="BEx5G1L0QO91KEPDMV1D8OT4BT73" localSheetId="3" hidden="1">#REF!</definedName>
    <definedName name="BEx5G1L0QO91KEPDMV1D8OT4BT73" localSheetId="0" hidden="1">#REF!</definedName>
    <definedName name="BEx5G1L0QO91KEPDMV1D8OT4BT73" localSheetId="13" hidden="1">#REF!</definedName>
    <definedName name="BEx5G1L0QO91KEPDMV1D8OT4BT73" localSheetId="11" hidden="1">#REF!</definedName>
    <definedName name="BEx5G1L0QO91KEPDMV1D8OT4BT73" hidden="1">#REF!</definedName>
    <definedName name="BEx5G1QHX69GFUYHUZA5X74MTDMR" localSheetId="12" hidden="1">#REF!</definedName>
    <definedName name="BEx5G1QHX69GFUYHUZA5X74MTDMR" localSheetId="10" hidden="1">#REF!</definedName>
    <definedName name="BEx5G1QHX69GFUYHUZA5X74MTDMR" localSheetId="9" hidden="1">#REF!</definedName>
    <definedName name="BEx5G1QHX69GFUYHUZA5X74MTDMR" localSheetId="3" hidden="1">#REF!</definedName>
    <definedName name="BEx5G1QHX69GFUYHUZA5X74MTDMR" localSheetId="0" hidden="1">#REF!</definedName>
    <definedName name="BEx5G1QHX69GFUYHUZA5X74MTDMR" localSheetId="13" hidden="1">#REF!</definedName>
    <definedName name="BEx5G1QHX69GFUYHUZA5X74MTDMR" localSheetId="11" hidden="1">#REF!</definedName>
    <definedName name="BEx5G1QHX69GFUYHUZA5X74MTDMR" hidden="1">#REF!</definedName>
    <definedName name="BEx5G5S2C9JRD28ZQMMQLCBHWOHB" localSheetId="12" hidden="1">#REF!</definedName>
    <definedName name="BEx5G5S2C9JRD28ZQMMQLCBHWOHB" localSheetId="10" hidden="1">#REF!</definedName>
    <definedName name="BEx5G5S2C9JRD28ZQMMQLCBHWOHB" localSheetId="9" hidden="1">#REF!</definedName>
    <definedName name="BEx5G5S2C9JRD28ZQMMQLCBHWOHB" localSheetId="3" hidden="1">#REF!</definedName>
    <definedName name="BEx5G5S2C9JRD28ZQMMQLCBHWOHB" localSheetId="0" hidden="1">#REF!</definedName>
    <definedName name="BEx5G5S2C9JRD28ZQMMQLCBHWOHB" localSheetId="13" hidden="1">#REF!</definedName>
    <definedName name="BEx5G5S2C9JRD28ZQMMQLCBHWOHB" localSheetId="11" hidden="1">#REF!</definedName>
    <definedName name="BEx5G5S2C9JRD28ZQMMQLCBHWOHB" hidden="1">#REF!</definedName>
    <definedName name="BEx5G7KU3EGZQSYN2YNML8EW8NDC" localSheetId="12" hidden="1">#REF!</definedName>
    <definedName name="BEx5G7KU3EGZQSYN2YNML8EW8NDC" localSheetId="10" hidden="1">#REF!</definedName>
    <definedName name="BEx5G7KU3EGZQSYN2YNML8EW8NDC" localSheetId="9" hidden="1">#REF!</definedName>
    <definedName name="BEx5G7KU3EGZQSYN2YNML8EW8NDC" localSheetId="3" hidden="1">#REF!</definedName>
    <definedName name="BEx5G7KU3EGZQSYN2YNML8EW8NDC" localSheetId="0" hidden="1">#REF!</definedName>
    <definedName name="BEx5G7KU3EGZQSYN2YNML8EW8NDC" localSheetId="13" hidden="1">#REF!</definedName>
    <definedName name="BEx5G7KU3EGZQSYN2YNML8EW8NDC" localSheetId="11" hidden="1">#REF!</definedName>
    <definedName name="BEx5G7KU3EGZQSYN2YNML8EW8NDC" hidden="1">#REF!</definedName>
    <definedName name="BEx5G86DZL1VYUX6KWODAP3WFAWP" localSheetId="12" hidden="1">#REF!</definedName>
    <definedName name="BEx5G86DZL1VYUX6KWODAP3WFAWP" localSheetId="10" hidden="1">#REF!</definedName>
    <definedName name="BEx5G86DZL1VYUX6KWODAP3WFAWP" localSheetId="9" hidden="1">#REF!</definedName>
    <definedName name="BEx5G86DZL1VYUX6KWODAP3WFAWP" localSheetId="3" hidden="1">#REF!</definedName>
    <definedName name="BEx5G86DZL1VYUX6KWODAP3WFAWP" localSheetId="0" hidden="1">#REF!</definedName>
    <definedName name="BEx5G86DZL1VYUX6KWODAP3WFAWP" localSheetId="13" hidden="1">#REF!</definedName>
    <definedName name="BEx5G86DZL1VYUX6KWODAP3WFAWP" localSheetId="11" hidden="1">#REF!</definedName>
    <definedName name="BEx5G86DZL1VYUX6KWODAP3WFAWP" hidden="1">#REF!</definedName>
    <definedName name="BEx5G8BV2GIOCM3C7IUFK8L04A6M" localSheetId="12" hidden="1">#REF!</definedName>
    <definedName name="BEx5G8BV2GIOCM3C7IUFK8L04A6M" localSheetId="10" hidden="1">#REF!</definedName>
    <definedName name="BEx5G8BV2GIOCM3C7IUFK8L04A6M" localSheetId="9" hidden="1">#REF!</definedName>
    <definedName name="BEx5G8BV2GIOCM3C7IUFK8L04A6M" localSheetId="3" hidden="1">#REF!</definedName>
    <definedName name="BEx5G8BV2GIOCM3C7IUFK8L04A6M" localSheetId="0" hidden="1">#REF!</definedName>
    <definedName name="BEx5G8BV2GIOCM3C7IUFK8L04A6M" localSheetId="13" hidden="1">#REF!</definedName>
    <definedName name="BEx5G8BV2GIOCM3C7IUFK8L04A6M" localSheetId="11" hidden="1">#REF!</definedName>
    <definedName name="BEx5G8BV2GIOCM3C7IUFK8L04A6M" hidden="1">#REF!</definedName>
    <definedName name="BEx5GID9MVBUPFFT9M8K8B5MO9NV" localSheetId="12" hidden="1">#REF!</definedName>
    <definedName name="BEx5GID9MVBUPFFT9M8K8B5MO9NV" localSheetId="10" hidden="1">#REF!</definedName>
    <definedName name="BEx5GID9MVBUPFFT9M8K8B5MO9NV" localSheetId="9" hidden="1">#REF!</definedName>
    <definedName name="BEx5GID9MVBUPFFT9M8K8B5MO9NV" localSheetId="3" hidden="1">#REF!</definedName>
    <definedName name="BEx5GID9MVBUPFFT9M8K8B5MO9NV" localSheetId="0" hidden="1">#REF!</definedName>
    <definedName name="BEx5GID9MVBUPFFT9M8K8B5MO9NV" localSheetId="13" hidden="1">#REF!</definedName>
    <definedName name="BEx5GID9MVBUPFFT9M8K8B5MO9NV" localSheetId="11" hidden="1">#REF!</definedName>
    <definedName name="BEx5GID9MVBUPFFT9M8K8B5MO9NV" hidden="1">#REF!</definedName>
    <definedName name="BEx5GN0EWA9SCQDPQ7NTUQH82QVK" localSheetId="12" hidden="1">#REF!</definedName>
    <definedName name="BEx5GN0EWA9SCQDPQ7NTUQH82QVK" localSheetId="10" hidden="1">#REF!</definedName>
    <definedName name="BEx5GN0EWA9SCQDPQ7NTUQH82QVK" localSheetId="9" hidden="1">#REF!</definedName>
    <definedName name="BEx5GN0EWA9SCQDPQ7NTUQH82QVK" localSheetId="3" hidden="1">#REF!</definedName>
    <definedName name="BEx5GN0EWA9SCQDPQ7NTUQH82QVK" localSheetId="0" hidden="1">#REF!</definedName>
    <definedName name="BEx5GN0EWA9SCQDPQ7NTUQH82QVK" localSheetId="13" hidden="1">#REF!</definedName>
    <definedName name="BEx5GN0EWA9SCQDPQ7NTUQH82QVK" localSheetId="11" hidden="1">#REF!</definedName>
    <definedName name="BEx5GN0EWA9SCQDPQ7NTUQH82QVK" hidden="1">#REF!</definedName>
    <definedName name="BEx5GNBCU4WZ74I0UXFL9ZG2XSGJ" localSheetId="12" hidden="1">#REF!</definedName>
    <definedName name="BEx5GNBCU4WZ74I0UXFL9ZG2XSGJ" localSheetId="10" hidden="1">#REF!</definedName>
    <definedName name="BEx5GNBCU4WZ74I0UXFL9ZG2XSGJ" localSheetId="9" hidden="1">#REF!</definedName>
    <definedName name="BEx5GNBCU4WZ74I0UXFL9ZG2XSGJ" localSheetId="3" hidden="1">#REF!</definedName>
    <definedName name="BEx5GNBCU4WZ74I0UXFL9ZG2XSGJ" localSheetId="0" hidden="1">#REF!</definedName>
    <definedName name="BEx5GNBCU4WZ74I0UXFL9ZG2XSGJ" localSheetId="13" hidden="1">#REF!</definedName>
    <definedName name="BEx5GNBCU4WZ74I0UXFL9ZG2XSGJ" localSheetId="11" hidden="1">#REF!</definedName>
    <definedName name="BEx5GNBCU4WZ74I0UXFL9ZG2XSGJ" hidden="1">#REF!</definedName>
    <definedName name="BEx5GUCTYC7QCWGWU5BTO7Y7HDZX" localSheetId="12" hidden="1">#REF!</definedName>
    <definedName name="BEx5GUCTYC7QCWGWU5BTO7Y7HDZX" localSheetId="10" hidden="1">#REF!</definedName>
    <definedName name="BEx5GUCTYC7QCWGWU5BTO7Y7HDZX" localSheetId="9" hidden="1">#REF!</definedName>
    <definedName name="BEx5GUCTYC7QCWGWU5BTO7Y7HDZX" localSheetId="3" hidden="1">#REF!</definedName>
    <definedName name="BEx5GUCTYC7QCWGWU5BTO7Y7HDZX" localSheetId="0" hidden="1">#REF!</definedName>
    <definedName name="BEx5GUCTYC7QCWGWU5BTO7Y7HDZX" localSheetId="13" hidden="1">#REF!</definedName>
    <definedName name="BEx5GUCTYC7QCWGWU5BTO7Y7HDZX" localSheetId="11" hidden="1">#REF!</definedName>
    <definedName name="BEx5GUCTYC7QCWGWU5BTO7Y7HDZX" hidden="1">#REF!</definedName>
    <definedName name="BEx5GYUPJULJQ624TEESYFG1NFOH" localSheetId="12" hidden="1">#REF!</definedName>
    <definedName name="BEx5GYUPJULJQ624TEESYFG1NFOH" localSheetId="10" hidden="1">#REF!</definedName>
    <definedName name="BEx5GYUPJULJQ624TEESYFG1NFOH" localSheetId="9" hidden="1">#REF!</definedName>
    <definedName name="BEx5GYUPJULJQ624TEESYFG1NFOH" localSheetId="3" hidden="1">#REF!</definedName>
    <definedName name="BEx5GYUPJULJQ624TEESYFG1NFOH" localSheetId="0" hidden="1">#REF!</definedName>
    <definedName name="BEx5GYUPJULJQ624TEESYFG1NFOH" localSheetId="13" hidden="1">#REF!</definedName>
    <definedName name="BEx5GYUPJULJQ624TEESYFG1NFOH" localSheetId="11" hidden="1">#REF!</definedName>
    <definedName name="BEx5GYUPJULJQ624TEESYFG1NFOH" hidden="1">#REF!</definedName>
    <definedName name="BEx5H0NEE0AIN5E2UHJ9J9ISU9N1" localSheetId="12" hidden="1">#REF!</definedName>
    <definedName name="BEx5H0NEE0AIN5E2UHJ9J9ISU9N1" localSheetId="10" hidden="1">#REF!</definedName>
    <definedName name="BEx5H0NEE0AIN5E2UHJ9J9ISU9N1" localSheetId="9" hidden="1">#REF!</definedName>
    <definedName name="BEx5H0NEE0AIN5E2UHJ9J9ISU9N1" localSheetId="3" hidden="1">#REF!</definedName>
    <definedName name="BEx5H0NEE0AIN5E2UHJ9J9ISU9N1" localSheetId="0" hidden="1">#REF!</definedName>
    <definedName name="BEx5H0NEE0AIN5E2UHJ9J9ISU9N1" localSheetId="13" hidden="1">#REF!</definedName>
    <definedName name="BEx5H0NEE0AIN5E2UHJ9J9ISU9N1" localSheetId="11" hidden="1">#REF!</definedName>
    <definedName name="BEx5H0NEE0AIN5E2UHJ9J9ISU9N1" hidden="1">#REF!</definedName>
    <definedName name="BEx5H1UJSEUQM2K8QHQXO5THVHSO" localSheetId="12" hidden="1">#REF!</definedName>
    <definedName name="BEx5H1UJSEUQM2K8QHQXO5THVHSO" localSheetId="10" hidden="1">#REF!</definedName>
    <definedName name="BEx5H1UJSEUQM2K8QHQXO5THVHSO" localSheetId="9" hidden="1">#REF!</definedName>
    <definedName name="BEx5H1UJSEUQM2K8QHQXO5THVHSO" localSheetId="3" hidden="1">#REF!</definedName>
    <definedName name="BEx5H1UJSEUQM2K8QHQXO5THVHSO" localSheetId="0" hidden="1">#REF!</definedName>
    <definedName name="BEx5H1UJSEUQM2K8QHQXO5THVHSO" localSheetId="13" hidden="1">#REF!</definedName>
    <definedName name="BEx5H1UJSEUQM2K8QHQXO5THVHSO" localSheetId="11" hidden="1">#REF!</definedName>
    <definedName name="BEx5H1UJSEUQM2K8QHQXO5THVHSO" hidden="1">#REF!</definedName>
    <definedName name="BEx5HAOT9XWUF7XIFRZZS8B9F5TZ" localSheetId="12" hidden="1">#REF!</definedName>
    <definedName name="BEx5HAOT9XWUF7XIFRZZS8B9F5TZ" localSheetId="10" hidden="1">#REF!</definedName>
    <definedName name="BEx5HAOT9XWUF7XIFRZZS8B9F5TZ" localSheetId="9" hidden="1">#REF!</definedName>
    <definedName name="BEx5HAOT9XWUF7XIFRZZS8B9F5TZ" localSheetId="3" hidden="1">#REF!</definedName>
    <definedName name="BEx5HAOT9XWUF7XIFRZZS8B9F5TZ" localSheetId="0" hidden="1">#REF!</definedName>
    <definedName name="BEx5HAOT9XWUF7XIFRZZS8B9F5TZ" localSheetId="13" hidden="1">#REF!</definedName>
    <definedName name="BEx5HAOT9XWUF7XIFRZZS8B9F5TZ" localSheetId="11" hidden="1">#REF!</definedName>
    <definedName name="BEx5HAOT9XWUF7XIFRZZS8B9F5TZ" hidden="1">#REF!</definedName>
    <definedName name="BEx5HB534CO7TBSALKMD27WHMAQJ" localSheetId="12" hidden="1">#REF!</definedName>
    <definedName name="BEx5HB534CO7TBSALKMD27WHMAQJ" localSheetId="10" hidden="1">#REF!</definedName>
    <definedName name="BEx5HB534CO7TBSALKMD27WHMAQJ" localSheetId="9" hidden="1">#REF!</definedName>
    <definedName name="BEx5HB534CO7TBSALKMD27WHMAQJ" localSheetId="3" hidden="1">#REF!</definedName>
    <definedName name="BEx5HB534CO7TBSALKMD27WHMAQJ" localSheetId="0" hidden="1">#REF!</definedName>
    <definedName name="BEx5HB534CO7TBSALKMD27WHMAQJ" localSheetId="13" hidden="1">#REF!</definedName>
    <definedName name="BEx5HB534CO7TBSALKMD27WHMAQJ" localSheetId="11" hidden="1">#REF!</definedName>
    <definedName name="BEx5HB534CO7TBSALKMD27WHMAQJ" hidden="1">#REF!</definedName>
    <definedName name="BEx5HE4XRF9BUY04MENWY9CHHN5H" localSheetId="12" hidden="1">#REF!</definedName>
    <definedName name="BEx5HE4XRF9BUY04MENWY9CHHN5H" localSheetId="10" hidden="1">#REF!</definedName>
    <definedName name="BEx5HE4XRF9BUY04MENWY9CHHN5H" localSheetId="9" hidden="1">#REF!</definedName>
    <definedName name="BEx5HE4XRF9BUY04MENWY9CHHN5H" localSheetId="3" hidden="1">#REF!</definedName>
    <definedName name="BEx5HE4XRF9BUY04MENWY9CHHN5H" localSheetId="0" hidden="1">#REF!</definedName>
    <definedName name="BEx5HE4XRF9BUY04MENWY9CHHN5H" localSheetId="13" hidden="1">#REF!</definedName>
    <definedName name="BEx5HE4XRF9BUY04MENWY9CHHN5H" localSheetId="11" hidden="1">#REF!</definedName>
    <definedName name="BEx5HE4XRF9BUY04MENWY9CHHN5H" hidden="1">#REF!</definedName>
    <definedName name="BEx5HFHMABAT0H9KKS754X4T304E" localSheetId="12" hidden="1">#REF!</definedName>
    <definedName name="BEx5HFHMABAT0H9KKS754X4T304E" localSheetId="10" hidden="1">#REF!</definedName>
    <definedName name="BEx5HFHMABAT0H9KKS754X4T304E" localSheetId="9" hidden="1">#REF!</definedName>
    <definedName name="BEx5HFHMABAT0H9KKS754X4T304E" localSheetId="3" hidden="1">#REF!</definedName>
    <definedName name="BEx5HFHMABAT0H9KKS754X4T304E" localSheetId="0" hidden="1">#REF!</definedName>
    <definedName name="BEx5HFHMABAT0H9KKS754X4T304E" localSheetId="13" hidden="1">#REF!</definedName>
    <definedName name="BEx5HFHMABAT0H9KKS754X4T304E" localSheetId="11" hidden="1">#REF!</definedName>
    <definedName name="BEx5HFHMABAT0H9KKS754X4T304E" hidden="1">#REF!</definedName>
    <definedName name="BEx5HGDZ7MX1S3KNXLRL9WU565V4" localSheetId="12" hidden="1">#REF!</definedName>
    <definedName name="BEx5HGDZ7MX1S3KNXLRL9WU565V4" localSheetId="10" hidden="1">#REF!</definedName>
    <definedName name="BEx5HGDZ7MX1S3KNXLRL9WU565V4" localSheetId="9" hidden="1">#REF!</definedName>
    <definedName name="BEx5HGDZ7MX1S3KNXLRL9WU565V4" localSheetId="3" hidden="1">#REF!</definedName>
    <definedName name="BEx5HGDZ7MX1S3KNXLRL9WU565V4" localSheetId="0" hidden="1">#REF!</definedName>
    <definedName name="BEx5HGDZ7MX1S3KNXLRL9WU565V4" localSheetId="13" hidden="1">#REF!</definedName>
    <definedName name="BEx5HGDZ7MX1S3KNXLRL9WU565V4" localSheetId="11" hidden="1">#REF!</definedName>
    <definedName name="BEx5HGDZ7MX1S3KNXLRL9WU565V4" hidden="1">#REF!</definedName>
    <definedName name="BEx5HJZ9FAVNZSSBTAYRPZDYM9NU" localSheetId="12" hidden="1">#REF!</definedName>
    <definedName name="BEx5HJZ9FAVNZSSBTAYRPZDYM9NU" localSheetId="10" hidden="1">#REF!</definedName>
    <definedName name="BEx5HJZ9FAVNZSSBTAYRPZDYM9NU" localSheetId="9" hidden="1">#REF!</definedName>
    <definedName name="BEx5HJZ9FAVNZSSBTAYRPZDYM9NU" localSheetId="3" hidden="1">#REF!</definedName>
    <definedName name="BEx5HJZ9FAVNZSSBTAYRPZDYM9NU" localSheetId="0" hidden="1">#REF!</definedName>
    <definedName name="BEx5HJZ9FAVNZSSBTAYRPZDYM9NU" localSheetId="13" hidden="1">#REF!</definedName>
    <definedName name="BEx5HJZ9FAVNZSSBTAYRPZDYM9NU" localSheetId="11" hidden="1">#REF!</definedName>
    <definedName name="BEx5HJZ9FAVNZSSBTAYRPZDYM9NU" hidden="1">#REF!</definedName>
    <definedName name="BEx5HZ9JMKHNLFWLVUB1WP5B39BL" localSheetId="12" hidden="1">#REF!</definedName>
    <definedName name="BEx5HZ9JMKHNLFWLVUB1WP5B39BL" localSheetId="10" hidden="1">#REF!</definedName>
    <definedName name="BEx5HZ9JMKHNLFWLVUB1WP5B39BL" localSheetId="9" hidden="1">#REF!</definedName>
    <definedName name="BEx5HZ9JMKHNLFWLVUB1WP5B39BL" localSheetId="3" hidden="1">#REF!</definedName>
    <definedName name="BEx5HZ9JMKHNLFWLVUB1WP5B39BL" localSheetId="0" hidden="1">#REF!</definedName>
    <definedName name="BEx5HZ9JMKHNLFWLVUB1WP5B39BL" localSheetId="13" hidden="1">#REF!</definedName>
    <definedName name="BEx5HZ9JMKHNLFWLVUB1WP5B39BL" localSheetId="11" hidden="1">#REF!</definedName>
    <definedName name="BEx5HZ9JMKHNLFWLVUB1WP5B39BL" hidden="1">#REF!</definedName>
    <definedName name="BEx5I17QJ0PQ1OG1IMH69HMQWNEA" localSheetId="12" hidden="1">#REF!</definedName>
    <definedName name="BEx5I17QJ0PQ1OG1IMH69HMQWNEA" localSheetId="10" hidden="1">#REF!</definedName>
    <definedName name="BEx5I17QJ0PQ1OG1IMH69HMQWNEA" localSheetId="9" hidden="1">#REF!</definedName>
    <definedName name="BEx5I17QJ0PQ1OG1IMH69HMQWNEA" localSheetId="3" hidden="1">#REF!</definedName>
    <definedName name="BEx5I17QJ0PQ1OG1IMH69HMQWNEA" localSheetId="0" hidden="1">#REF!</definedName>
    <definedName name="BEx5I17QJ0PQ1OG1IMH69HMQWNEA" localSheetId="13" hidden="1">#REF!</definedName>
    <definedName name="BEx5I17QJ0PQ1OG1IMH69HMQWNEA" localSheetId="11" hidden="1">#REF!</definedName>
    <definedName name="BEx5I17QJ0PQ1OG1IMH69HMQWNEA" hidden="1">#REF!</definedName>
    <definedName name="BEx5I244LQHZTF3XI66J8705R9XX" localSheetId="12" hidden="1">#REF!</definedName>
    <definedName name="BEx5I244LQHZTF3XI66J8705R9XX" localSheetId="10" hidden="1">#REF!</definedName>
    <definedName name="BEx5I244LQHZTF3XI66J8705R9XX" localSheetId="9" hidden="1">#REF!</definedName>
    <definedName name="BEx5I244LQHZTF3XI66J8705R9XX" localSheetId="3" hidden="1">#REF!</definedName>
    <definedName name="BEx5I244LQHZTF3XI66J8705R9XX" localSheetId="0" hidden="1">#REF!</definedName>
    <definedName name="BEx5I244LQHZTF3XI66J8705R9XX" localSheetId="13" hidden="1">#REF!</definedName>
    <definedName name="BEx5I244LQHZTF3XI66J8705R9XX" localSheetId="11" hidden="1">#REF!</definedName>
    <definedName name="BEx5I244LQHZTF3XI66J8705R9XX" hidden="1">#REF!</definedName>
    <definedName name="BEx5I8PBP4LIXDGID5BP0THLO0AQ" localSheetId="12" hidden="1">#REF!</definedName>
    <definedName name="BEx5I8PBP4LIXDGID5BP0THLO0AQ" localSheetId="10" hidden="1">#REF!</definedName>
    <definedName name="BEx5I8PBP4LIXDGID5BP0THLO0AQ" localSheetId="9" hidden="1">#REF!</definedName>
    <definedName name="BEx5I8PBP4LIXDGID5BP0THLO0AQ" localSheetId="3" hidden="1">#REF!</definedName>
    <definedName name="BEx5I8PBP4LIXDGID5BP0THLO0AQ" localSheetId="0" hidden="1">#REF!</definedName>
    <definedName name="BEx5I8PBP4LIXDGID5BP0THLO0AQ" localSheetId="13" hidden="1">#REF!</definedName>
    <definedName name="BEx5I8PBP4LIXDGID5BP0THLO0AQ" localSheetId="11" hidden="1">#REF!</definedName>
    <definedName name="BEx5I8PBP4LIXDGID5BP0THLO0AQ" hidden="1">#REF!</definedName>
    <definedName name="BEx5I8USVUB3JP4S9OXGMZVMOQXR" localSheetId="12" hidden="1">#REF!</definedName>
    <definedName name="BEx5I8USVUB3JP4S9OXGMZVMOQXR" localSheetId="10" hidden="1">#REF!</definedName>
    <definedName name="BEx5I8USVUB3JP4S9OXGMZVMOQXR" localSheetId="9" hidden="1">#REF!</definedName>
    <definedName name="BEx5I8USVUB3JP4S9OXGMZVMOQXR" localSheetId="3" hidden="1">#REF!</definedName>
    <definedName name="BEx5I8USVUB3JP4S9OXGMZVMOQXR" localSheetId="0" hidden="1">#REF!</definedName>
    <definedName name="BEx5I8USVUB3JP4S9OXGMZVMOQXR" localSheetId="13" hidden="1">#REF!</definedName>
    <definedName name="BEx5I8USVUB3JP4S9OXGMZVMOQXR" localSheetId="11" hidden="1">#REF!</definedName>
    <definedName name="BEx5I8USVUB3JP4S9OXGMZVMOQXR" hidden="1">#REF!</definedName>
    <definedName name="BEx5I9GDQSYIAL65UQNDMNFQCS9Y" localSheetId="12" hidden="1">#REF!</definedName>
    <definedName name="BEx5I9GDQSYIAL65UQNDMNFQCS9Y" localSheetId="10" hidden="1">#REF!</definedName>
    <definedName name="BEx5I9GDQSYIAL65UQNDMNFQCS9Y" localSheetId="9" hidden="1">#REF!</definedName>
    <definedName name="BEx5I9GDQSYIAL65UQNDMNFQCS9Y" localSheetId="3" hidden="1">#REF!</definedName>
    <definedName name="BEx5I9GDQSYIAL65UQNDMNFQCS9Y" localSheetId="0" hidden="1">#REF!</definedName>
    <definedName name="BEx5I9GDQSYIAL65UQNDMNFQCS9Y" localSheetId="13" hidden="1">#REF!</definedName>
    <definedName name="BEx5I9GDQSYIAL65UQNDMNFQCS9Y" localSheetId="11" hidden="1">#REF!</definedName>
    <definedName name="BEx5I9GDQSYIAL65UQNDMNFQCS9Y" hidden="1">#REF!</definedName>
    <definedName name="BEx5IBUPG9AWNW5PK7JGRGEJ4OLM" localSheetId="12" hidden="1">#REF!</definedName>
    <definedName name="BEx5IBUPG9AWNW5PK7JGRGEJ4OLM" localSheetId="10" hidden="1">#REF!</definedName>
    <definedName name="BEx5IBUPG9AWNW5PK7JGRGEJ4OLM" localSheetId="9" hidden="1">#REF!</definedName>
    <definedName name="BEx5IBUPG9AWNW5PK7JGRGEJ4OLM" localSheetId="3" hidden="1">#REF!</definedName>
    <definedName name="BEx5IBUPG9AWNW5PK7JGRGEJ4OLM" localSheetId="0" hidden="1">#REF!</definedName>
    <definedName name="BEx5IBUPG9AWNW5PK7JGRGEJ4OLM" localSheetId="13" hidden="1">#REF!</definedName>
    <definedName name="BEx5IBUPG9AWNW5PK7JGRGEJ4OLM" localSheetId="11" hidden="1">#REF!</definedName>
    <definedName name="BEx5IBUPG9AWNW5PK7JGRGEJ4OLM" hidden="1">#REF!</definedName>
    <definedName name="BEx5IC06RVN8BSAEPREVKHKLCJ2L" localSheetId="12" hidden="1">#REF!</definedName>
    <definedName name="BEx5IC06RVN8BSAEPREVKHKLCJ2L" localSheetId="10" hidden="1">#REF!</definedName>
    <definedName name="BEx5IC06RVN8BSAEPREVKHKLCJ2L" localSheetId="9" hidden="1">#REF!</definedName>
    <definedName name="BEx5IC06RVN8BSAEPREVKHKLCJ2L" localSheetId="3" hidden="1">#REF!</definedName>
    <definedName name="BEx5IC06RVN8BSAEPREVKHKLCJ2L" localSheetId="0" hidden="1">#REF!</definedName>
    <definedName name="BEx5IC06RVN8BSAEPREVKHKLCJ2L" localSheetId="13" hidden="1">#REF!</definedName>
    <definedName name="BEx5IC06RVN8BSAEPREVKHKLCJ2L" localSheetId="11" hidden="1">#REF!</definedName>
    <definedName name="BEx5IC06RVN8BSAEPREVKHKLCJ2L" hidden="1">#REF!</definedName>
    <definedName name="BEx5IGY4M04BPXSQF2J4GQYXF85O" localSheetId="12" hidden="1">#REF!</definedName>
    <definedName name="BEx5IGY4M04BPXSQF2J4GQYXF85O" localSheetId="10" hidden="1">#REF!</definedName>
    <definedName name="BEx5IGY4M04BPXSQF2J4GQYXF85O" localSheetId="9" hidden="1">#REF!</definedName>
    <definedName name="BEx5IGY4M04BPXSQF2J4GQYXF85O" localSheetId="3" hidden="1">#REF!</definedName>
    <definedName name="BEx5IGY4M04BPXSQF2J4GQYXF85O" localSheetId="0" hidden="1">#REF!</definedName>
    <definedName name="BEx5IGY4M04BPXSQF2J4GQYXF85O" localSheetId="13" hidden="1">#REF!</definedName>
    <definedName name="BEx5IGY4M04BPXSQF2J4GQYXF85O" localSheetId="11" hidden="1">#REF!</definedName>
    <definedName name="BEx5IGY4M04BPXSQF2J4GQYXF85O" hidden="1">#REF!</definedName>
    <definedName name="BEx5IWTZDCLZ5CCDG108STY04SAJ" localSheetId="12" hidden="1">#REF!</definedName>
    <definedName name="BEx5IWTZDCLZ5CCDG108STY04SAJ" localSheetId="10" hidden="1">#REF!</definedName>
    <definedName name="BEx5IWTZDCLZ5CCDG108STY04SAJ" localSheetId="9" hidden="1">#REF!</definedName>
    <definedName name="BEx5IWTZDCLZ5CCDG108STY04SAJ" localSheetId="3" hidden="1">#REF!</definedName>
    <definedName name="BEx5IWTZDCLZ5CCDG108STY04SAJ" localSheetId="0" hidden="1">#REF!</definedName>
    <definedName name="BEx5IWTZDCLZ5CCDG108STY04SAJ" localSheetId="13" hidden="1">#REF!</definedName>
    <definedName name="BEx5IWTZDCLZ5CCDG108STY04SAJ" localSheetId="11" hidden="1">#REF!</definedName>
    <definedName name="BEx5IWTZDCLZ5CCDG108STY04SAJ" hidden="1">#REF!</definedName>
    <definedName name="BEx5J0FFP1KS4NGY20AEJI8VREEA" localSheetId="12" hidden="1">#REF!</definedName>
    <definedName name="BEx5J0FFP1KS4NGY20AEJI8VREEA" localSheetId="10" hidden="1">#REF!</definedName>
    <definedName name="BEx5J0FFP1KS4NGY20AEJI8VREEA" localSheetId="9" hidden="1">#REF!</definedName>
    <definedName name="BEx5J0FFP1KS4NGY20AEJI8VREEA" localSheetId="3" hidden="1">#REF!</definedName>
    <definedName name="BEx5J0FFP1KS4NGY20AEJI8VREEA" localSheetId="0" hidden="1">#REF!</definedName>
    <definedName name="BEx5J0FFP1KS4NGY20AEJI8VREEA" localSheetId="13" hidden="1">#REF!</definedName>
    <definedName name="BEx5J0FFP1KS4NGY20AEJI8VREEA" localSheetId="11" hidden="1">#REF!</definedName>
    <definedName name="BEx5J0FFP1KS4NGY20AEJI8VREEA" hidden="1">#REF!</definedName>
    <definedName name="BEx5J1XE5FVWL6IJV6CWKPN24UBK" localSheetId="12" hidden="1">#REF!</definedName>
    <definedName name="BEx5J1XE5FVWL6IJV6CWKPN24UBK" localSheetId="10" hidden="1">#REF!</definedName>
    <definedName name="BEx5J1XE5FVWL6IJV6CWKPN24UBK" localSheetId="9" hidden="1">#REF!</definedName>
    <definedName name="BEx5J1XE5FVWL6IJV6CWKPN24UBK" localSheetId="3" hidden="1">#REF!</definedName>
    <definedName name="BEx5J1XE5FVWL6IJV6CWKPN24UBK" localSheetId="0" hidden="1">#REF!</definedName>
    <definedName name="BEx5J1XE5FVWL6IJV6CWKPN24UBK" localSheetId="13" hidden="1">#REF!</definedName>
    <definedName name="BEx5J1XE5FVWL6IJV6CWKPN24UBK" localSheetId="11" hidden="1">#REF!</definedName>
    <definedName name="BEx5J1XE5FVWL6IJV6CWKPN24UBK" hidden="1">#REF!</definedName>
    <definedName name="BEx5JF3ZXLDIS8VNKDCY7ZI7H1CI" localSheetId="12" hidden="1">#REF!</definedName>
    <definedName name="BEx5JF3ZXLDIS8VNKDCY7ZI7H1CI" localSheetId="10" hidden="1">#REF!</definedName>
    <definedName name="BEx5JF3ZXLDIS8VNKDCY7ZI7H1CI" localSheetId="9" hidden="1">#REF!</definedName>
    <definedName name="BEx5JF3ZXLDIS8VNKDCY7ZI7H1CI" localSheetId="3" hidden="1">#REF!</definedName>
    <definedName name="BEx5JF3ZXLDIS8VNKDCY7ZI7H1CI" localSheetId="0" hidden="1">#REF!</definedName>
    <definedName name="BEx5JF3ZXLDIS8VNKDCY7ZI7H1CI" localSheetId="13" hidden="1">#REF!</definedName>
    <definedName name="BEx5JF3ZXLDIS8VNKDCY7ZI7H1CI" localSheetId="11" hidden="1">#REF!</definedName>
    <definedName name="BEx5JF3ZXLDIS8VNKDCY7ZI7H1CI" hidden="1">#REF!</definedName>
    <definedName name="BEx5JHCZJ8G6OOOW6EF3GABXKH6F" localSheetId="12" hidden="1">#REF!</definedName>
    <definedName name="BEx5JHCZJ8G6OOOW6EF3GABXKH6F" localSheetId="10" hidden="1">#REF!</definedName>
    <definedName name="BEx5JHCZJ8G6OOOW6EF3GABXKH6F" localSheetId="9" hidden="1">#REF!</definedName>
    <definedName name="BEx5JHCZJ8G6OOOW6EF3GABXKH6F" localSheetId="3" hidden="1">#REF!</definedName>
    <definedName name="BEx5JHCZJ8G6OOOW6EF3GABXKH6F" localSheetId="0" hidden="1">#REF!</definedName>
    <definedName name="BEx5JHCZJ8G6OOOW6EF3GABXKH6F" localSheetId="13" hidden="1">#REF!</definedName>
    <definedName name="BEx5JHCZJ8G6OOOW6EF3GABXKH6F" localSheetId="11" hidden="1">#REF!</definedName>
    <definedName name="BEx5JHCZJ8G6OOOW6EF3GABXKH6F" hidden="1">#REF!</definedName>
    <definedName name="BEx5JJB6W446THXQCRUKD3I7RKLP" localSheetId="12" hidden="1">#REF!</definedName>
    <definedName name="BEx5JJB6W446THXQCRUKD3I7RKLP" localSheetId="10" hidden="1">#REF!</definedName>
    <definedName name="BEx5JJB6W446THXQCRUKD3I7RKLP" localSheetId="9" hidden="1">#REF!</definedName>
    <definedName name="BEx5JJB6W446THXQCRUKD3I7RKLP" localSheetId="3" hidden="1">#REF!</definedName>
    <definedName name="BEx5JJB6W446THXQCRUKD3I7RKLP" localSheetId="0" hidden="1">#REF!</definedName>
    <definedName name="BEx5JJB6W446THXQCRUKD3I7RKLP" localSheetId="13" hidden="1">#REF!</definedName>
    <definedName name="BEx5JJB6W446THXQCRUKD3I7RKLP" localSheetId="11" hidden="1">#REF!</definedName>
    <definedName name="BEx5JJB6W446THXQCRUKD3I7RKLP" hidden="1">#REF!</definedName>
    <definedName name="BEx5JNCT8Z7XSSPD5EMNAJELCU2V" localSheetId="12" hidden="1">#REF!</definedName>
    <definedName name="BEx5JNCT8Z7XSSPD5EMNAJELCU2V" localSheetId="10" hidden="1">#REF!</definedName>
    <definedName name="BEx5JNCT8Z7XSSPD5EMNAJELCU2V" localSheetId="9" hidden="1">#REF!</definedName>
    <definedName name="BEx5JNCT8Z7XSSPD5EMNAJELCU2V" localSheetId="3" hidden="1">#REF!</definedName>
    <definedName name="BEx5JNCT8Z7XSSPD5EMNAJELCU2V" localSheetId="0" hidden="1">#REF!</definedName>
    <definedName name="BEx5JNCT8Z7XSSPD5EMNAJELCU2V" localSheetId="13" hidden="1">#REF!</definedName>
    <definedName name="BEx5JNCT8Z7XSSPD5EMNAJELCU2V" localSheetId="11" hidden="1">#REF!</definedName>
    <definedName name="BEx5JNCT8Z7XSSPD5EMNAJELCU2V" hidden="1">#REF!</definedName>
    <definedName name="BEx5JQCNT9Y4RM306CHC8IPY3HBZ" localSheetId="12" hidden="1">#REF!</definedName>
    <definedName name="BEx5JQCNT9Y4RM306CHC8IPY3HBZ" localSheetId="10" hidden="1">#REF!</definedName>
    <definedName name="BEx5JQCNT9Y4RM306CHC8IPY3HBZ" localSheetId="9" hidden="1">#REF!</definedName>
    <definedName name="BEx5JQCNT9Y4RM306CHC8IPY3HBZ" localSheetId="3" hidden="1">#REF!</definedName>
    <definedName name="BEx5JQCNT9Y4RM306CHC8IPY3HBZ" localSheetId="0" hidden="1">#REF!</definedName>
    <definedName name="BEx5JQCNT9Y4RM306CHC8IPY3HBZ" localSheetId="13" hidden="1">#REF!</definedName>
    <definedName name="BEx5JQCNT9Y4RM306CHC8IPY3HBZ" localSheetId="11" hidden="1">#REF!</definedName>
    <definedName name="BEx5JQCNT9Y4RM306CHC8IPY3HBZ" hidden="1">#REF!</definedName>
    <definedName name="BEx5K08PYKE6JOKBYIB006TX619P" localSheetId="12" hidden="1">#REF!</definedName>
    <definedName name="BEx5K08PYKE6JOKBYIB006TX619P" localSheetId="10" hidden="1">#REF!</definedName>
    <definedName name="BEx5K08PYKE6JOKBYIB006TX619P" localSheetId="9" hidden="1">#REF!</definedName>
    <definedName name="BEx5K08PYKE6JOKBYIB006TX619P" localSheetId="3" hidden="1">#REF!</definedName>
    <definedName name="BEx5K08PYKE6JOKBYIB006TX619P" localSheetId="0" hidden="1">#REF!</definedName>
    <definedName name="BEx5K08PYKE6JOKBYIB006TX619P" localSheetId="13" hidden="1">#REF!</definedName>
    <definedName name="BEx5K08PYKE6JOKBYIB006TX619P" localSheetId="11" hidden="1">#REF!</definedName>
    <definedName name="BEx5K08PYKE6JOKBYIB006TX619P" hidden="1">#REF!</definedName>
    <definedName name="BEx5K4W2S2K7M9V2M304KW93LK8Q" localSheetId="12" hidden="1">#REF!</definedName>
    <definedName name="BEx5K4W2S2K7M9V2M304KW93LK8Q" localSheetId="10" hidden="1">#REF!</definedName>
    <definedName name="BEx5K4W2S2K7M9V2M304KW93LK8Q" localSheetId="9" hidden="1">#REF!</definedName>
    <definedName name="BEx5K4W2S2K7M9V2M304KW93LK8Q" localSheetId="3" hidden="1">#REF!</definedName>
    <definedName name="BEx5K4W2S2K7M9V2M304KW93LK8Q" localSheetId="0" hidden="1">#REF!</definedName>
    <definedName name="BEx5K4W2S2K7M9V2M304KW93LK8Q" localSheetId="13" hidden="1">#REF!</definedName>
    <definedName name="BEx5K4W2S2K7M9V2M304KW93LK8Q" localSheetId="11" hidden="1">#REF!</definedName>
    <definedName name="BEx5K4W2S2K7M9V2M304KW93LK8Q" hidden="1">#REF!</definedName>
    <definedName name="BEx5K51DSERT1TR7B4A29R41W4NX" localSheetId="12" hidden="1">#REF!</definedName>
    <definedName name="BEx5K51DSERT1TR7B4A29R41W4NX" localSheetId="10" hidden="1">#REF!</definedName>
    <definedName name="BEx5K51DSERT1TR7B4A29R41W4NX" localSheetId="9" hidden="1">#REF!</definedName>
    <definedName name="BEx5K51DSERT1TR7B4A29R41W4NX" localSheetId="3" hidden="1">#REF!</definedName>
    <definedName name="BEx5K51DSERT1TR7B4A29R41W4NX" localSheetId="0" hidden="1">#REF!</definedName>
    <definedName name="BEx5K51DSERT1TR7B4A29R41W4NX" localSheetId="13" hidden="1">#REF!</definedName>
    <definedName name="BEx5K51DSERT1TR7B4A29R41W4NX" localSheetId="11" hidden="1">#REF!</definedName>
    <definedName name="BEx5K51DSERT1TR7B4A29R41W4NX" hidden="1">#REF!</definedName>
    <definedName name="BEx5KBBZ8KCEQK36ARG4ERYOFD4G" localSheetId="12" hidden="1">#REF!</definedName>
    <definedName name="BEx5KBBZ8KCEQK36ARG4ERYOFD4G" localSheetId="10" hidden="1">#REF!</definedName>
    <definedName name="BEx5KBBZ8KCEQK36ARG4ERYOFD4G" localSheetId="9" hidden="1">#REF!</definedName>
    <definedName name="BEx5KBBZ8KCEQK36ARG4ERYOFD4G" localSheetId="3" hidden="1">#REF!</definedName>
    <definedName name="BEx5KBBZ8KCEQK36ARG4ERYOFD4G" localSheetId="0" hidden="1">#REF!</definedName>
    <definedName name="BEx5KBBZ8KCEQK36ARG4ERYOFD4G" localSheetId="13" hidden="1">#REF!</definedName>
    <definedName name="BEx5KBBZ8KCEQK36ARG4ERYOFD4G" localSheetId="11" hidden="1">#REF!</definedName>
    <definedName name="BEx5KBBZ8KCEQK36ARG4ERYOFD4G" hidden="1">#REF!</definedName>
    <definedName name="BEx5KCOET0DYMY4VILOLGVBX7E3C" localSheetId="12" hidden="1">#REF!</definedName>
    <definedName name="BEx5KCOET0DYMY4VILOLGVBX7E3C" localSheetId="10" hidden="1">#REF!</definedName>
    <definedName name="BEx5KCOET0DYMY4VILOLGVBX7E3C" localSheetId="9" hidden="1">#REF!</definedName>
    <definedName name="BEx5KCOET0DYMY4VILOLGVBX7E3C" localSheetId="3" hidden="1">#REF!</definedName>
    <definedName name="BEx5KCOET0DYMY4VILOLGVBX7E3C" localSheetId="0" hidden="1">#REF!</definedName>
    <definedName name="BEx5KCOET0DYMY4VILOLGVBX7E3C" localSheetId="13" hidden="1">#REF!</definedName>
    <definedName name="BEx5KCOET0DYMY4VILOLGVBX7E3C" localSheetId="11" hidden="1">#REF!</definedName>
    <definedName name="BEx5KCOET0DYMY4VILOLGVBX7E3C" hidden="1">#REF!</definedName>
    <definedName name="BEx5KYER580I4T7WTLMUN7NLNP5K" localSheetId="12" hidden="1">#REF!</definedName>
    <definedName name="BEx5KYER580I4T7WTLMUN7NLNP5K" localSheetId="10" hidden="1">#REF!</definedName>
    <definedName name="BEx5KYER580I4T7WTLMUN7NLNP5K" localSheetId="9" hidden="1">#REF!</definedName>
    <definedName name="BEx5KYER580I4T7WTLMUN7NLNP5K" localSheetId="3" hidden="1">#REF!</definedName>
    <definedName name="BEx5KYER580I4T7WTLMUN7NLNP5K" localSheetId="0" hidden="1">#REF!</definedName>
    <definedName name="BEx5KYER580I4T7WTLMUN7NLNP5K" localSheetId="13" hidden="1">#REF!</definedName>
    <definedName name="BEx5KYER580I4T7WTLMUN7NLNP5K" localSheetId="11" hidden="1">#REF!</definedName>
    <definedName name="BEx5KYER580I4T7WTLMUN7NLNP5K" hidden="1">#REF!</definedName>
    <definedName name="BEx5LHLB3M6K4ZKY2F42QBZT30ZH" localSheetId="12" hidden="1">#REF!</definedName>
    <definedName name="BEx5LHLB3M6K4ZKY2F42QBZT30ZH" localSheetId="10" hidden="1">#REF!</definedName>
    <definedName name="BEx5LHLB3M6K4ZKY2F42QBZT30ZH" localSheetId="9" hidden="1">#REF!</definedName>
    <definedName name="BEx5LHLB3M6K4ZKY2F42QBZT30ZH" localSheetId="3" hidden="1">#REF!</definedName>
    <definedName name="BEx5LHLB3M6K4ZKY2F42QBZT30ZH" localSheetId="0" hidden="1">#REF!</definedName>
    <definedName name="BEx5LHLB3M6K4ZKY2F42QBZT30ZH" localSheetId="13" hidden="1">#REF!</definedName>
    <definedName name="BEx5LHLB3M6K4ZKY2F42QBZT30ZH" localSheetId="11" hidden="1">#REF!</definedName>
    <definedName name="BEx5LHLB3M6K4ZKY2F42QBZT30ZH" hidden="1">#REF!</definedName>
    <definedName name="BEx5LKQJG40DO2JR1ZF6KD3PON9K" localSheetId="12" hidden="1">#REF!</definedName>
    <definedName name="BEx5LKQJG40DO2JR1ZF6KD3PON9K" localSheetId="10" hidden="1">#REF!</definedName>
    <definedName name="BEx5LKQJG40DO2JR1ZF6KD3PON9K" localSheetId="9" hidden="1">#REF!</definedName>
    <definedName name="BEx5LKQJG40DO2JR1ZF6KD3PON9K" localSheetId="3" hidden="1">#REF!</definedName>
    <definedName name="BEx5LKQJG40DO2JR1ZF6KD3PON9K" localSheetId="0" hidden="1">#REF!</definedName>
    <definedName name="BEx5LKQJG40DO2JR1ZF6KD3PON9K" localSheetId="13" hidden="1">#REF!</definedName>
    <definedName name="BEx5LKQJG40DO2JR1ZF6KD3PON9K" localSheetId="11" hidden="1">#REF!</definedName>
    <definedName name="BEx5LKQJG40DO2JR1ZF6KD3PON9K" hidden="1">#REF!</definedName>
    <definedName name="BEx5LQA84QRPGAR4FLC7MCT3H9EN" localSheetId="12" hidden="1">#REF!</definedName>
    <definedName name="BEx5LQA84QRPGAR4FLC7MCT3H9EN" localSheetId="10" hidden="1">#REF!</definedName>
    <definedName name="BEx5LQA84QRPGAR4FLC7MCT3H9EN" localSheetId="9" hidden="1">#REF!</definedName>
    <definedName name="BEx5LQA84QRPGAR4FLC7MCT3H9EN" localSheetId="3" hidden="1">#REF!</definedName>
    <definedName name="BEx5LQA84QRPGAR4FLC7MCT3H9EN" localSheetId="0" hidden="1">#REF!</definedName>
    <definedName name="BEx5LQA84QRPGAR4FLC7MCT3H9EN" localSheetId="13" hidden="1">#REF!</definedName>
    <definedName name="BEx5LQA84QRPGAR4FLC7MCT3H9EN" localSheetId="11" hidden="1">#REF!</definedName>
    <definedName name="BEx5LQA84QRPGAR4FLC7MCT3H9EN" hidden="1">#REF!</definedName>
    <definedName name="BEx5LRMNU3HXIE1BUMDHRU31F7JJ" localSheetId="12" hidden="1">#REF!</definedName>
    <definedName name="BEx5LRMNU3HXIE1BUMDHRU31F7JJ" localSheetId="10" hidden="1">#REF!</definedName>
    <definedName name="BEx5LRMNU3HXIE1BUMDHRU31F7JJ" localSheetId="9" hidden="1">#REF!</definedName>
    <definedName name="BEx5LRMNU3HXIE1BUMDHRU31F7JJ" localSheetId="3" hidden="1">#REF!</definedName>
    <definedName name="BEx5LRMNU3HXIE1BUMDHRU31F7JJ" localSheetId="0" hidden="1">#REF!</definedName>
    <definedName name="BEx5LRMNU3HXIE1BUMDHRU31F7JJ" localSheetId="13" hidden="1">#REF!</definedName>
    <definedName name="BEx5LRMNU3HXIE1BUMDHRU31F7JJ" localSheetId="11" hidden="1">#REF!</definedName>
    <definedName name="BEx5LRMNU3HXIE1BUMDHRU31F7JJ" hidden="1">#REF!</definedName>
    <definedName name="BEx5LSJ1LPUAX3ENSPECWPG4J7D1" localSheetId="12" hidden="1">#REF!</definedName>
    <definedName name="BEx5LSJ1LPUAX3ENSPECWPG4J7D1" localSheetId="10" hidden="1">#REF!</definedName>
    <definedName name="BEx5LSJ1LPUAX3ENSPECWPG4J7D1" localSheetId="9" hidden="1">#REF!</definedName>
    <definedName name="BEx5LSJ1LPUAX3ENSPECWPG4J7D1" localSheetId="3" hidden="1">#REF!</definedName>
    <definedName name="BEx5LSJ1LPUAX3ENSPECWPG4J7D1" localSheetId="0" hidden="1">#REF!</definedName>
    <definedName name="BEx5LSJ1LPUAX3ENSPECWPG4J7D1" localSheetId="13" hidden="1">#REF!</definedName>
    <definedName name="BEx5LSJ1LPUAX3ENSPECWPG4J7D1" localSheetId="11" hidden="1">#REF!</definedName>
    <definedName name="BEx5LSJ1LPUAX3ENSPECWPG4J7D1" hidden="1">#REF!</definedName>
    <definedName name="BEx5LTKQ8RQWJE4BC88OP928893U" localSheetId="12" hidden="1">#REF!</definedName>
    <definedName name="BEx5LTKQ8RQWJE4BC88OP928893U" localSheetId="10" hidden="1">#REF!</definedName>
    <definedName name="BEx5LTKQ8RQWJE4BC88OP928893U" localSheetId="9" hidden="1">#REF!</definedName>
    <definedName name="BEx5LTKQ8RQWJE4BC88OP928893U" localSheetId="3" hidden="1">#REF!</definedName>
    <definedName name="BEx5LTKQ8RQWJE4BC88OP928893U" localSheetId="0" hidden="1">#REF!</definedName>
    <definedName name="BEx5LTKQ8RQWJE4BC88OP928893U" localSheetId="13" hidden="1">#REF!</definedName>
    <definedName name="BEx5LTKQ8RQWJE4BC88OP928893U" localSheetId="11" hidden="1">#REF!</definedName>
    <definedName name="BEx5LTKQ8RQWJE4BC88OP928893U" hidden="1">#REF!</definedName>
    <definedName name="BEx5M4D4KHXU4JXKDEHZZNRG7NRA" localSheetId="12" hidden="1">#REF!</definedName>
    <definedName name="BEx5M4D4KHXU4JXKDEHZZNRG7NRA" localSheetId="10" hidden="1">#REF!</definedName>
    <definedName name="BEx5M4D4KHXU4JXKDEHZZNRG7NRA" localSheetId="9" hidden="1">#REF!</definedName>
    <definedName name="BEx5M4D4KHXU4JXKDEHZZNRG7NRA" localSheetId="3" hidden="1">#REF!</definedName>
    <definedName name="BEx5M4D4KHXU4JXKDEHZZNRG7NRA" localSheetId="0" hidden="1">#REF!</definedName>
    <definedName name="BEx5M4D4KHXU4JXKDEHZZNRG7NRA" localSheetId="13" hidden="1">#REF!</definedName>
    <definedName name="BEx5M4D4KHXU4JXKDEHZZNRG7NRA" localSheetId="11" hidden="1">#REF!</definedName>
    <definedName name="BEx5M4D4KHXU4JXKDEHZZNRG7NRA" hidden="1">#REF!</definedName>
    <definedName name="BEx5MB9BR71LZDG7XXQ2EO58JC5F" localSheetId="12" hidden="1">#REF!</definedName>
    <definedName name="BEx5MB9BR71LZDG7XXQ2EO58JC5F" localSheetId="10" hidden="1">#REF!</definedName>
    <definedName name="BEx5MB9BR71LZDG7XXQ2EO58JC5F" localSheetId="9" hidden="1">#REF!</definedName>
    <definedName name="BEx5MB9BR71LZDG7XXQ2EO58JC5F" localSheetId="3" hidden="1">#REF!</definedName>
    <definedName name="BEx5MB9BR71LZDG7XXQ2EO58JC5F" localSheetId="0" hidden="1">#REF!</definedName>
    <definedName name="BEx5MB9BR71LZDG7XXQ2EO58JC5F" localSheetId="13" hidden="1">#REF!</definedName>
    <definedName name="BEx5MB9BR71LZDG7XXQ2EO58JC5F" localSheetId="11" hidden="1">#REF!</definedName>
    <definedName name="BEx5MB9BR71LZDG7XXQ2EO58JC5F" hidden="1">#REF!</definedName>
    <definedName name="BEx5MHEF05EVRV5DPTG4KMPWZSUS" localSheetId="12" hidden="1">#REF!</definedName>
    <definedName name="BEx5MHEF05EVRV5DPTG4KMPWZSUS" localSheetId="10" hidden="1">#REF!</definedName>
    <definedName name="BEx5MHEF05EVRV5DPTG4KMPWZSUS" localSheetId="9" hidden="1">#REF!</definedName>
    <definedName name="BEx5MHEF05EVRV5DPTG4KMPWZSUS" localSheetId="3" hidden="1">#REF!</definedName>
    <definedName name="BEx5MHEF05EVRV5DPTG4KMPWZSUS" localSheetId="0" hidden="1">#REF!</definedName>
    <definedName name="BEx5MHEF05EVRV5DPTG4KMPWZSUS" localSheetId="13" hidden="1">#REF!</definedName>
    <definedName name="BEx5MHEF05EVRV5DPTG4KMPWZSUS" localSheetId="11" hidden="1">#REF!</definedName>
    <definedName name="BEx5MHEF05EVRV5DPTG4KMPWZSUS" hidden="1">#REF!</definedName>
    <definedName name="BEx5MLQZM68YQSKARVWTTPINFQ2C" localSheetId="12" hidden="1">#REF!</definedName>
    <definedName name="BEx5MLQZM68YQSKARVWTTPINFQ2C" localSheetId="10" hidden="1">#REF!</definedName>
    <definedName name="BEx5MLQZM68YQSKARVWTTPINFQ2C" localSheetId="9" hidden="1">#REF!</definedName>
    <definedName name="BEx5MLQZM68YQSKARVWTTPINFQ2C" localSheetId="3" hidden="1">#REF!</definedName>
    <definedName name="BEx5MLQZM68YQSKARVWTTPINFQ2C" localSheetId="0" hidden="1">#REF!</definedName>
    <definedName name="BEx5MLQZM68YQSKARVWTTPINFQ2C" localSheetId="13" hidden="1">#REF!</definedName>
    <definedName name="BEx5MLQZM68YQSKARVWTTPINFQ2C" localSheetId="11" hidden="1">#REF!</definedName>
    <definedName name="BEx5MLQZM68YQSKARVWTTPINFQ2C" hidden="1">#REF!</definedName>
    <definedName name="BEx5MMCJMU7FOOWUCW9EA13B7V5F" localSheetId="12" hidden="1">#REF!</definedName>
    <definedName name="BEx5MMCJMU7FOOWUCW9EA13B7V5F" localSheetId="10" hidden="1">#REF!</definedName>
    <definedName name="BEx5MMCJMU7FOOWUCW9EA13B7V5F" localSheetId="9" hidden="1">#REF!</definedName>
    <definedName name="BEx5MMCJMU7FOOWUCW9EA13B7V5F" localSheetId="3" hidden="1">#REF!</definedName>
    <definedName name="BEx5MMCJMU7FOOWUCW9EA13B7V5F" localSheetId="0" hidden="1">#REF!</definedName>
    <definedName name="BEx5MMCJMU7FOOWUCW9EA13B7V5F" localSheetId="13" hidden="1">#REF!</definedName>
    <definedName name="BEx5MMCJMU7FOOWUCW9EA13B7V5F" localSheetId="11" hidden="1">#REF!</definedName>
    <definedName name="BEx5MMCJMU7FOOWUCW9EA13B7V5F" hidden="1">#REF!</definedName>
    <definedName name="BEx5MVXTKNBXHNWTL43C670E4KXC" localSheetId="12" hidden="1">#REF!</definedName>
    <definedName name="BEx5MVXTKNBXHNWTL43C670E4KXC" localSheetId="10" hidden="1">#REF!</definedName>
    <definedName name="BEx5MVXTKNBXHNWTL43C670E4KXC" localSheetId="9" hidden="1">#REF!</definedName>
    <definedName name="BEx5MVXTKNBXHNWTL43C670E4KXC" localSheetId="3" hidden="1">#REF!</definedName>
    <definedName name="BEx5MVXTKNBXHNWTL43C670E4KXC" localSheetId="0" hidden="1">#REF!</definedName>
    <definedName name="BEx5MVXTKNBXHNWTL43C670E4KXC" localSheetId="13" hidden="1">#REF!</definedName>
    <definedName name="BEx5MVXTKNBXHNWTL43C670E4KXC" localSheetId="11" hidden="1">#REF!</definedName>
    <definedName name="BEx5MVXTKNBXHNWTL43C670E4KXC" hidden="1">#REF!</definedName>
    <definedName name="BEx5MWZGZ3VRB5418C2RNF9H17BQ" localSheetId="12" hidden="1">#REF!</definedName>
    <definedName name="BEx5MWZGZ3VRB5418C2RNF9H17BQ" localSheetId="10" hidden="1">#REF!</definedName>
    <definedName name="BEx5MWZGZ3VRB5418C2RNF9H17BQ" localSheetId="9" hidden="1">#REF!</definedName>
    <definedName name="BEx5MWZGZ3VRB5418C2RNF9H17BQ" localSheetId="3" hidden="1">#REF!</definedName>
    <definedName name="BEx5MWZGZ3VRB5418C2RNF9H17BQ" localSheetId="0" hidden="1">#REF!</definedName>
    <definedName name="BEx5MWZGZ3VRB5418C2RNF9H17BQ" localSheetId="13" hidden="1">#REF!</definedName>
    <definedName name="BEx5MWZGZ3VRB5418C2RNF9H17BQ" localSheetId="11" hidden="1">#REF!</definedName>
    <definedName name="BEx5MWZGZ3VRB5418C2RNF9H17BQ" hidden="1">#REF!</definedName>
    <definedName name="BEx5MX4YD2QV39W04QH9C6AOA0FB" localSheetId="12" hidden="1">#REF!</definedName>
    <definedName name="BEx5MX4YD2QV39W04QH9C6AOA0FB" localSheetId="10" hidden="1">#REF!</definedName>
    <definedName name="BEx5MX4YD2QV39W04QH9C6AOA0FB" localSheetId="9" hidden="1">#REF!</definedName>
    <definedName name="BEx5MX4YD2QV39W04QH9C6AOA0FB" localSheetId="3" hidden="1">#REF!</definedName>
    <definedName name="BEx5MX4YD2QV39W04QH9C6AOA0FB" localSheetId="0" hidden="1">#REF!</definedName>
    <definedName name="BEx5MX4YD2QV39W04QH9C6AOA0FB" localSheetId="13" hidden="1">#REF!</definedName>
    <definedName name="BEx5MX4YD2QV39W04QH9C6AOA0FB" localSheetId="11" hidden="1">#REF!</definedName>
    <definedName name="BEx5MX4YD2QV39W04QH9C6AOA0FB" hidden="1">#REF!</definedName>
    <definedName name="BEx5N3A8LULD7YBJH5J83X27PZSW" localSheetId="12" hidden="1">#REF!</definedName>
    <definedName name="BEx5N3A8LULD7YBJH5J83X27PZSW" localSheetId="10" hidden="1">#REF!</definedName>
    <definedName name="BEx5N3A8LULD7YBJH5J83X27PZSW" localSheetId="9" hidden="1">#REF!</definedName>
    <definedName name="BEx5N3A8LULD7YBJH5J83X27PZSW" localSheetId="3" hidden="1">#REF!</definedName>
    <definedName name="BEx5N3A8LULD7YBJH5J83X27PZSW" localSheetId="0" hidden="1">#REF!</definedName>
    <definedName name="BEx5N3A8LULD7YBJH5J83X27PZSW" localSheetId="13" hidden="1">#REF!</definedName>
    <definedName name="BEx5N3A8LULD7YBJH5J83X27PZSW" localSheetId="11" hidden="1">#REF!</definedName>
    <definedName name="BEx5N3A8LULD7YBJH5J83X27PZSW" hidden="1">#REF!</definedName>
    <definedName name="BEx5N4XI4PWB1W9PMZ4O5R0HWTYD" localSheetId="12" hidden="1">#REF!</definedName>
    <definedName name="BEx5N4XI4PWB1W9PMZ4O5R0HWTYD" localSheetId="10" hidden="1">#REF!</definedName>
    <definedName name="BEx5N4XI4PWB1W9PMZ4O5R0HWTYD" localSheetId="9" hidden="1">#REF!</definedName>
    <definedName name="BEx5N4XI4PWB1W9PMZ4O5R0HWTYD" localSheetId="3" hidden="1">#REF!</definedName>
    <definedName name="BEx5N4XI4PWB1W9PMZ4O5R0HWTYD" localSheetId="0" hidden="1">#REF!</definedName>
    <definedName name="BEx5N4XI4PWB1W9PMZ4O5R0HWTYD" localSheetId="13" hidden="1">#REF!</definedName>
    <definedName name="BEx5N4XI4PWB1W9PMZ4O5R0HWTYD" localSheetId="11" hidden="1">#REF!</definedName>
    <definedName name="BEx5N4XI4PWB1W9PMZ4O5R0HWTYD" hidden="1">#REF!</definedName>
    <definedName name="BEx5N8DH1SY888WI2GZ2D6E9XCXB" localSheetId="12" hidden="1">#REF!</definedName>
    <definedName name="BEx5N8DH1SY888WI2GZ2D6E9XCXB" localSheetId="10" hidden="1">#REF!</definedName>
    <definedName name="BEx5N8DH1SY888WI2GZ2D6E9XCXB" localSheetId="9" hidden="1">#REF!</definedName>
    <definedName name="BEx5N8DH1SY888WI2GZ2D6E9XCXB" localSheetId="3" hidden="1">#REF!</definedName>
    <definedName name="BEx5N8DH1SY888WI2GZ2D6E9XCXB" localSheetId="0" hidden="1">#REF!</definedName>
    <definedName name="BEx5N8DH1SY888WI2GZ2D6E9XCXB" localSheetId="13" hidden="1">#REF!</definedName>
    <definedName name="BEx5N8DH1SY888WI2GZ2D6E9XCXB" localSheetId="11" hidden="1">#REF!</definedName>
    <definedName name="BEx5N8DH1SY888WI2GZ2D6E9XCXB" hidden="1">#REF!</definedName>
    <definedName name="BEx5NA68N6FJFX9UJXK4M14U487F" localSheetId="12" hidden="1">#REF!</definedName>
    <definedName name="BEx5NA68N6FJFX9UJXK4M14U487F" localSheetId="10" hidden="1">#REF!</definedName>
    <definedName name="BEx5NA68N6FJFX9UJXK4M14U487F" localSheetId="9" hidden="1">#REF!</definedName>
    <definedName name="BEx5NA68N6FJFX9UJXK4M14U487F" localSheetId="3" hidden="1">#REF!</definedName>
    <definedName name="BEx5NA68N6FJFX9UJXK4M14U487F" localSheetId="0" hidden="1">#REF!</definedName>
    <definedName name="BEx5NA68N6FJFX9UJXK4M14U487F" localSheetId="13" hidden="1">#REF!</definedName>
    <definedName name="BEx5NA68N6FJFX9UJXK4M14U487F" localSheetId="11" hidden="1">#REF!</definedName>
    <definedName name="BEx5NA68N6FJFX9UJXK4M14U487F" hidden="1">#REF!</definedName>
    <definedName name="BEx5NIKBG2GDJOYGE3WCXKU7YY51" localSheetId="12" hidden="1">#REF!</definedName>
    <definedName name="BEx5NIKBG2GDJOYGE3WCXKU7YY51" localSheetId="10" hidden="1">#REF!</definedName>
    <definedName name="BEx5NIKBG2GDJOYGE3WCXKU7YY51" localSheetId="9" hidden="1">#REF!</definedName>
    <definedName name="BEx5NIKBG2GDJOYGE3WCXKU7YY51" localSheetId="3" hidden="1">#REF!</definedName>
    <definedName name="BEx5NIKBG2GDJOYGE3WCXKU7YY51" localSheetId="0" hidden="1">#REF!</definedName>
    <definedName name="BEx5NIKBG2GDJOYGE3WCXKU7YY51" localSheetId="13" hidden="1">#REF!</definedName>
    <definedName name="BEx5NIKBG2GDJOYGE3WCXKU7YY51" localSheetId="11" hidden="1">#REF!</definedName>
    <definedName name="BEx5NIKBG2GDJOYGE3WCXKU7YY51" hidden="1">#REF!</definedName>
    <definedName name="BEx5NV06L5J5IMKGOMGKGJ4PBZCD" localSheetId="12" hidden="1">#REF!</definedName>
    <definedName name="BEx5NV06L5J5IMKGOMGKGJ4PBZCD" localSheetId="10" hidden="1">#REF!</definedName>
    <definedName name="BEx5NV06L5J5IMKGOMGKGJ4PBZCD" localSheetId="9" hidden="1">#REF!</definedName>
    <definedName name="BEx5NV06L5J5IMKGOMGKGJ4PBZCD" localSheetId="3" hidden="1">#REF!</definedName>
    <definedName name="BEx5NV06L5J5IMKGOMGKGJ4PBZCD" localSheetId="0" hidden="1">#REF!</definedName>
    <definedName name="BEx5NV06L5J5IMKGOMGKGJ4PBZCD" localSheetId="13" hidden="1">#REF!</definedName>
    <definedName name="BEx5NV06L5J5IMKGOMGKGJ4PBZCD" localSheetId="11" hidden="1">#REF!</definedName>
    <definedName name="BEx5NV06L5J5IMKGOMGKGJ4PBZCD" hidden="1">#REF!</definedName>
    <definedName name="BEx5NW1V6AB25NEEX9VPHRXWJDSS" localSheetId="12" hidden="1">#REF!</definedName>
    <definedName name="BEx5NW1V6AB25NEEX9VPHRXWJDSS" localSheetId="10" hidden="1">#REF!</definedName>
    <definedName name="BEx5NW1V6AB25NEEX9VPHRXWJDSS" localSheetId="9" hidden="1">#REF!</definedName>
    <definedName name="BEx5NW1V6AB25NEEX9VPHRXWJDSS" localSheetId="3" hidden="1">#REF!</definedName>
    <definedName name="BEx5NW1V6AB25NEEX9VPHRXWJDSS" localSheetId="0" hidden="1">#REF!</definedName>
    <definedName name="BEx5NW1V6AB25NEEX9VPHRXWJDSS" localSheetId="13" hidden="1">#REF!</definedName>
    <definedName name="BEx5NW1V6AB25NEEX9VPHRXWJDSS" localSheetId="11" hidden="1">#REF!</definedName>
    <definedName name="BEx5NW1V6AB25NEEX9VPHRXWJDSS" hidden="1">#REF!</definedName>
    <definedName name="BEx5NWSXWACAUHWVZAI57DGZ8OCQ" localSheetId="12" hidden="1">#REF!</definedName>
    <definedName name="BEx5NWSXWACAUHWVZAI57DGZ8OCQ" localSheetId="10" hidden="1">#REF!</definedName>
    <definedName name="BEx5NWSXWACAUHWVZAI57DGZ8OCQ" localSheetId="9" hidden="1">#REF!</definedName>
    <definedName name="BEx5NWSXWACAUHWVZAI57DGZ8OCQ" localSheetId="3" hidden="1">#REF!</definedName>
    <definedName name="BEx5NWSXWACAUHWVZAI57DGZ8OCQ" localSheetId="0" hidden="1">#REF!</definedName>
    <definedName name="BEx5NWSXWACAUHWVZAI57DGZ8OCQ" localSheetId="13" hidden="1">#REF!</definedName>
    <definedName name="BEx5NWSXWACAUHWVZAI57DGZ8OCQ" localSheetId="11" hidden="1">#REF!</definedName>
    <definedName name="BEx5NWSXWACAUHWVZAI57DGZ8OCQ" hidden="1">#REF!</definedName>
    <definedName name="BEx5NZSSQ6PY99ZX2D7Q9IGOR34W" localSheetId="12" hidden="1">#REF!</definedName>
    <definedName name="BEx5NZSSQ6PY99ZX2D7Q9IGOR34W" localSheetId="10" hidden="1">#REF!</definedName>
    <definedName name="BEx5NZSSQ6PY99ZX2D7Q9IGOR34W" localSheetId="9" hidden="1">#REF!</definedName>
    <definedName name="BEx5NZSSQ6PY99ZX2D7Q9IGOR34W" localSheetId="3" hidden="1">#REF!</definedName>
    <definedName name="BEx5NZSSQ6PY99ZX2D7Q9IGOR34W" localSheetId="0" hidden="1">#REF!</definedName>
    <definedName name="BEx5NZSSQ6PY99ZX2D7Q9IGOR34W" localSheetId="13" hidden="1">#REF!</definedName>
    <definedName name="BEx5NZSSQ6PY99ZX2D7Q9IGOR34W" localSheetId="11" hidden="1">#REF!</definedName>
    <definedName name="BEx5NZSSQ6PY99ZX2D7Q9IGOR34W" hidden="1">#REF!</definedName>
    <definedName name="BEx5O2N9HTGG4OJHR62PKFMNZTTW" localSheetId="12" hidden="1">#REF!</definedName>
    <definedName name="BEx5O2N9HTGG4OJHR62PKFMNZTTW" localSheetId="10" hidden="1">#REF!</definedName>
    <definedName name="BEx5O2N9HTGG4OJHR62PKFMNZTTW" localSheetId="9" hidden="1">#REF!</definedName>
    <definedName name="BEx5O2N9HTGG4OJHR62PKFMNZTTW" localSheetId="3" hidden="1">#REF!</definedName>
    <definedName name="BEx5O2N9HTGG4OJHR62PKFMNZTTW" localSheetId="0" hidden="1">#REF!</definedName>
    <definedName name="BEx5O2N9HTGG4OJHR62PKFMNZTTW" localSheetId="13" hidden="1">#REF!</definedName>
    <definedName name="BEx5O2N9HTGG4OJHR62PKFMNZTTW" localSheetId="11" hidden="1">#REF!</definedName>
    <definedName name="BEx5O2N9HTGG4OJHR62PKFMNZTTW" hidden="1">#REF!</definedName>
    <definedName name="BEx5O3ZUQ2OARA1CDOZ3NC4UE5AA" localSheetId="12" hidden="1">#REF!</definedName>
    <definedName name="BEx5O3ZUQ2OARA1CDOZ3NC4UE5AA" localSheetId="10" hidden="1">#REF!</definedName>
    <definedName name="BEx5O3ZUQ2OARA1CDOZ3NC4UE5AA" localSheetId="9" hidden="1">#REF!</definedName>
    <definedName name="BEx5O3ZUQ2OARA1CDOZ3NC4UE5AA" localSheetId="3" hidden="1">#REF!</definedName>
    <definedName name="BEx5O3ZUQ2OARA1CDOZ3NC4UE5AA" localSheetId="0" hidden="1">#REF!</definedName>
    <definedName name="BEx5O3ZUQ2OARA1CDOZ3NC4UE5AA" localSheetId="13" hidden="1">#REF!</definedName>
    <definedName name="BEx5O3ZUQ2OARA1CDOZ3NC4UE5AA" localSheetId="11" hidden="1">#REF!</definedName>
    <definedName name="BEx5O3ZUQ2OARA1CDOZ3NC4UE5AA" hidden="1">#REF!</definedName>
    <definedName name="BEx5OAFS0NJ2CB86A02E1JYHMLQ1" localSheetId="12" hidden="1">#REF!</definedName>
    <definedName name="BEx5OAFS0NJ2CB86A02E1JYHMLQ1" localSheetId="10" hidden="1">#REF!</definedName>
    <definedName name="BEx5OAFS0NJ2CB86A02E1JYHMLQ1" localSheetId="9" hidden="1">#REF!</definedName>
    <definedName name="BEx5OAFS0NJ2CB86A02E1JYHMLQ1" localSheetId="3" hidden="1">#REF!</definedName>
    <definedName name="BEx5OAFS0NJ2CB86A02E1JYHMLQ1" localSheetId="0" hidden="1">#REF!</definedName>
    <definedName name="BEx5OAFS0NJ2CB86A02E1JYHMLQ1" localSheetId="13" hidden="1">#REF!</definedName>
    <definedName name="BEx5OAFS0NJ2CB86A02E1JYHMLQ1" localSheetId="11" hidden="1">#REF!</definedName>
    <definedName name="BEx5OAFS0NJ2CB86A02E1JYHMLQ1" hidden="1">#REF!</definedName>
    <definedName name="BEx5OG4RPU8W1ETWDWM234NYYYEN" localSheetId="12" hidden="1">#REF!</definedName>
    <definedName name="BEx5OG4RPU8W1ETWDWM234NYYYEN" localSheetId="10" hidden="1">#REF!</definedName>
    <definedName name="BEx5OG4RPU8W1ETWDWM234NYYYEN" localSheetId="9" hidden="1">#REF!</definedName>
    <definedName name="BEx5OG4RPU8W1ETWDWM234NYYYEN" localSheetId="3" hidden="1">#REF!</definedName>
    <definedName name="BEx5OG4RPU8W1ETWDWM234NYYYEN" localSheetId="0" hidden="1">#REF!</definedName>
    <definedName name="BEx5OG4RPU8W1ETWDWM234NYYYEN" localSheetId="13" hidden="1">#REF!</definedName>
    <definedName name="BEx5OG4RPU8W1ETWDWM234NYYYEN" localSheetId="11" hidden="1">#REF!</definedName>
    <definedName name="BEx5OG4RPU8W1ETWDWM234NYYYEN" hidden="1">#REF!</definedName>
    <definedName name="BEx5OP9Y43F99O2IT69MKCCXGL61" localSheetId="12" hidden="1">#REF!</definedName>
    <definedName name="BEx5OP9Y43F99O2IT69MKCCXGL61" localSheetId="10" hidden="1">#REF!</definedName>
    <definedName name="BEx5OP9Y43F99O2IT69MKCCXGL61" localSheetId="9" hidden="1">#REF!</definedName>
    <definedName name="BEx5OP9Y43F99O2IT69MKCCXGL61" localSheetId="3" hidden="1">#REF!</definedName>
    <definedName name="BEx5OP9Y43F99O2IT69MKCCXGL61" localSheetId="0" hidden="1">#REF!</definedName>
    <definedName name="BEx5OP9Y43F99O2IT69MKCCXGL61" localSheetId="13" hidden="1">#REF!</definedName>
    <definedName name="BEx5OP9Y43F99O2IT69MKCCXGL61" localSheetId="11" hidden="1">#REF!</definedName>
    <definedName name="BEx5OP9Y43F99O2IT69MKCCXGL61" hidden="1">#REF!</definedName>
    <definedName name="BEx5P9Y9RDXNUAJ6CZ2LHMM8IM7T" localSheetId="12" hidden="1">#REF!</definedName>
    <definedName name="BEx5P9Y9RDXNUAJ6CZ2LHMM8IM7T" localSheetId="10" hidden="1">#REF!</definedName>
    <definedName name="BEx5P9Y9RDXNUAJ6CZ2LHMM8IM7T" localSheetId="9" hidden="1">#REF!</definedName>
    <definedName name="BEx5P9Y9RDXNUAJ6CZ2LHMM8IM7T" localSheetId="3" hidden="1">#REF!</definedName>
    <definedName name="BEx5P9Y9RDXNUAJ6CZ2LHMM8IM7T" localSheetId="0" hidden="1">#REF!</definedName>
    <definedName name="BEx5P9Y9RDXNUAJ6CZ2LHMM8IM7T" localSheetId="13" hidden="1">#REF!</definedName>
    <definedName name="BEx5P9Y9RDXNUAJ6CZ2LHMM8IM7T" localSheetId="11" hidden="1">#REF!</definedName>
    <definedName name="BEx5P9Y9RDXNUAJ6CZ2LHMM8IM7T" hidden="1">#REF!</definedName>
    <definedName name="BEx5PHWB2C0D5QLP3BZIP3UO7DIZ" localSheetId="12" hidden="1">#REF!</definedName>
    <definedName name="BEx5PHWB2C0D5QLP3BZIP3UO7DIZ" localSheetId="10" hidden="1">#REF!</definedName>
    <definedName name="BEx5PHWB2C0D5QLP3BZIP3UO7DIZ" localSheetId="9" hidden="1">#REF!</definedName>
    <definedName name="BEx5PHWB2C0D5QLP3BZIP3UO7DIZ" localSheetId="3" hidden="1">#REF!</definedName>
    <definedName name="BEx5PHWB2C0D5QLP3BZIP3UO7DIZ" localSheetId="0" hidden="1">#REF!</definedName>
    <definedName name="BEx5PHWB2C0D5QLP3BZIP3UO7DIZ" localSheetId="13" hidden="1">#REF!</definedName>
    <definedName name="BEx5PHWB2C0D5QLP3BZIP3UO7DIZ" localSheetId="11" hidden="1">#REF!</definedName>
    <definedName name="BEx5PHWB2C0D5QLP3BZIP3UO7DIZ" hidden="1">#REF!</definedName>
    <definedName name="BEx5PJP02W68K2E46L5C5YBSNU6T" localSheetId="12" hidden="1">#REF!</definedName>
    <definedName name="BEx5PJP02W68K2E46L5C5YBSNU6T" localSheetId="10" hidden="1">#REF!</definedName>
    <definedName name="BEx5PJP02W68K2E46L5C5YBSNU6T" localSheetId="9" hidden="1">#REF!</definedName>
    <definedName name="BEx5PJP02W68K2E46L5C5YBSNU6T" localSheetId="3" hidden="1">#REF!</definedName>
    <definedName name="BEx5PJP02W68K2E46L5C5YBSNU6T" localSheetId="0" hidden="1">#REF!</definedName>
    <definedName name="BEx5PJP02W68K2E46L5C5YBSNU6T" localSheetId="13" hidden="1">#REF!</definedName>
    <definedName name="BEx5PJP02W68K2E46L5C5YBSNU6T" localSheetId="11" hidden="1">#REF!</definedName>
    <definedName name="BEx5PJP02W68K2E46L5C5YBSNU6T" hidden="1">#REF!</definedName>
    <definedName name="BEx5PLCA8DOMAU315YCS5275L2HS" localSheetId="12" hidden="1">#REF!</definedName>
    <definedName name="BEx5PLCA8DOMAU315YCS5275L2HS" localSheetId="10" hidden="1">#REF!</definedName>
    <definedName name="BEx5PLCA8DOMAU315YCS5275L2HS" localSheetId="9" hidden="1">#REF!</definedName>
    <definedName name="BEx5PLCA8DOMAU315YCS5275L2HS" localSheetId="3" hidden="1">#REF!</definedName>
    <definedName name="BEx5PLCA8DOMAU315YCS5275L2HS" localSheetId="0" hidden="1">#REF!</definedName>
    <definedName name="BEx5PLCA8DOMAU315YCS5275L2HS" localSheetId="13" hidden="1">#REF!</definedName>
    <definedName name="BEx5PLCA8DOMAU315YCS5275L2HS" localSheetId="11" hidden="1">#REF!</definedName>
    <definedName name="BEx5PLCA8DOMAU315YCS5275L2HS" hidden="1">#REF!</definedName>
    <definedName name="BEx5PRXMZ5M65Z732WNNGV564C2J" localSheetId="12" hidden="1">#REF!</definedName>
    <definedName name="BEx5PRXMZ5M65Z732WNNGV564C2J" localSheetId="10" hidden="1">#REF!</definedName>
    <definedName name="BEx5PRXMZ5M65Z732WNNGV564C2J" localSheetId="9" hidden="1">#REF!</definedName>
    <definedName name="BEx5PRXMZ5M65Z732WNNGV564C2J" localSheetId="3" hidden="1">#REF!</definedName>
    <definedName name="BEx5PRXMZ5M65Z732WNNGV564C2J" localSheetId="0" hidden="1">#REF!</definedName>
    <definedName name="BEx5PRXMZ5M65Z732WNNGV564C2J" localSheetId="13" hidden="1">#REF!</definedName>
    <definedName name="BEx5PRXMZ5M65Z732WNNGV564C2J" localSheetId="11" hidden="1">#REF!</definedName>
    <definedName name="BEx5PRXMZ5M65Z732WNNGV564C2J" hidden="1">#REF!</definedName>
    <definedName name="BEx5Q29Y91E64DPE0YY53A6YHF3Y" localSheetId="12" hidden="1">#REF!</definedName>
    <definedName name="BEx5Q29Y91E64DPE0YY53A6YHF3Y" localSheetId="10" hidden="1">#REF!</definedName>
    <definedName name="BEx5Q29Y91E64DPE0YY53A6YHF3Y" localSheetId="9" hidden="1">#REF!</definedName>
    <definedName name="BEx5Q29Y91E64DPE0YY53A6YHF3Y" localSheetId="3" hidden="1">#REF!</definedName>
    <definedName name="BEx5Q29Y91E64DPE0YY53A6YHF3Y" localSheetId="0" hidden="1">#REF!</definedName>
    <definedName name="BEx5Q29Y91E64DPE0YY53A6YHF3Y" localSheetId="13" hidden="1">#REF!</definedName>
    <definedName name="BEx5Q29Y91E64DPE0YY53A6YHF3Y" localSheetId="11" hidden="1">#REF!</definedName>
    <definedName name="BEx5Q29Y91E64DPE0YY53A6YHF3Y" hidden="1">#REF!</definedName>
    <definedName name="BEx5QPSW4IPLH50WSR87HRER05RF" localSheetId="12" hidden="1">#REF!</definedName>
    <definedName name="BEx5QPSW4IPLH50WSR87HRER05RF" localSheetId="10" hidden="1">#REF!</definedName>
    <definedName name="BEx5QPSW4IPLH50WSR87HRER05RF" localSheetId="9" hidden="1">#REF!</definedName>
    <definedName name="BEx5QPSW4IPLH50WSR87HRER05RF" localSheetId="3" hidden="1">#REF!</definedName>
    <definedName name="BEx5QPSW4IPLH50WSR87HRER05RF" localSheetId="0" hidden="1">#REF!</definedName>
    <definedName name="BEx5QPSW4IPLH50WSR87HRER05RF" localSheetId="13" hidden="1">#REF!</definedName>
    <definedName name="BEx5QPSW4IPLH50WSR87HRER05RF" localSheetId="11" hidden="1">#REF!</definedName>
    <definedName name="BEx5QPSW4IPLH50WSR87HRER05RF" hidden="1">#REF!</definedName>
    <definedName name="BEx73V0EP8EMNRC3EZJJKKVKWQVB" localSheetId="12" hidden="1">#REF!</definedName>
    <definedName name="BEx73V0EP8EMNRC3EZJJKKVKWQVB" localSheetId="10" hidden="1">#REF!</definedName>
    <definedName name="BEx73V0EP8EMNRC3EZJJKKVKWQVB" localSheetId="9" hidden="1">#REF!</definedName>
    <definedName name="BEx73V0EP8EMNRC3EZJJKKVKWQVB" localSheetId="3" hidden="1">#REF!</definedName>
    <definedName name="BEx73V0EP8EMNRC3EZJJKKVKWQVB" localSheetId="0" hidden="1">#REF!</definedName>
    <definedName name="BEx73V0EP8EMNRC3EZJJKKVKWQVB" localSheetId="13" hidden="1">#REF!</definedName>
    <definedName name="BEx73V0EP8EMNRC3EZJJKKVKWQVB" localSheetId="11" hidden="1">#REF!</definedName>
    <definedName name="BEx73V0EP8EMNRC3EZJJKKVKWQVB" hidden="1">#REF!</definedName>
    <definedName name="BEx741WJHIJVXUX131SBXTVW8D71" localSheetId="12" hidden="1">#REF!</definedName>
    <definedName name="BEx741WJHIJVXUX131SBXTVW8D71" localSheetId="10" hidden="1">#REF!</definedName>
    <definedName name="BEx741WJHIJVXUX131SBXTVW8D71" localSheetId="9" hidden="1">#REF!</definedName>
    <definedName name="BEx741WJHIJVXUX131SBXTVW8D71" localSheetId="3" hidden="1">#REF!</definedName>
    <definedName name="BEx741WJHIJVXUX131SBXTVW8D71" localSheetId="0" hidden="1">#REF!</definedName>
    <definedName name="BEx741WJHIJVXUX131SBXTVW8D71" localSheetId="13" hidden="1">#REF!</definedName>
    <definedName name="BEx741WJHIJVXUX131SBXTVW8D71" localSheetId="11" hidden="1">#REF!</definedName>
    <definedName name="BEx741WJHIJVXUX131SBXTVW8D71" hidden="1">#REF!</definedName>
    <definedName name="BEx74Q6H3O7133AWQXWC21MI2UFT" localSheetId="12" hidden="1">#REF!</definedName>
    <definedName name="BEx74Q6H3O7133AWQXWC21MI2UFT" localSheetId="10" hidden="1">#REF!</definedName>
    <definedName name="BEx74Q6H3O7133AWQXWC21MI2UFT" localSheetId="9" hidden="1">#REF!</definedName>
    <definedName name="BEx74Q6H3O7133AWQXWC21MI2UFT" localSheetId="3" hidden="1">#REF!</definedName>
    <definedName name="BEx74Q6H3O7133AWQXWC21MI2UFT" localSheetId="0" hidden="1">#REF!</definedName>
    <definedName name="BEx74Q6H3O7133AWQXWC21MI2UFT" localSheetId="13" hidden="1">#REF!</definedName>
    <definedName name="BEx74Q6H3O7133AWQXWC21MI2UFT" localSheetId="11" hidden="1">#REF!</definedName>
    <definedName name="BEx74Q6H3O7133AWQXWC21MI2UFT" hidden="1">#REF!</definedName>
    <definedName name="BEx74R2VQ8BSMKPX25262AU3VZF7" localSheetId="12" hidden="1">#REF!</definedName>
    <definedName name="BEx74R2VQ8BSMKPX25262AU3VZF7" localSheetId="10" hidden="1">#REF!</definedName>
    <definedName name="BEx74R2VQ8BSMKPX25262AU3VZF7" localSheetId="9" hidden="1">#REF!</definedName>
    <definedName name="BEx74R2VQ8BSMKPX25262AU3VZF7" localSheetId="3" hidden="1">#REF!</definedName>
    <definedName name="BEx74R2VQ8BSMKPX25262AU3VZF7" localSheetId="0" hidden="1">#REF!</definedName>
    <definedName name="BEx74R2VQ8BSMKPX25262AU3VZF7" localSheetId="13" hidden="1">#REF!</definedName>
    <definedName name="BEx74R2VQ8BSMKPX25262AU3VZF7" localSheetId="11" hidden="1">#REF!</definedName>
    <definedName name="BEx74R2VQ8BSMKPX25262AU3VZF7" hidden="1">#REF!</definedName>
    <definedName name="BEx74W6BJ8ENO3J25WNM5H5APKA3" localSheetId="12" hidden="1">#REF!</definedName>
    <definedName name="BEx74W6BJ8ENO3J25WNM5H5APKA3" localSheetId="10" hidden="1">#REF!</definedName>
    <definedName name="BEx74W6BJ8ENO3J25WNM5H5APKA3" localSheetId="9" hidden="1">#REF!</definedName>
    <definedName name="BEx74W6BJ8ENO3J25WNM5H5APKA3" localSheetId="3" hidden="1">#REF!</definedName>
    <definedName name="BEx74W6BJ8ENO3J25WNM5H5APKA3" localSheetId="0" hidden="1">#REF!</definedName>
    <definedName name="BEx74W6BJ8ENO3J25WNM5H5APKA3" localSheetId="13" hidden="1">#REF!</definedName>
    <definedName name="BEx74W6BJ8ENO3J25WNM5H5APKA3" localSheetId="11" hidden="1">#REF!</definedName>
    <definedName name="BEx74W6BJ8ENO3J25WNM5H5APKA3" hidden="1">#REF!</definedName>
    <definedName name="BEx74YKLW1FKLWC3DJ2ELZBZBY1M" localSheetId="12" hidden="1">#REF!</definedName>
    <definedName name="BEx74YKLW1FKLWC3DJ2ELZBZBY1M" localSheetId="10" hidden="1">#REF!</definedName>
    <definedName name="BEx74YKLW1FKLWC3DJ2ELZBZBY1M" localSheetId="9" hidden="1">#REF!</definedName>
    <definedName name="BEx74YKLW1FKLWC3DJ2ELZBZBY1M" localSheetId="3" hidden="1">#REF!</definedName>
    <definedName name="BEx74YKLW1FKLWC3DJ2ELZBZBY1M" localSheetId="0" hidden="1">#REF!</definedName>
    <definedName name="BEx74YKLW1FKLWC3DJ2ELZBZBY1M" localSheetId="13" hidden="1">#REF!</definedName>
    <definedName name="BEx74YKLW1FKLWC3DJ2ELZBZBY1M" localSheetId="11" hidden="1">#REF!</definedName>
    <definedName name="BEx74YKLW1FKLWC3DJ2ELZBZBY1M" hidden="1">#REF!</definedName>
    <definedName name="BEx755GRRD9BL27YHLH5QWIYLWB7" localSheetId="12" hidden="1">#REF!</definedName>
    <definedName name="BEx755GRRD9BL27YHLH5QWIYLWB7" localSheetId="10" hidden="1">#REF!</definedName>
    <definedName name="BEx755GRRD9BL27YHLH5QWIYLWB7" localSheetId="9" hidden="1">#REF!</definedName>
    <definedName name="BEx755GRRD9BL27YHLH5QWIYLWB7" localSheetId="3" hidden="1">#REF!</definedName>
    <definedName name="BEx755GRRD9BL27YHLH5QWIYLWB7" localSheetId="0" hidden="1">#REF!</definedName>
    <definedName name="BEx755GRRD9BL27YHLH5QWIYLWB7" localSheetId="13" hidden="1">#REF!</definedName>
    <definedName name="BEx755GRRD9BL27YHLH5QWIYLWB7" localSheetId="11" hidden="1">#REF!</definedName>
    <definedName name="BEx755GRRD9BL27YHLH5QWIYLWB7" hidden="1">#REF!</definedName>
    <definedName name="BEx759D1D5SXS5ELLZVBI0SXYUNF" localSheetId="12" hidden="1">#REF!</definedName>
    <definedName name="BEx759D1D5SXS5ELLZVBI0SXYUNF" localSheetId="10" hidden="1">#REF!</definedName>
    <definedName name="BEx759D1D5SXS5ELLZVBI0SXYUNF" localSheetId="9" hidden="1">#REF!</definedName>
    <definedName name="BEx759D1D5SXS5ELLZVBI0SXYUNF" localSheetId="3" hidden="1">#REF!</definedName>
    <definedName name="BEx759D1D5SXS5ELLZVBI0SXYUNF" localSheetId="0" hidden="1">#REF!</definedName>
    <definedName name="BEx759D1D5SXS5ELLZVBI0SXYUNF" localSheetId="13" hidden="1">#REF!</definedName>
    <definedName name="BEx759D1D5SXS5ELLZVBI0SXYUNF" localSheetId="11" hidden="1">#REF!</definedName>
    <definedName name="BEx759D1D5SXS5ELLZVBI0SXYUNF" hidden="1">#REF!</definedName>
    <definedName name="BEx75DPEQTX055IZ2L8UVLJOT1DD" localSheetId="12" hidden="1">#REF!</definedName>
    <definedName name="BEx75DPEQTX055IZ2L8UVLJOT1DD" localSheetId="10" hidden="1">#REF!</definedName>
    <definedName name="BEx75DPEQTX055IZ2L8UVLJOT1DD" localSheetId="9" hidden="1">#REF!</definedName>
    <definedName name="BEx75DPEQTX055IZ2L8UVLJOT1DD" localSheetId="3" hidden="1">#REF!</definedName>
    <definedName name="BEx75DPEQTX055IZ2L8UVLJOT1DD" localSheetId="0" hidden="1">#REF!</definedName>
    <definedName name="BEx75DPEQTX055IZ2L8UVLJOT1DD" localSheetId="13" hidden="1">#REF!</definedName>
    <definedName name="BEx75DPEQTX055IZ2L8UVLJOT1DD" localSheetId="11" hidden="1">#REF!</definedName>
    <definedName name="BEx75DPEQTX055IZ2L8UVLJOT1DD" hidden="1">#REF!</definedName>
    <definedName name="BEx75GJZSZHUDN6OOAGQYFUDA2LP" localSheetId="12" hidden="1">#REF!</definedName>
    <definedName name="BEx75GJZSZHUDN6OOAGQYFUDA2LP" localSheetId="10" hidden="1">#REF!</definedName>
    <definedName name="BEx75GJZSZHUDN6OOAGQYFUDA2LP" localSheetId="9" hidden="1">#REF!</definedName>
    <definedName name="BEx75GJZSZHUDN6OOAGQYFUDA2LP" localSheetId="3" hidden="1">#REF!</definedName>
    <definedName name="BEx75GJZSZHUDN6OOAGQYFUDA2LP" localSheetId="0" hidden="1">#REF!</definedName>
    <definedName name="BEx75GJZSZHUDN6OOAGQYFUDA2LP" localSheetId="13" hidden="1">#REF!</definedName>
    <definedName name="BEx75GJZSZHUDN6OOAGQYFUDA2LP" localSheetId="11" hidden="1">#REF!</definedName>
    <definedName name="BEx75GJZSZHUDN6OOAGQYFUDA2LP" hidden="1">#REF!</definedName>
    <definedName name="BEx75HGCCV5K4UCJWYV8EV9AG5YT" localSheetId="12" hidden="1">#REF!</definedName>
    <definedName name="BEx75HGCCV5K4UCJWYV8EV9AG5YT" localSheetId="10" hidden="1">#REF!</definedName>
    <definedName name="BEx75HGCCV5K4UCJWYV8EV9AG5YT" localSheetId="9" hidden="1">#REF!</definedName>
    <definedName name="BEx75HGCCV5K4UCJWYV8EV9AG5YT" localSheetId="3" hidden="1">#REF!</definedName>
    <definedName name="BEx75HGCCV5K4UCJWYV8EV9AG5YT" localSheetId="0" hidden="1">#REF!</definedName>
    <definedName name="BEx75HGCCV5K4UCJWYV8EV9AG5YT" localSheetId="13" hidden="1">#REF!</definedName>
    <definedName name="BEx75HGCCV5K4UCJWYV8EV9AG5YT" localSheetId="11" hidden="1">#REF!</definedName>
    <definedName name="BEx75HGCCV5K4UCJWYV8EV9AG5YT" hidden="1">#REF!</definedName>
    <definedName name="BEx75PZT8TY5P13U978NVBUXKHT4" localSheetId="12" hidden="1">#REF!</definedName>
    <definedName name="BEx75PZT8TY5P13U978NVBUXKHT4" localSheetId="10" hidden="1">#REF!</definedName>
    <definedName name="BEx75PZT8TY5P13U978NVBUXKHT4" localSheetId="9" hidden="1">#REF!</definedName>
    <definedName name="BEx75PZT8TY5P13U978NVBUXKHT4" localSheetId="3" hidden="1">#REF!</definedName>
    <definedName name="BEx75PZT8TY5P13U978NVBUXKHT4" localSheetId="0" hidden="1">#REF!</definedName>
    <definedName name="BEx75PZT8TY5P13U978NVBUXKHT4" localSheetId="13" hidden="1">#REF!</definedName>
    <definedName name="BEx75PZT8TY5P13U978NVBUXKHT4" localSheetId="11" hidden="1">#REF!</definedName>
    <definedName name="BEx75PZT8TY5P13U978NVBUXKHT4" hidden="1">#REF!</definedName>
    <definedName name="BEx75T55F7GML8V1DMWL26WRT006" localSheetId="12" hidden="1">#REF!</definedName>
    <definedName name="BEx75T55F7GML8V1DMWL26WRT006" localSheetId="10" hidden="1">#REF!</definedName>
    <definedName name="BEx75T55F7GML8V1DMWL26WRT006" localSheetId="9" hidden="1">#REF!</definedName>
    <definedName name="BEx75T55F7GML8V1DMWL26WRT006" localSheetId="3" hidden="1">#REF!</definedName>
    <definedName name="BEx75T55F7GML8V1DMWL26WRT006" localSheetId="0" hidden="1">#REF!</definedName>
    <definedName name="BEx75T55F7GML8V1DMWL26WRT006" localSheetId="13" hidden="1">#REF!</definedName>
    <definedName name="BEx75T55F7GML8V1DMWL26WRT006" localSheetId="11" hidden="1">#REF!</definedName>
    <definedName name="BEx75T55F7GML8V1DMWL26WRT006" hidden="1">#REF!</definedName>
    <definedName name="BEx75VJGR07JY6UUWURQ4PJ29UKC" localSheetId="12" hidden="1">#REF!</definedName>
    <definedName name="BEx75VJGR07JY6UUWURQ4PJ29UKC" localSheetId="10" hidden="1">#REF!</definedName>
    <definedName name="BEx75VJGR07JY6UUWURQ4PJ29UKC" localSheetId="9" hidden="1">#REF!</definedName>
    <definedName name="BEx75VJGR07JY6UUWURQ4PJ29UKC" localSheetId="3" hidden="1">#REF!</definedName>
    <definedName name="BEx75VJGR07JY6UUWURQ4PJ29UKC" localSheetId="0" hidden="1">#REF!</definedName>
    <definedName name="BEx75VJGR07JY6UUWURQ4PJ29UKC" localSheetId="13" hidden="1">#REF!</definedName>
    <definedName name="BEx75VJGR07JY6UUWURQ4PJ29UKC" localSheetId="11" hidden="1">#REF!</definedName>
    <definedName name="BEx75VJGR07JY6UUWURQ4PJ29UKC" hidden="1">#REF!</definedName>
    <definedName name="BEx7696AZUPB1PK30JJQUWUELQPJ" localSheetId="12" hidden="1">#REF!</definedName>
    <definedName name="BEx7696AZUPB1PK30JJQUWUELQPJ" localSheetId="10" hidden="1">#REF!</definedName>
    <definedName name="BEx7696AZUPB1PK30JJQUWUELQPJ" localSheetId="9" hidden="1">#REF!</definedName>
    <definedName name="BEx7696AZUPB1PK30JJQUWUELQPJ" localSheetId="3" hidden="1">#REF!</definedName>
    <definedName name="BEx7696AZUPB1PK30JJQUWUELQPJ" localSheetId="0" hidden="1">#REF!</definedName>
    <definedName name="BEx7696AZUPB1PK30JJQUWUELQPJ" localSheetId="13" hidden="1">#REF!</definedName>
    <definedName name="BEx7696AZUPB1PK30JJQUWUELQPJ" localSheetId="11" hidden="1">#REF!</definedName>
    <definedName name="BEx7696AZUPB1PK30JJQUWUELQPJ" hidden="1">#REF!</definedName>
    <definedName name="BEx76PNR8S4T4VUQS0KU58SEX0VN" localSheetId="12" hidden="1">#REF!</definedName>
    <definedName name="BEx76PNR8S4T4VUQS0KU58SEX0VN" localSheetId="10" hidden="1">#REF!</definedName>
    <definedName name="BEx76PNR8S4T4VUQS0KU58SEX0VN" localSheetId="9" hidden="1">#REF!</definedName>
    <definedName name="BEx76PNR8S4T4VUQS0KU58SEX0VN" localSheetId="3" hidden="1">#REF!</definedName>
    <definedName name="BEx76PNR8S4T4VUQS0KU58SEX0VN" localSheetId="0" hidden="1">#REF!</definedName>
    <definedName name="BEx76PNR8S4T4VUQS0KU58SEX0VN" localSheetId="13" hidden="1">#REF!</definedName>
    <definedName name="BEx76PNR8S4T4VUQS0KU58SEX0VN" localSheetId="11" hidden="1">#REF!</definedName>
    <definedName name="BEx76PNR8S4T4VUQS0KU58SEX0VN" hidden="1">#REF!</definedName>
    <definedName name="BEx76YY7ODSIKDD9VDF9TLTDM18I" localSheetId="12" hidden="1">#REF!</definedName>
    <definedName name="BEx76YY7ODSIKDD9VDF9TLTDM18I" localSheetId="10" hidden="1">#REF!</definedName>
    <definedName name="BEx76YY7ODSIKDD9VDF9TLTDM18I" localSheetId="9" hidden="1">#REF!</definedName>
    <definedName name="BEx76YY7ODSIKDD9VDF9TLTDM18I" localSheetId="3" hidden="1">#REF!</definedName>
    <definedName name="BEx76YY7ODSIKDD9VDF9TLTDM18I" localSheetId="0" hidden="1">#REF!</definedName>
    <definedName name="BEx76YY7ODSIKDD9VDF9TLTDM18I" localSheetId="13" hidden="1">#REF!</definedName>
    <definedName name="BEx76YY7ODSIKDD9VDF9TLTDM18I" localSheetId="11" hidden="1">#REF!</definedName>
    <definedName name="BEx76YY7ODSIKDD9VDF9TLTDM18I" hidden="1">#REF!</definedName>
    <definedName name="BEx7705E86I9B7DTKMMJMAFSYMUL" localSheetId="12" hidden="1">#REF!</definedName>
    <definedName name="BEx7705E86I9B7DTKMMJMAFSYMUL" localSheetId="10" hidden="1">#REF!</definedName>
    <definedName name="BEx7705E86I9B7DTKMMJMAFSYMUL" localSheetId="9" hidden="1">#REF!</definedName>
    <definedName name="BEx7705E86I9B7DTKMMJMAFSYMUL" localSheetId="3" hidden="1">#REF!</definedName>
    <definedName name="BEx7705E86I9B7DTKMMJMAFSYMUL" localSheetId="0" hidden="1">#REF!</definedName>
    <definedName name="BEx7705E86I9B7DTKMMJMAFSYMUL" localSheetId="13" hidden="1">#REF!</definedName>
    <definedName name="BEx7705E86I9B7DTKMMJMAFSYMUL" localSheetId="11" hidden="1">#REF!</definedName>
    <definedName name="BEx7705E86I9B7DTKMMJMAFSYMUL" hidden="1">#REF!</definedName>
    <definedName name="BEx7741OUGLA0WJQLQRUJSL4DE00" localSheetId="12" hidden="1">#REF!</definedName>
    <definedName name="BEx7741OUGLA0WJQLQRUJSL4DE00" localSheetId="10" hidden="1">#REF!</definedName>
    <definedName name="BEx7741OUGLA0WJQLQRUJSL4DE00" localSheetId="9" hidden="1">#REF!</definedName>
    <definedName name="BEx7741OUGLA0WJQLQRUJSL4DE00" localSheetId="3" hidden="1">#REF!</definedName>
    <definedName name="BEx7741OUGLA0WJQLQRUJSL4DE00" localSheetId="0" hidden="1">#REF!</definedName>
    <definedName name="BEx7741OUGLA0WJQLQRUJSL4DE00" localSheetId="13" hidden="1">#REF!</definedName>
    <definedName name="BEx7741OUGLA0WJQLQRUJSL4DE00" localSheetId="11" hidden="1">#REF!</definedName>
    <definedName name="BEx7741OUGLA0WJQLQRUJSL4DE00" hidden="1">#REF!</definedName>
    <definedName name="BEx774N83DXLJZ54Q42PWIJZ2DN1" localSheetId="12" hidden="1">#REF!</definedName>
    <definedName name="BEx774N83DXLJZ54Q42PWIJZ2DN1" localSheetId="10" hidden="1">#REF!</definedName>
    <definedName name="BEx774N83DXLJZ54Q42PWIJZ2DN1" localSheetId="9" hidden="1">#REF!</definedName>
    <definedName name="BEx774N83DXLJZ54Q42PWIJZ2DN1" localSheetId="3" hidden="1">#REF!</definedName>
    <definedName name="BEx774N83DXLJZ54Q42PWIJZ2DN1" localSheetId="0" hidden="1">#REF!</definedName>
    <definedName name="BEx774N83DXLJZ54Q42PWIJZ2DN1" localSheetId="13" hidden="1">#REF!</definedName>
    <definedName name="BEx774N83DXLJZ54Q42PWIJZ2DN1" localSheetId="11" hidden="1">#REF!</definedName>
    <definedName name="BEx774N83DXLJZ54Q42PWIJZ2DN1" hidden="1">#REF!</definedName>
    <definedName name="BEx779QNIY3061ZV9BR462WKEGRW" localSheetId="12" hidden="1">#REF!</definedName>
    <definedName name="BEx779QNIY3061ZV9BR462WKEGRW" localSheetId="10" hidden="1">#REF!</definedName>
    <definedName name="BEx779QNIY3061ZV9BR462WKEGRW" localSheetId="9" hidden="1">#REF!</definedName>
    <definedName name="BEx779QNIY3061ZV9BR462WKEGRW" localSheetId="3" hidden="1">#REF!</definedName>
    <definedName name="BEx779QNIY3061ZV9BR462WKEGRW" localSheetId="0" hidden="1">#REF!</definedName>
    <definedName name="BEx779QNIY3061ZV9BR462WKEGRW" localSheetId="13" hidden="1">#REF!</definedName>
    <definedName name="BEx779QNIY3061ZV9BR462WKEGRW" localSheetId="11" hidden="1">#REF!</definedName>
    <definedName name="BEx779QNIY3061ZV9BR462WKEGRW" hidden="1">#REF!</definedName>
    <definedName name="BEx77G19QU9A95CNHE6QMVSQR2T3" localSheetId="12" hidden="1">#REF!</definedName>
    <definedName name="BEx77G19QU9A95CNHE6QMVSQR2T3" localSheetId="10" hidden="1">#REF!</definedName>
    <definedName name="BEx77G19QU9A95CNHE6QMVSQR2T3" localSheetId="9" hidden="1">#REF!</definedName>
    <definedName name="BEx77G19QU9A95CNHE6QMVSQR2T3" localSheetId="3" hidden="1">#REF!</definedName>
    <definedName name="BEx77G19QU9A95CNHE6QMVSQR2T3" localSheetId="0" hidden="1">#REF!</definedName>
    <definedName name="BEx77G19QU9A95CNHE6QMVSQR2T3" localSheetId="13" hidden="1">#REF!</definedName>
    <definedName name="BEx77G19QU9A95CNHE6QMVSQR2T3" localSheetId="11" hidden="1">#REF!</definedName>
    <definedName name="BEx77G19QU9A95CNHE6QMVSQR2T3" hidden="1">#REF!</definedName>
    <definedName name="BEx77P0S3GVMS7BJUL9OWUGJ1B02" localSheetId="12" hidden="1">#REF!</definedName>
    <definedName name="BEx77P0S3GVMS7BJUL9OWUGJ1B02" localSheetId="10" hidden="1">#REF!</definedName>
    <definedName name="BEx77P0S3GVMS7BJUL9OWUGJ1B02" localSheetId="9" hidden="1">#REF!</definedName>
    <definedName name="BEx77P0S3GVMS7BJUL9OWUGJ1B02" localSheetId="3" hidden="1">#REF!</definedName>
    <definedName name="BEx77P0S3GVMS7BJUL9OWUGJ1B02" localSheetId="0" hidden="1">#REF!</definedName>
    <definedName name="BEx77P0S3GVMS7BJUL9OWUGJ1B02" localSheetId="13" hidden="1">#REF!</definedName>
    <definedName name="BEx77P0S3GVMS7BJUL9OWUGJ1B02" localSheetId="11" hidden="1">#REF!</definedName>
    <definedName name="BEx77P0S3GVMS7BJUL9OWUGJ1B02" hidden="1">#REF!</definedName>
    <definedName name="BEx77QDESURI6WW5582YXSK3A972" localSheetId="12" hidden="1">#REF!</definedName>
    <definedName name="BEx77QDESURI6WW5582YXSK3A972" localSheetId="10" hidden="1">#REF!</definedName>
    <definedName name="BEx77QDESURI6WW5582YXSK3A972" localSheetId="9" hidden="1">#REF!</definedName>
    <definedName name="BEx77QDESURI6WW5582YXSK3A972" localSheetId="3" hidden="1">#REF!</definedName>
    <definedName name="BEx77QDESURI6WW5582YXSK3A972" localSheetId="0" hidden="1">#REF!</definedName>
    <definedName name="BEx77QDESURI6WW5582YXSK3A972" localSheetId="13" hidden="1">#REF!</definedName>
    <definedName name="BEx77QDESURI6WW5582YXSK3A972" localSheetId="11" hidden="1">#REF!</definedName>
    <definedName name="BEx77QDESURI6WW5582YXSK3A972" hidden="1">#REF!</definedName>
    <definedName name="BEx77VBI9XOPFHKEWU5EHQ9J675Y" localSheetId="12" hidden="1">#REF!</definedName>
    <definedName name="BEx77VBI9XOPFHKEWU5EHQ9J675Y" localSheetId="10" hidden="1">#REF!</definedName>
    <definedName name="BEx77VBI9XOPFHKEWU5EHQ9J675Y" localSheetId="9" hidden="1">#REF!</definedName>
    <definedName name="BEx77VBI9XOPFHKEWU5EHQ9J675Y" localSheetId="3" hidden="1">#REF!</definedName>
    <definedName name="BEx77VBI9XOPFHKEWU5EHQ9J675Y" localSheetId="0" hidden="1">#REF!</definedName>
    <definedName name="BEx77VBI9XOPFHKEWU5EHQ9J675Y" localSheetId="13" hidden="1">#REF!</definedName>
    <definedName name="BEx77VBI9XOPFHKEWU5EHQ9J675Y" localSheetId="11" hidden="1">#REF!</definedName>
    <definedName name="BEx77VBI9XOPFHKEWU5EHQ9J675Y" hidden="1">#REF!</definedName>
    <definedName name="BEx7809GQOCLHSNH95VOYIX7P1TV" localSheetId="12" hidden="1">#REF!</definedName>
    <definedName name="BEx7809GQOCLHSNH95VOYIX7P1TV" localSheetId="10" hidden="1">#REF!</definedName>
    <definedName name="BEx7809GQOCLHSNH95VOYIX7P1TV" localSheetId="9" hidden="1">#REF!</definedName>
    <definedName name="BEx7809GQOCLHSNH95VOYIX7P1TV" localSheetId="3" hidden="1">#REF!</definedName>
    <definedName name="BEx7809GQOCLHSNH95VOYIX7P1TV" localSheetId="0" hidden="1">#REF!</definedName>
    <definedName name="BEx7809GQOCLHSNH95VOYIX7P1TV" localSheetId="13" hidden="1">#REF!</definedName>
    <definedName name="BEx7809GQOCLHSNH95VOYIX7P1TV" localSheetId="11" hidden="1">#REF!</definedName>
    <definedName name="BEx7809GQOCLHSNH95VOYIX7P1TV" hidden="1">#REF!</definedName>
    <definedName name="BEx780K8XAXUHGVZGZWQ74DK4CI3" localSheetId="12" hidden="1">#REF!</definedName>
    <definedName name="BEx780K8XAXUHGVZGZWQ74DK4CI3" localSheetId="10" hidden="1">#REF!</definedName>
    <definedName name="BEx780K8XAXUHGVZGZWQ74DK4CI3" localSheetId="9" hidden="1">#REF!</definedName>
    <definedName name="BEx780K8XAXUHGVZGZWQ74DK4CI3" localSheetId="3" hidden="1">#REF!</definedName>
    <definedName name="BEx780K8XAXUHGVZGZWQ74DK4CI3" localSheetId="0" hidden="1">#REF!</definedName>
    <definedName name="BEx780K8XAXUHGVZGZWQ74DK4CI3" localSheetId="13" hidden="1">#REF!</definedName>
    <definedName name="BEx780K8XAXUHGVZGZWQ74DK4CI3" localSheetId="11" hidden="1">#REF!</definedName>
    <definedName name="BEx780K8XAXUHGVZGZWQ74DK4CI3" hidden="1">#REF!</definedName>
    <definedName name="BEx78226TN58UE0CTY98YEDU0LSL" localSheetId="12" hidden="1">#REF!</definedName>
    <definedName name="BEx78226TN58UE0CTY98YEDU0LSL" localSheetId="10" hidden="1">#REF!</definedName>
    <definedName name="BEx78226TN58UE0CTY98YEDU0LSL" localSheetId="9" hidden="1">#REF!</definedName>
    <definedName name="BEx78226TN58UE0CTY98YEDU0LSL" localSheetId="3" hidden="1">#REF!</definedName>
    <definedName name="BEx78226TN58UE0CTY98YEDU0LSL" localSheetId="0" hidden="1">#REF!</definedName>
    <definedName name="BEx78226TN58UE0CTY98YEDU0LSL" localSheetId="13" hidden="1">#REF!</definedName>
    <definedName name="BEx78226TN58UE0CTY98YEDU0LSL" localSheetId="11" hidden="1">#REF!</definedName>
    <definedName name="BEx78226TN58UE0CTY98YEDU0LSL" hidden="1">#REF!</definedName>
    <definedName name="BEx7881ZZBWHRAX6W2GY19J8MGEQ" localSheetId="12" hidden="1">#REF!</definedName>
    <definedName name="BEx7881ZZBWHRAX6W2GY19J8MGEQ" localSheetId="10" hidden="1">#REF!</definedName>
    <definedName name="BEx7881ZZBWHRAX6W2GY19J8MGEQ" localSheetId="9" hidden="1">#REF!</definedName>
    <definedName name="BEx7881ZZBWHRAX6W2GY19J8MGEQ" localSheetId="3" hidden="1">#REF!</definedName>
    <definedName name="BEx7881ZZBWHRAX6W2GY19J8MGEQ" localSheetId="0" hidden="1">#REF!</definedName>
    <definedName name="BEx7881ZZBWHRAX6W2GY19J8MGEQ" localSheetId="13" hidden="1">#REF!</definedName>
    <definedName name="BEx7881ZZBWHRAX6W2GY19J8MGEQ" localSheetId="11" hidden="1">#REF!</definedName>
    <definedName name="BEx7881ZZBWHRAX6W2GY19J8MGEQ" hidden="1">#REF!</definedName>
    <definedName name="BEx78BSYINF85GYNSCIRD95PH86Q" localSheetId="12" hidden="1">#REF!</definedName>
    <definedName name="BEx78BSYINF85GYNSCIRD95PH86Q" localSheetId="10" hidden="1">#REF!</definedName>
    <definedName name="BEx78BSYINF85GYNSCIRD95PH86Q" localSheetId="9" hidden="1">#REF!</definedName>
    <definedName name="BEx78BSYINF85GYNSCIRD95PH86Q" localSheetId="3" hidden="1">#REF!</definedName>
    <definedName name="BEx78BSYINF85GYNSCIRD95PH86Q" localSheetId="0" hidden="1">#REF!</definedName>
    <definedName name="BEx78BSYINF85GYNSCIRD95PH86Q" localSheetId="13" hidden="1">#REF!</definedName>
    <definedName name="BEx78BSYINF85GYNSCIRD95PH86Q" localSheetId="11" hidden="1">#REF!</definedName>
    <definedName name="BEx78BSYINF85GYNSCIRD95PH86Q" hidden="1">#REF!</definedName>
    <definedName name="BEx78HHRIWDLHQX2LG0HWFRYEL1T" localSheetId="12" hidden="1">#REF!</definedName>
    <definedName name="BEx78HHRIWDLHQX2LG0HWFRYEL1T" localSheetId="10" hidden="1">#REF!</definedName>
    <definedName name="BEx78HHRIWDLHQX2LG0HWFRYEL1T" localSheetId="9" hidden="1">#REF!</definedName>
    <definedName name="BEx78HHRIWDLHQX2LG0HWFRYEL1T" localSheetId="3" hidden="1">#REF!</definedName>
    <definedName name="BEx78HHRIWDLHQX2LG0HWFRYEL1T" localSheetId="0" hidden="1">#REF!</definedName>
    <definedName name="BEx78HHRIWDLHQX2LG0HWFRYEL1T" localSheetId="13" hidden="1">#REF!</definedName>
    <definedName name="BEx78HHRIWDLHQX2LG0HWFRYEL1T" localSheetId="11" hidden="1">#REF!</definedName>
    <definedName name="BEx78HHRIWDLHQX2LG0HWFRYEL1T" hidden="1">#REF!</definedName>
    <definedName name="BEx78QC4X2YVM9K6MQRB2WJG36N3" localSheetId="12" hidden="1">#REF!</definedName>
    <definedName name="BEx78QC4X2YVM9K6MQRB2WJG36N3" localSheetId="10" hidden="1">#REF!</definedName>
    <definedName name="BEx78QC4X2YVM9K6MQRB2WJG36N3" localSheetId="9" hidden="1">#REF!</definedName>
    <definedName name="BEx78QC4X2YVM9K6MQRB2WJG36N3" localSheetId="3" hidden="1">#REF!</definedName>
    <definedName name="BEx78QC4X2YVM9K6MQRB2WJG36N3" localSheetId="0" hidden="1">#REF!</definedName>
    <definedName name="BEx78QC4X2YVM9K6MQRB2WJG36N3" localSheetId="13" hidden="1">#REF!</definedName>
    <definedName name="BEx78QC4X2YVM9K6MQRB2WJG36N3" localSheetId="11" hidden="1">#REF!</definedName>
    <definedName name="BEx78QC4X2YVM9K6MQRB2WJG36N3" hidden="1">#REF!</definedName>
    <definedName name="BEx78QMXZ2P1ZB3HJ9O50DWHCMXR" localSheetId="12" hidden="1">#REF!</definedName>
    <definedName name="BEx78QMXZ2P1ZB3HJ9O50DWHCMXR" localSheetId="10" hidden="1">#REF!</definedName>
    <definedName name="BEx78QMXZ2P1ZB3HJ9O50DWHCMXR" localSheetId="9" hidden="1">#REF!</definedName>
    <definedName name="BEx78QMXZ2P1ZB3HJ9O50DWHCMXR" localSheetId="3" hidden="1">#REF!</definedName>
    <definedName name="BEx78QMXZ2P1ZB3HJ9O50DWHCMXR" localSheetId="0" hidden="1">#REF!</definedName>
    <definedName name="BEx78QMXZ2P1ZB3HJ9O50DWHCMXR" localSheetId="13" hidden="1">#REF!</definedName>
    <definedName name="BEx78QMXZ2P1ZB3HJ9O50DWHCMXR" localSheetId="11" hidden="1">#REF!</definedName>
    <definedName name="BEx78QMXZ2P1ZB3HJ9O50DWHCMXR" hidden="1">#REF!</definedName>
    <definedName name="BEx78SFO5VR28677DWZEMDN7G86X" localSheetId="12" hidden="1">#REF!</definedName>
    <definedName name="BEx78SFO5VR28677DWZEMDN7G86X" localSheetId="10" hidden="1">#REF!</definedName>
    <definedName name="BEx78SFO5VR28677DWZEMDN7G86X" localSheetId="9" hidden="1">#REF!</definedName>
    <definedName name="BEx78SFO5VR28677DWZEMDN7G86X" localSheetId="3" hidden="1">#REF!</definedName>
    <definedName name="BEx78SFO5VR28677DWZEMDN7G86X" localSheetId="0" hidden="1">#REF!</definedName>
    <definedName name="BEx78SFO5VR28677DWZEMDN7G86X" localSheetId="13" hidden="1">#REF!</definedName>
    <definedName name="BEx78SFO5VR28677DWZEMDN7G86X" localSheetId="11" hidden="1">#REF!</definedName>
    <definedName name="BEx78SFO5VR28677DWZEMDN7G86X" hidden="1">#REF!</definedName>
    <definedName name="BEx78SFOYH1Z0ZDTO47W2M60TW6K" localSheetId="12" hidden="1">#REF!</definedName>
    <definedName name="BEx78SFOYH1Z0ZDTO47W2M60TW6K" localSheetId="10" hidden="1">#REF!</definedName>
    <definedName name="BEx78SFOYH1Z0ZDTO47W2M60TW6K" localSheetId="9" hidden="1">#REF!</definedName>
    <definedName name="BEx78SFOYH1Z0ZDTO47W2M60TW6K" localSheetId="3" hidden="1">#REF!</definedName>
    <definedName name="BEx78SFOYH1Z0ZDTO47W2M60TW6K" localSheetId="0" hidden="1">#REF!</definedName>
    <definedName name="BEx78SFOYH1Z0ZDTO47W2M60TW6K" localSheetId="13" hidden="1">#REF!</definedName>
    <definedName name="BEx78SFOYH1Z0ZDTO47W2M60TW6K" localSheetId="11" hidden="1">#REF!</definedName>
    <definedName name="BEx78SFOYH1Z0ZDTO47W2M60TW6K" hidden="1">#REF!</definedName>
    <definedName name="BEx7974EARYYX2ICWU0YC50VO5D8" localSheetId="12" hidden="1">#REF!</definedName>
    <definedName name="BEx7974EARYYX2ICWU0YC50VO5D8" localSheetId="10" hidden="1">#REF!</definedName>
    <definedName name="BEx7974EARYYX2ICWU0YC50VO5D8" localSheetId="9" hidden="1">#REF!</definedName>
    <definedName name="BEx7974EARYYX2ICWU0YC50VO5D8" localSheetId="3" hidden="1">#REF!</definedName>
    <definedName name="BEx7974EARYYX2ICWU0YC50VO5D8" localSheetId="0" hidden="1">#REF!</definedName>
    <definedName name="BEx7974EARYYX2ICWU0YC50VO5D8" localSheetId="13" hidden="1">#REF!</definedName>
    <definedName name="BEx7974EARYYX2ICWU0YC50VO5D8" localSheetId="11" hidden="1">#REF!</definedName>
    <definedName name="BEx7974EARYYX2ICWU0YC50VO5D8" hidden="1">#REF!</definedName>
    <definedName name="BEx79JK3E6JO8MX4O35A5G8NZCC8" localSheetId="12" hidden="1">#REF!</definedName>
    <definedName name="BEx79JK3E6JO8MX4O35A5G8NZCC8" localSheetId="10" hidden="1">#REF!</definedName>
    <definedName name="BEx79JK3E6JO8MX4O35A5G8NZCC8" localSheetId="9" hidden="1">#REF!</definedName>
    <definedName name="BEx79JK3E6JO8MX4O35A5G8NZCC8" localSheetId="3" hidden="1">#REF!</definedName>
    <definedName name="BEx79JK3E6JO8MX4O35A5G8NZCC8" localSheetId="0" hidden="1">#REF!</definedName>
    <definedName name="BEx79JK3E6JO8MX4O35A5G8NZCC8" localSheetId="13" hidden="1">#REF!</definedName>
    <definedName name="BEx79JK3E6JO8MX4O35A5G8NZCC8" localSheetId="11" hidden="1">#REF!</definedName>
    <definedName name="BEx79JK3E6JO8MX4O35A5G8NZCC8" hidden="1">#REF!</definedName>
    <definedName name="BEx79OCP4HQ6XP8EWNGEUDLOZBBS" localSheetId="12" hidden="1">#REF!</definedName>
    <definedName name="BEx79OCP4HQ6XP8EWNGEUDLOZBBS" localSheetId="10" hidden="1">#REF!</definedName>
    <definedName name="BEx79OCP4HQ6XP8EWNGEUDLOZBBS" localSheetId="9" hidden="1">#REF!</definedName>
    <definedName name="BEx79OCP4HQ6XP8EWNGEUDLOZBBS" localSheetId="3" hidden="1">#REF!</definedName>
    <definedName name="BEx79OCP4HQ6XP8EWNGEUDLOZBBS" localSheetId="0" hidden="1">#REF!</definedName>
    <definedName name="BEx79OCP4HQ6XP8EWNGEUDLOZBBS" localSheetId="13" hidden="1">#REF!</definedName>
    <definedName name="BEx79OCP4HQ6XP8EWNGEUDLOZBBS" localSheetId="11" hidden="1">#REF!</definedName>
    <definedName name="BEx79OCP4HQ6XP8EWNGEUDLOZBBS" hidden="1">#REF!</definedName>
    <definedName name="BEx79SEAYKUZB0H4LYBCD6WWJBG2" localSheetId="12" hidden="1">#REF!</definedName>
    <definedName name="BEx79SEAYKUZB0H4LYBCD6WWJBG2" localSheetId="10" hidden="1">#REF!</definedName>
    <definedName name="BEx79SEAYKUZB0H4LYBCD6WWJBG2" localSheetId="9" hidden="1">#REF!</definedName>
    <definedName name="BEx79SEAYKUZB0H4LYBCD6WWJBG2" localSheetId="3" hidden="1">#REF!</definedName>
    <definedName name="BEx79SEAYKUZB0H4LYBCD6WWJBG2" localSheetId="0" hidden="1">#REF!</definedName>
    <definedName name="BEx79SEAYKUZB0H4LYBCD6WWJBG2" localSheetId="13" hidden="1">#REF!</definedName>
    <definedName name="BEx79SEAYKUZB0H4LYBCD6WWJBG2" localSheetId="11" hidden="1">#REF!</definedName>
    <definedName name="BEx79SEAYKUZB0H4LYBCD6WWJBG2" hidden="1">#REF!</definedName>
    <definedName name="BEx79SJRHTLS9PYM69O9BWW1FMJK" localSheetId="12" hidden="1">#REF!</definedName>
    <definedName name="BEx79SJRHTLS9PYM69O9BWW1FMJK" localSheetId="10" hidden="1">#REF!</definedName>
    <definedName name="BEx79SJRHTLS9PYM69O9BWW1FMJK" localSheetId="9" hidden="1">#REF!</definedName>
    <definedName name="BEx79SJRHTLS9PYM69O9BWW1FMJK" localSheetId="3" hidden="1">#REF!</definedName>
    <definedName name="BEx79SJRHTLS9PYM69O9BWW1FMJK" localSheetId="0" hidden="1">#REF!</definedName>
    <definedName name="BEx79SJRHTLS9PYM69O9BWW1FMJK" localSheetId="13" hidden="1">#REF!</definedName>
    <definedName name="BEx79SJRHTLS9PYM69O9BWW1FMJK" localSheetId="11" hidden="1">#REF!</definedName>
    <definedName name="BEx79SJRHTLS9PYM69O9BWW1FMJK" hidden="1">#REF!</definedName>
    <definedName name="BEx79YJJLBELICW9F9FRYSCQ101L" localSheetId="12" hidden="1">#REF!</definedName>
    <definedName name="BEx79YJJLBELICW9F9FRYSCQ101L" localSheetId="10" hidden="1">#REF!</definedName>
    <definedName name="BEx79YJJLBELICW9F9FRYSCQ101L" localSheetId="9" hidden="1">#REF!</definedName>
    <definedName name="BEx79YJJLBELICW9F9FRYSCQ101L" localSheetId="3" hidden="1">#REF!</definedName>
    <definedName name="BEx79YJJLBELICW9F9FRYSCQ101L" localSheetId="0" hidden="1">#REF!</definedName>
    <definedName name="BEx79YJJLBELICW9F9FRYSCQ101L" localSheetId="13" hidden="1">#REF!</definedName>
    <definedName name="BEx79YJJLBELICW9F9FRYSCQ101L" localSheetId="11" hidden="1">#REF!</definedName>
    <definedName name="BEx79YJJLBELICW9F9FRYSCQ101L" hidden="1">#REF!</definedName>
    <definedName name="BEx79YUC7B0V77FSBGIRCY1BR4VK" localSheetId="12" hidden="1">#REF!</definedName>
    <definedName name="BEx79YUC7B0V77FSBGIRCY1BR4VK" localSheetId="10" hidden="1">#REF!</definedName>
    <definedName name="BEx79YUC7B0V77FSBGIRCY1BR4VK" localSheetId="9" hidden="1">#REF!</definedName>
    <definedName name="BEx79YUC7B0V77FSBGIRCY1BR4VK" localSheetId="3" hidden="1">#REF!</definedName>
    <definedName name="BEx79YUC7B0V77FSBGIRCY1BR4VK" localSheetId="0" hidden="1">#REF!</definedName>
    <definedName name="BEx79YUC7B0V77FSBGIRCY1BR4VK" localSheetId="13" hidden="1">#REF!</definedName>
    <definedName name="BEx79YUC7B0V77FSBGIRCY1BR4VK" localSheetId="11" hidden="1">#REF!</definedName>
    <definedName name="BEx79YUC7B0V77FSBGIRCY1BR4VK" hidden="1">#REF!</definedName>
    <definedName name="BEx7A06T3RC2891FUX05G3QPRAUE" localSheetId="12" hidden="1">#REF!</definedName>
    <definedName name="BEx7A06T3RC2891FUX05G3QPRAUE" localSheetId="10" hidden="1">#REF!</definedName>
    <definedName name="BEx7A06T3RC2891FUX05G3QPRAUE" localSheetId="9" hidden="1">#REF!</definedName>
    <definedName name="BEx7A06T3RC2891FUX05G3QPRAUE" localSheetId="3" hidden="1">#REF!</definedName>
    <definedName name="BEx7A06T3RC2891FUX05G3QPRAUE" localSheetId="0" hidden="1">#REF!</definedName>
    <definedName name="BEx7A06T3RC2891FUX05G3QPRAUE" localSheetId="13" hidden="1">#REF!</definedName>
    <definedName name="BEx7A06T3RC2891FUX05G3QPRAUE" localSheetId="11" hidden="1">#REF!</definedName>
    <definedName name="BEx7A06T3RC2891FUX05G3QPRAUE" hidden="1">#REF!</definedName>
    <definedName name="BEx7A9S3JA1X7FH4CFSQLTZC4691" localSheetId="12" hidden="1">#REF!</definedName>
    <definedName name="BEx7A9S3JA1X7FH4CFSQLTZC4691" localSheetId="10" hidden="1">#REF!</definedName>
    <definedName name="BEx7A9S3JA1X7FH4CFSQLTZC4691" localSheetId="9" hidden="1">#REF!</definedName>
    <definedName name="BEx7A9S3JA1X7FH4CFSQLTZC4691" localSheetId="3" hidden="1">#REF!</definedName>
    <definedName name="BEx7A9S3JA1X7FH4CFSQLTZC4691" localSheetId="0" hidden="1">#REF!</definedName>
    <definedName name="BEx7A9S3JA1X7FH4CFSQLTZC4691" localSheetId="13" hidden="1">#REF!</definedName>
    <definedName name="BEx7A9S3JA1X7FH4CFSQLTZC4691" localSheetId="11" hidden="1">#REF!</definedName>
    <definedName name="BEx7A9S3JA1X7FH4CFSQLTZC4691" hidden="1">#REF!</definedName>
    <definedName name="BEx7ABA2C9IWH5VSLVLLLCY62161" localSheetId="12" hidden="1">#REF!</definedName>
    <definedName name="BEx7ABA2C9IWH5VSLVLLLCY62161" localSheetId="10" hidden="1">#REF!</definedName>
    <definedName name="BEx7ABA2C9IWH5VSLVLLLCY62161" localSheetId="9" hidden="1">#REF!</definedName>
    <definedName name="BEx7ABA2C9IWH5VSLVLLLCY62161" localSheetId="3" hidden="1">#REF!</definedName>
    <definedName name="BEx7ABA2C9IWH5VSLVLLLCY62161" localSheetId="0" hidden="1">#REF!</definedName>
    <definedName name="BEx7ABA2C9IWH5VSLVLLLCY62161" localSheetId="13" hidden="1">#REF!</definedName>
    <definedName name="BEx7ABA2C9IWH5VSLVLLLCY62161" localSheetId="11" hidden="1">#REF!</definedName>
    <definedName name="BEx7ABA2C9IWH5VSLVLLLCY62161" hidden="1">#REF!</definedName>
    <definedName name="BEx7AE4LPLX8N85BYB0WCO5S7ZPV" localSheetId="12" hidden="1">#REF!</definedName>
    <definedName name="BEx7AE4LPLX8N85BYB0WCO5S7ZPV" localSheetId="10" hidden="1">#REF!</definedName>
    <definedName name="BEx7AE4LPLX8N85BYB0WCO5S7ZPV" localSheetId="9" hidden="1">#REF!</definedName>
    <definedName name="BEx7AE4LPLX8N85BYB0WCO5S7ZPV" localSheetId="3" hidden="1">#REF!</definedName>
    <definedName name="BEx7AE4LPLX8N85BYB0WCO5S7ZPV" localSheetId="0" hidden="1">#REF!</definedName>
    <definedName name="BEx7AE4LPLX8N85BYB0WCO5S7ZPV" localSheetId="13" hidden="1">#REF!</definedName>
    <definedName name="BEx7AE4LPLX8N85BYB0WCO5S7ZPV" localSheetId="11" hidden="1">#REF!</definedName>
    <definedName name="BEx7AE4LPLX8N85BYB0WCO5S7ZPV" hidden="1">#REF!</definedName>
    <definedName name="BEx7AR0EEP9O5JPPEKQWG1TC860T" localSheetId="12" hidden="1">#REF!</definedName>
    <definedName name="BEx7AR0EEP9O5JPPEKQWG1TC860T" localSheetId="10" hidden="1">#REF!</definedName>
    <definedName name="BEx7AR0EEP9O5JPPEKQWG1TC860T" localSheetId="9" hidden="1">#REF!</definedName>
    <definedName name="BEx7AR0EEP9O5JPPEKQWG1TC860T" localSheetId="3" hidden="1">#REF!</definedName>
    <definedName name="BEx7AR0EEP9O5JPPEKQWG1TC860T" localSheetId="0" hidden="1">#REF!</definedName>
    <definedName name="BEx7AR0EEP9O5JPPEKQWG1TC860T" localSheetId="13" hidden="1">#REF!</definedName>
    <definedName name="BEx7AR0EEP9O5JPPEKQWG1TC860T" localSheetId="11" hidden="1">#REF!</definedName>
    <definedName name="BEx7AR0EEP9O5JPPEKQWG1TC860T" hidden="1">#REF!</definedName>
    <definedName name="BEx7ASD1I654MEDCO6GGWA95PXSC" localSheetId="12" hidden="1">#REF!</definedName>
    <definedName name="BEx7ASD1I654MEDCO6GGWA95PXSC" localSheetId="10" hidden="1">#REF!</definedName>
    <definedName name="BEx7ASD1I654MEDCO6GGWA95PXSC" localSheetId="9" hidden="1">#REF!</definedName>
    <definedName name="BEx7ASD1I654MEDCO6GGWA95PXSC" localSheetId="3" hidden="1">#REF!</definedName>
    <definedName name="BEx7ASD1I654MEDCO6GGWA95PXSC" localSheetId="0" hidden="1">#REF!</definedName>
    <definedName name="BEx7ASD1I654MEDCO6GGWA95PXSC" localSheetId="13" hidden="1">#REF!</definedName>
    <definedName name="BEx7ASD1I654MEDCO6GGWA95PXSC" localSheetId="11" hidden="1">#REF!</definedName>
    <definedName name="BEx7ASD1I654MEDCO6GGWA95PXSC" hidden="1">#REF!</definedName>
    <definedName name="BEx7AURD3S7JGN4D3YK1QAG6TAFA" localSheetId="12" hidden="1">#REF!</definedName>
    <definedName name="BEx7AURD3S7JGN4D3YK1QAG6TAFA" localSheetId="10" hidden="1">#REF!</definedName>
    <definedName name="BEx7AURD3S7JGN4D3YK1QAG6TAFA" localSheetId="9" hidden="1">#REF!</definedName>
    <definedName name="BEx7AURD3S7JGN4D3YK1QAG6TAFA" localSheetId="3" hidden="1">#REF!</definedName>
    <definedName name="BEx7AURD3S7JGN4D3YK1QAG6TAFA" localSheetId="0" hidden="1">#REF!</definedName>
    <definedName name="BEx7AURD3S7JGN4D3YK1QAG6TAFA" localSheetId="13" hidden="1">#REF!</definedName>
    <definedName name="BEx7AURD3S7JGN4D3YK1QAG6TAFA" localSheetId="11" hidden="1">#REF!</definedName>
    <definedName name="BEx7AURD3S7JGN4D3YK1QAG6TAFA" hidden="1">#REF!</definedName>
    <definedName name="BEx7AVCX9S5RJP3NSZ4QM4E6ERDT" localSheetId="12" hidden="1">#REF!</definedName>
    <definedName name="BEx7AVCX9S5RJP3NSZ4QM4E6ERDT" localSheetId="10" hidden="1">#REF!</definedName>
    <definedName name="BEx7AVCX9S5RJP3NSZ4QM4E6ERDT" localSheetId="9" hidden="1">#REF!</definedName>
    <definedName name="BEx7AVCX9S5RJP3NSZ4QM4E6ERDT" localSheetId="3" hidden="1">#REF!</definedName>
    <definedName name="BEx7AVCX9S5RJP3NSZ4QM4E6ERDT" localSheetId="0" hidden="1">#REF!</definedName>
    <definedName name="BEx7AVCX9S5RJP3NSZ4QM4E6ERDT" localSheetId="13" hidden="1">#REF!</definedName>
    <definedName name="BEx7AVCX9S5RJP3NSZ4QM4E6ERDT" localSheetId="11" hidden="1">#REF!</definedName>
    <definedName name="BEx7AVCX9S5RJP3NSZ4QM4E6ERDT" hidden="1">#REF!</definedName>
    <definedName name="BEx7AVYIGP0930MV5JEBWRYCJN68" localSheetId="12" hidden="1">#REF!</definedName>
    <definedName name="BEx7AVYIGP0930MV5JEBWRYCJN68" localSheetId="10" hidden="1">#REF!</definedName>
    <definedName name="BEx7AVYIGP0930MV5JEBWRYCJN68" localSheetId="9" hidden="1">#REF!</definedName>
    <definedName name="BEx7AVYIGP0930MV5JEBWRYCJN68" localSheetId="3" hidden="1">#REF!</definedName>
    <definedName name="BEx7AVYIGP0930MV5JEBWRYCJN68" localSheetId="0" hidden="1">#REF!</definedName>
    <definedName name="BEx7AVYIGP0930MV5JEBWRYCJN68" localSheetId="13" hidden="1">#REF!</definedName>
    <definedName name="BEx7AVYIGP0930MV5JEBWRYCJN68" localSheetId="11" hidden="1">#REF!</definedName>
    <definedName name="BEx7AVYIGP0930MV5JEBWRYCJN68" hidden="1">#REF!</definedName>
    <definedName name="BEx7B6LH6917TXOSAAQ6U7HVF018" localSheetId="12" hidden="1">#REF!</definedName>
    <definedName name="BEx7B6LH6917TXOSAAQ6U7HVF018" localSheetId="10" hidden="1">#REF!</definedName>
    <definedName name="BEx7B6LH6917TXOSAAQ6U7HVF018" localSheetId="9" hidden="1">#REF!</definedName>
    <definedName name="BEx7B6LH6917TXOSAAQ6U7HVF018" localSheetId="3" hidden="1">#REF!</definedName>
    <definedName name="BEx7B6LH6917TXOSAAQ6U7HVF018" localSheetId="0" hidden="1">#REF!</definedName>
    <definedName name="BEx7B6LH6917TXOSAAQ6U7HVF018" localSheetId="13" hidden="1">#REF!</definedName>
    <definedName name="BEx7B6LH6917TXOSAAQ6U7HVF018" localSheetId="11" hidden="1">#REF!</definedName>
    <definedName name="BEx7B6LH6917TXOSAAQ6U7HVF018" hidden="1">#REF!</definedName>
    <definedName name="BEx7BN8E88JR3K1BSLAZRPSFPQ9L" localSheetId="12" hidden="1">#REF!</definedName>
    <definedName name="BEx7BN8E88JR3K1BSLAZRPSFPQ9L" localSheetId="10" hidden="1">#REF!</definedName>
    <definedName name="BEx7BN8E88JR3K1BSLAZRPSFPQ9L" localSheetId="9" hidden="1">#REF!</definedName>
    <definedName name="BEx7BN8E88JR3K1BSLAZRPSFPQ9L" localSheetId="3" hidden="1">#REF!</definedName>
    <definedName name="BEx7BN8E88JR3K1BSLAZRPSFPQ9L" localSheetId="0" hidden="1">#REF!</definedName>
    <definedName name="BEx7BN8E88JR3K1BSLAZRPSFPQ9L" localSheetId="13" hidden="1">#REF!</definedName>
    <definedName name="BEx7BN8E88JR3K1BSLAZRPSFPQ9L" localSheetId="11" hidden="1">#REF!</definedName>
    <definedName name="BEx7BN8E88JR3K1BSLAZRPSFPQ9L" hidden="1">#REF!</definedName>
    <definedName name="BEx7BP14RMS3638K85OM4NCYLRHG" localSheetId="12" hidden="1">#REF!</definedName>
    <definedName name="BEx7BP14RMS3638K85OM4NCYLRHG" localSheetId="10" hidden="1">#REF!</definedName>
    <definedName name="BEx7BP14RMS3638K85OM4NCYLRHG" localSheetId="9" hidden="1">#REF!</definedName>
    <definedName name="BEx7BP14RMS3638K85OM4NCYLRHG" localSheetId="3" hidden="1">#REF!</definedName>
    <definedName name="BEx7BP14RMS3638K85OM4NCYLRHG" localSheetId="0" hidden="1">#REF!</definedName>
    <definedName name="BEx7BP14RMS3638K85OM4NCYLRHG" localSheetId="13" hidden="1">#REF!</definedName>
    <definedName name="BEx7BP14RMS3638K85OM4NCYLRHG" localSheetId="11" hidden="1">#REF!</definedName>
    <definedName name="BEx7BP14RMS3638K85OM4NCYLRHG" hidden="1">#REF!</definedName>
    <definedName name="BEx7BPXFZXJ79FQ0E8AQE21PGVHA" localSheetId="12" hidden="1">#REF!</definedName>
    <definedName name="BEx7BPXFZXJ79FQ0E8AQE21PGVHA" localSheetId="10" hidden="1">#REF!</definedName>
    <definedName name="BEx7BPXFZXJ79FQ0E8AQE21PGVHA" localSheetId="9" hidden="1">#REF!</definedName>
    <definedName name="BEx7BPXFZXJ79FQ0E8AQE21PGVHA" localSheetId="3" hidden="1">#REF!</definedName>
    <definedName name="BEx7BPXFZXJ79FQ0E8AQE21PGVHA" localSheetId="0" hidden="1">#REF!</definedName>
    <definedName name="BEx7BPXFZXJ79FQ0E8AQE21PGVHA" localSheetId="13" hidden="1">#REF!</definedName>
    <definedName name="BEx7BPXFZXJ79FQ0E8AQE21PGVHA" localSheetId="11" hidden="1">#REF!</definedName>
    <definedName name="BEx7BPXFZXJ79FQ0E8AQE21PGVHA" hidden="1">#REF!</definedName>
    <definedName name="BEx7C04AM39DQMC1TIX7CFZ2ADHX" localSheetId="12" hidden="1">#REF!</definedName>
    <definedName name="BEx7C04AM39DQMC1TIX7CFZ2ADHX" localSheetId="10" hidden="1">#REF!</definedName>
    <definedName name="BEx7C04AM39DQMC1TIX7CFZ2ADHX" localSheetId="9" hidden="1">#REF!</definedName>
    <definedName name="BEx7C04AM39DQMC1TIX7CFZ2ADHX" localSheetId="3" hidden="1">#REF!</definedName>
    <definedName name="BEx7C04AM39DQMC1TIX7CFZ2ADHX" localSheetId="0" hidden="1">#REF!</definedName>
    <definedName name="BEx7C04AM39DQMC1TIX7CFZ2ADHX" localSheetId="13" hidden="1">#REF!</definedName>
    <definedName name="BEx7C04AM39DQMC1TIX7CFZ2ADHX" localSheetId="11" hidden="1">#REF!</definedName>
    <definedName name="BEx7C04AM39DQMC1TIX7CFZ2ADHX" hidden="1">#REF!</definedName>
    <definedName name="BEx7C346X4AX2J1QPM4NBC7JL5W9" localSheetId="12" hidden="1">#REF!</definedName>
    <definedName name="BEx7C346X4AX2J1QPM4NBC7JL5W9" localSheetId="10" hidden="1">#REF!</definedName>
    <definedName name="BEx7C346X4AX2J1QPM4NBC7JL5W9" localSheetId="9" hidden="1">#REF!</definedName>
    <definedName name="BEx7C346X4AX2J1QPM4NBC7JL5W9" localSheetId="3" hidden="1">#REF!</definedName>
    <definedName name="BEx7C346X4AX2J1QPM4NBC7JL5W9" localSheetId="0" hidden="1">#REF!</definedName>
    <definedName name="BEx7C346X4AX2J1QPM4NBC7JL5W9" localSheetId="13" hidden="1">#REF!</definedName>
    <definedName name="BEx7C346X4AX2J1QPM4NBC7JL5W9" localSheetId="11" hidden="1">#REF!</definedName>
    <definedName name="BEx7C346X4AX2J1QPM4NBC7JL5W9" hidden="1">#REF!</definedName>
    <definedName name="BEx7C40F0PQURHPI6YQ39NFIR86Z" localSheetId="12" hidden="1">#REF!</definedName>
    <definedName name="BEx7C40F0PQURHPI6YQ39NFIR86Z" localSheetId="10" hidden="1">#REF!</definedName>
    <definedName name="BEx7C40F0PQURHPI6YQ39NFIR86Z" localSheetId="9" hidden="1">#REF!</definedName>
    <definedName name="BEx7C40F0PQURHPI6YQ39NFIR86Z" localSheetId="3" hidden="1">#REF!</definedName>
    <definedName name="BEx7C40F0PQURHPI6YQ39NFIR86Z" localSheetId="0" hidden="1">#REF!</definedName>
    <definedName name="BEx7C40F0PQURHPI6YQ39NFIR86Z" localSheetId="13" hidden="1">#REF!</definedName>
    <definedName name="BEx7C40F0PQURHPI6YQ39NFIR86Z" localSheetId="11" hidden="1">#REF!</definedName>
    <definedName name="BEx7C40F0PQURHPI6YQ39NFIR86Z" hidden="1">#REF!</definedName>
    <definedName name="BEx7C7B9VCY7N0H7N1NH6HNNH724" localSheetId="12" hidden="1">#REF!</definedName>
    <definedName name="BEx7C7B9VCY7N0H7N1NH6HNNH724" localSheetId="10" hidden="1">#REF!</definedName>
    <definedName name="BEx7C7B9VCY7N0H7N1NH6HNNH724" localSheetId="9" hidden="1">#REF!</definedName>
    <definedName name="BEx7C7B9VCY7N0H7N1NH6HNNH724" localSheetId="3" hidden="1">#REF!</definedName>
    <definedName name="BEx7C7B9VCY7N0H7N1NH6HNNH724" localSheetId="0" hidden="1">#REF!</definedName>
    <definedName name="BEx7C7B9VCY7N0H7N1NH6HNNH724" localSheetId="13" hidden="1">#REF!</definedName>
    <definedName name="BEx7C7B9VCY7N0H7N1NH6HNNH724" localSheetId="11" hidden="1">#REF!</definedName>
    <definedName name="BEx7C7B9VCY7N0H7N1NH6HNNH724" hidden="1">#REF!</definedName>
    <definedName name="BEx7C93VR7SYRIJS1JO8YZKSFAW9" localSheetId="12" hidden="1">#REF!</definedName>
    <definedName name="BEx7C93VR7SYRIJS1JO8YZKSFAW9" localSheetId="10" hidden="1">#REF!</definedName>
    <definedName name="BEx7C93VR7SYRIJS1JO8YZKSFAW9" localSheetId="9" hidden="1">#REF!</definedName>
    <definedName name="BEx7C93VR7SYRIJS1JO8YZKSFAW9" localSheetId="3" hidden="1">#REF!</definedName>
    <definedName name="BEx7C93VR7SYRIJS1JO8YZKSFAW9" localSheetId="0" hidden="1">#REF!</definedName>
    <definedName name="BEx7C93VR7SYRIJS1JO8YZKSFAW9" localSheetId="13" hidden="1">#REF!</definedName>
    <definedName name="BEx7C93VR7SYRIJS1JO8YZKSFAW9" localSheetId="11" hidden="1">#REF!</definedName>
    <definedName name="BEx7C93VR7SYRIJS1JO8YZKSFAW9" hidden="1">#REF!</definedName>
    <definedName name="BEx7CCPC6R1KQQZ2JQU6EFI1G0RM" localSheetId="12" hidden="1">#REF!</definedName>
    <definedName name="BEx7CCPC6R1KQQZ2JQU6EFI1G0RM" localSheetId="10" hidden="1">#REF!</definedName>
    <definedName name="BEx7CCPC6R1KQQZ2JQU6EFI1G0RM" localSheetId="9" hidden="1">#REF!</definedName>
    <definedName name="BEx7CCPC6R1KQQZ2JQU6EFI1G0RM" localSheetId="3" hidden="1">#REF!</definedName>
    <definedName name="BEx7CCPC6R1KQQZ2JQU6EFI1G0RM" localSheetId="0" hidden="1">#REF!</definedName>
    <definedName name="BEx7CCPC6R1KQQZ2JQU6EFI1G0RM" localSheetId="13" hidden="1">#REF!</definedName>
    <definedName name="BEx7CCPC6R1KQQZ2JQU6EFI1G0RM" localSheetId="11" hidden="1">#REF!</definedName>
    <definedName name="BEx7CCPC6R1KQQZ2JQU6EFI1G0RM" hidden="1">#REF!</definedName>
    <definedName name="BEx7CIJST9GLS2QD383UK7VUDTGL" localSheetId="12" hidden="1">#REF!</definedName>
    <definedName name="BEx7CIJST9GLS2QD383UK7VUDTGL" localSheetId="10" hidden="1">#REF!</definedName>
    <definedName name="BEx7CIJST9GLS2QD383UK7VUDTGL" localSheetId="9" hidden="1">#REF!</definedName>
    <definedName name="BEx7CIJST9GLS2QD383UK7VUDTGL" localSheetId="3" hidden="1">#REF!</definedName>
    <definedName name="BEx7CIJST9GLS2QD383UK7VUDTGL" localSheetId="0" hidden="1">#REF!</definedName>
    <definedName name="BEx7CIJST9GLS2QD383UK7VUDTGL" localSheetId="13" hidden="1">#REF!</definedName>
    <definedName name="BEx7CIJST9GLS2QD383UK7VUDTGL" localSheetId="11" hidden="1">#REF!</definedName>
    <definedName name="BEx7CIJST9GLS2QD383UK7VUDTGL" hidden="1">#REF!</definedName>
    <definedName name="BEx7CO8T2XKC7GHDSYNAWTZ9L7YR" localSheetId="12" hidden="1">#REF!</definedName>
    <definedName name="BEx7CO8T2XKC7GHDSYNAWTZ9L7YR" localSheetId="10" hidden="1">#REF!</definedName>
    <definedName name="BEx7CO8T2XKC7GHDSYNAWTZ9L7YR" localSheetId="9" hidden="1">#REF!</definedName>
    <definedName name="BEx7CO8T2XKC7GHDSYNAWTZ9L7YR" localSheetId="3" hidden="1">#REF!</definedName>
    <definedName name="BEx7CO8T2XKC7GHDSYNAWTZ9L7YR" localSheetId="0" hidden="1">#REF!</definedName>
    <definedName name="BEx7CO8T2XKC7GHDSYNAWTZ9L7YR" localSheetId="13" hidden="1">#REF!</definedName>
    <definedName name="BEx7CO8T2XKC7GHDSYNAWTZ9L7YR" localSheetId="11" hidden="1">#REF!</definedName>
    <definedName name="BEx7CO8T2XKC7GHDSYNAWTZ9L7YR" hidden="1">#REF!</definedName>
    <definedName name="BEx7CW1CF00DO8A36UNC2X7K65C2" localSheetId="12" hidden="1">#REF!</definedName>
    <definedName name="BEx7CW1CF00DO8A36UNC2X7K65C2" localSheetId="10" hidden="1">#REF!</definedName>
    <definedName name="BEx7CW1CF00DO8A36UNC2X7K65C2" localSheetId="9" hidden="1">#REF!</definedName>
    <definedName name="BEx7CW1CF00DO8A36UNC2X7K65C2" localSheetId="3" hidden="1">#REF!</definedName>
    <definedName name="BEx7CW1CF00DO8A36UNC2X7K65C2" localSheetId="0" hidden="1">#REF!</definedName>
    <definedName name="BEx7CW1CF00DO8A36UNC2X7K65C2" localSheetId="13" hidden="1">#REF!</definedName>
    <definedName name="BEx7CW1CF00DO8A36UNC2X7K65C2" localSheetId="11" hidden="1">#REF!</definedName>
    <definedName name="BEx7CW1CF00DO8A36UNC2X7K65C2" hidden="1">#REF!</definedName>
    <definedName name="BEx7CW6NFRL2P4XWP0MWHIYA97KF" localSheetId="12" hidden="1">#REF!</definedName>
    <definedName name="BEx7CW6NFRL2P4XWP0MWHIYA97KF" localSheetId="10" hidden="1">#REF!</definedName>
    <definedName name="BEx7CW6NFRL2P4XWP0MWHIYA97KF" localSheetId="9" hidden="1">#REF!</definedName>
    <definedName name="BEx7CW6NFRL2P4XWP0MWHIYA97KF" localSheetId="3" hidden="1">#REF!</definedName>
    <definedName name="BEx7CW6NFRL2P4XWP0MWHIYA97KF" localSheetId="0" hidden="1">#REF!</definedName>
    <definedName name="BEx7CW6NFRL2P4XWP0MWHIYA97KF" localSheetId="13" hidden="1">#REF!</definedName>
    <definedName name="BEx7CW6NFRL2P4XWP0MWHIYA97KF" localSheetId="11" hidden="1">#REF!</definedName>
    <definedName name="BEx7CW6NFRL2P4XWP0MWHIYA97KF" hidden="1">#REF!</definedName>
    <definedName name="BEx7CZXN83U7XFVGG1P1N6ZCQK7U" localSheetId="12" hidden="1">#REF!</definedName>
    <definedName name="BEx7CZXN83U7XFVGG1P1N6ZCQK7U" localSheetId="10" hidden="1">#REF!</definedName>
    <definedName name="BEx7CZXN83U7XFVGG1P1N6ZCQK7U" localSheetId="9" hidden="1">#REF!</definedName>
    <definedName name="BEx7CZXN83U7XFVGG1P1N6ZCQK7U" localSheetId="3" hidden="1">#REF!</definedName>
    <definedName name="BEx7CZXN83U7XFVGG1P1N6ZCQK7U" localSheetId="0" hidden="1">#REF!</definedName>
    <definedName name="BEx7CZXN83U7XFVGG1P1N6ZCQK7U" localSheetId="13" hidden="1">#REF!</definedName>
    <definedName name="BEx7CZXN83U7XFVGG1P1N6ZCQK7U" localSheetId="11" hidden="1">#REF!</definedName>
    <definedName name="BEx7CZXN83U7XFVGG1P1N6ZCQK7U" hidden="1">#REF!</definedName>
    <definedName name="BEx7D14R4J25CLH301NHMGU8FSWM" localSheetId="12" hidden="1">#REF!</definedName>
    <definedName name="BEx7D14R4J25CLH301NHMGU8FSWM" localSheetId="10" hidden="1">#REF!</definedName>
    <definedName name="BEx7D14R4J25CLH301NHMGU8FSWM" localSheetId="9" hidden="1">#REF!</definedName>
    <definedName name="BEx7D14R4J25CLH301NHMGU8FSWM" localSheetId="3" hidden="1">#REF!</definedName>
    <definedName name="BEx7D14R4J25CLH301NHMGU8FSWM" localSheetId="0" hidden="1">#REF!</definedName>
    <definedName name="BEx7D14R4J25CLH301NHMGU8FSWM" localSheetId="13" hidden="1">#REF!</definedName>
    <definedName name="BEx7D14R4J25CLH301NHMGU8FSWM" localSheetId="11" hidden="1">#REF!</definedName>
    <definedName name="BEx7D14R4J25CLH301NHMGU8FSWM" hidden="1">#REF!</definedName>
    <definedName name="BEx7D38BE0Z9QLQBDMGARM9USFPM" localSheetId="12" hidden="1">#REF!</definedName>
    <definedName name="BEx7D38BE0Z9QLQBDMGARM9USFPM" localSheetId="10" hidden="1">#REF!</definedName>
    <definedName name="BEx7D38BE0Z9QLQBDMGARM9USFPM" localSheetId="9" hidden="1">#REF!</definedName>
    <definedName name="BEx7D38BE0Z9QLQBDMGARM9USFPM" localSheetId="3" hidden="1">#REF!</definedName>
    <definedName name="BEx7D38BE0Z9QLQBDMGARM9USFPM" localSheetId="0" hidden="1">#REF!</definedName>
    <definedName name="BEx7D38BE0Z9QLQBDMGARM9USFPM" localSheetId="13" hidden="1">#REF!</definedName>
    <definedName name="BEx7D38BE0Z9QLQBDMGARM9USFPM" localSheetId="11" hidden="1">#REF!</definedName>
    <definedName name="BEx7D38BE0Z9QLQBDMGARM9USFPM" hidden="1">#REF!</definedName>
    <definedName name="BEx7D5RWKRS4W71J4NZ6ZSFHPKFT" localSheetId="12" hidden="1">#REF!</definedName>
    <definedName name="BEx7D5RWKRS4W71J4NZ6ZSFHPKFT" localSheetId="10" hidden="1">#REF!</definedName>
    <definedName name="BEx7D5RWKRS4W71J4NZ6ZSFHPKFT" localSheetId="9" hidden="1">#REF!</definedName>
    <definedName name="BEx7D5RWKRS4W71J4NZ6ZSFHPKFT" localSheetId="3" hidden="1">#REF!</definedName>
    <definedName name="BEx7D5RWKRS4W71J4NZ6ZSFHPKFT" localSheetId="0" hidden="1">#REF!</definedName>
    <definedName name="BEx7D5RWKRS4W71J4NZ6ZSFHPKFT" localSheetId="13" hidden="1">#REF!</definedName>
    <definedName name="BEx7D5RWKRS4W71J4NZ6ZSFHPKFT" localSheetId="11" hidden="1">#REF!</definedName>
    <definedName name="BEx7D5RWKRS4W71J4NZ6ZSFHPKFT" hidden="1">#REF!</definedName>
    <definedName name="BEx7D8H1TPOX1UN17QZYEV7Q58GA" localSheetId="12" hidden="1">#REF!</definedName>
    <definedName name="BEx7D8H1TPOX1UN17QZYEV7Q58GA" localSheetId="10" hidden="1">#REF!</definedName>
    <definedName name="BEx7D8H1TPOX1UN17QZYEV7Q58GA" localSheetId="9" hidden="1">#REF!</definedName>
    <definedName name="BEx7D8H1TPOX1UN17QZYEV7Q58GA" localSheetId="3" hidden="1">#REF!</definedName>
    <definedName name="BEx7D8H1TPOX1UN17QZYEV7Q58GA" localSheetId="0" hidden="1">#REF!</definedName>
    <definedName name="BEx7D8H1TPOX1UN17QZYEV7Q58GA" localSheetId="13" hidden="1">#REF!</definedName>
    <definedName name="BEx7D8H1TPOX1UN17QZYEV7Q58GA" localSheetId="11" hidden="1">#REF!</definedName>
    <definedName name="BEx7D8H1TPOX1UN17QZYEV7Q58GA" hidden="1">#REF!</definedName>
    <definedName name="BEx7DGF13H2074LRWFZQ45PZ6JPX" localSheetId="12" hidden="1">#REF!</definedName>
    <definedName name="BEx7DGF13H2074LRWFZQ45PZ6JPX" localSheetId="10" hidden="1">#REF!</definedName>
    <definedName name="BEx7DGF13H2074LRWFZQ45PZ6JPX" localSheetId="9" hidden="1">#REF!</definedName>
    <definedName name="BEx7DGF13H2074LRWFZQ45PZ6JPX" localSheetId="3" hidden="1">#REF!</definedName>
    <definedName name="BEx7DGF13H2074LRWFZQ45PZ6JPX" localSheetId="0" hidden="1">#REF!</definedName>
    <definedName name="BEx7DGF13H2074LRWFZQ45PZ6JPX" localSheetId="13" hidden="1">#REF!</definedName>
    <definedName name="BEx7DGF13H2074LRWFZQ45PZ6JPX" localSheetId="11" hidden="1">#REF!</definedName>
    <definedName name="BEx7DGF13H2074LRWFZQ45PZ6JPX" hidden="1">#REF!</definedName>
    <definedName name="BEx7DHBE0SOC5KXWWQ73WUDBRX8J" localSheetId="12" hidden="1">#REF!</definedName>
    <definedName name="BEx7DHBE0SOC5KXWWQ73WUDBRX8J" localSheetId="10" hidden="1">#REF!</definedName>
    <definedName name="BEx7DHBE0SOC5KXWWQ73WUDBRX8J" localSheetId="9" hidden="1">#REF!</definedName>
    <definedName name="BEx7DHBE0SOC5KXWWQ73WUDBRX8J" localSheetId="3" hidden="1">#REF!</definedName>
    <definedName name="BEx7DHBE0SOC5KXWWQ73WUDBRX8J" localSheetId="0" hidden="1">#REF!</definedName>
    <definedName name="BEx7DHBE0SOC5KXWWQ73WUDBRX8J" localSheetId="13" hidden="1">#REF!</definedName>
    <definedName name="BEx7DHBE0SOC5KXWWQ73WUDBRX8J" localSheetId="11" hidden="1">#REF!</definedName>
    <definedName name="BEx7DHBE0SOC5KXWWQ73WUDBRX8J" hidden="1">#REF!</definedName>
    <definedName name="BEx7DKWUXEDIISSX4GDD4YYT887F" localSheetId="12" hidden="1">#REF!</definedName>
    <definedName name="BEx7DKWUXEDIISSX4GDD4YYT887F" localSheetId="10" hidden="1">#REF!</definedName>
    <definedName name="BEx7DKWUXEDIISSX4GDD4YYT887F" localSheetId="9" hidden="1">#REF!</definedName>
    <definedName name="BEx7DKWUXEDIISSX4GDD4YYT887F" localSheetId="3" hidden="1">#REF!</definedName>
    <definedName name="BEx7DKWUXEDIISSX4GDD4YYT887F" localSheetId="0" hidden="1">#REF!</definedName>
    <definedName name="BEx7DKWUXEDIISSX4GDD4YYT887F" localSheetId="13" hidden="1">#REF!</definedName>
    <definedName name="BEx7DKWUXEDIISSX4GDD4YYT887F" localSheetId="11" hidden="1">#REF!</definedName>
    <definedName name="BEx7DKWUXEDIISSX4GDD4YYT887F" hidden="1">#REF!</definedName>
    <definedName name="BEx7DMUYR2HC26WW7AOB1TULERMB" localSheetId="12" hidden="1">#REF!</definedName>
    <definedName name="BEx7DMUYR2HC26WW7AOB1TULERMB" localSheetId="10" hidden="1">#REF!</definedName>
    <definedName name="BEx7DMUYR2HC26WW7AOB1TULERMB" localSheetId="9" hidden="1">#REF!</definedName>
    <definedName name="BEx7DMUYR2HC26WW7AOB1TULERMB" localSheetId="3" hidden="1">#REF!</definedName>
    <definedName name="BEx7DMUYR2HC26WW7AOB1TULERMB" localSheetId="0" hidden="1">#REF!</definedName>
    <definedName name="BEx7DMUYR2HC26WW7AOB1TULERMB" localSheetId="13" hidden="1">#REF!</definedName>
    <definedName name="BEx7DMUYR2HC26WW7AOB1TULERMB" localSheetId="11" hidden="1">#REF!</definedName>
    <definedName name="BEx7DMUYR2HC26WW7AOB1TULERMB" hidden="1">#REF!</definedName>
    <definedName name="BEx7DVJTRV44IMJIBFXELE67SZ7S" localSheetId="12" hidden="1">#REF!</definedName>
    <definedName name="BEx7DVJTRV44IMJIBFXELE67SZ7S" localSheetId="10" hidden="1">#REF!</definedName>
    <definedName name="BEx7DVJTRV44IMJIBFXELE67SZ7S" localSheetId="9" hidden="1">#REF!</definedName>
    <definedName name="BEx7DVJTRV44IMJIBFXELE67SZ7S" localSheetId="3" hidden="1">#REF!</definedName>
    <definedName name="BEx7DVJTRV44IMJIBFXELE67SZ7S" localSheetId="0" hidden="1">#REF!</definedName>
    <definedName name="BEx7DVJTRV44IMJIBFXELE67SZ7S" localSheetId="13" hidden="1">#REF!</definedName>
    <definedName name="BEx7DVJTRV44IMJIBFXELE67SZ7S" localSheetId="11" hidden="1">#REF!</definedName>
    <definedName name="BEx7DVJTRV44IMJIBFXELE67SZ7S" hidden="1">#REF!</definedName>
    <definedName name="BEx7DVUMFCI5INHMVFIJ44RTTSTT" localSheetId="12" hidden="1">#REF!</definedName>
    <definedName name="BEx7DVUMFCI5INHMVFIJ44RTTSTT" localSheetId="10" hidden="1">#REF!</definedName>
    <definedName name="BEx7DVUMFCI5INHMVFIJ44RTTSTT" localSheetId="9" hidden="1">#REF!</definedName>
    <definedName name="BEx7DVUMFCI5INHMVFIJ44RTTSTT" localSheetId="3" hidden="1">#REF!</definedName>
    <definedName name="BEx7DVUMFCI5INHMVFIJ44RTTSTT" localSheetId="0" hidden="1">#REF!</definedName>
    <definedName name="BEx7DVUMFCI5INHMVFIJ44RTTSTT" localSheetId="13" hidden="1">#REF!</definedName>
    <definedName name="BEx7DVUMFCI5INHMVFIJ44RTTSTT" localSheetId="11" hidden="1">#REF!</definedName>
    <definedName name="BEx7DVUMFCI5INHMVFIJ44RTTSTT" hidden="1">#REF!</definedName>
    <definedName name="BEx7E2QT2U8THYOKBPXONB1B47WH" localSheetId="12" hidden="1">#REF!</definedName>
    <definedName name="BEx7E2QT2U8THYOKBPXONB1B47WH" localSheetId="10" hidden="1">#REF!</definedName>
    <definedName name="BEx7E2QT2U8THYOKBPXONB1B47WH" localSheetId="9" hidden="1">#REF!</definedName>
    <definedName name="BEx7E2QT2U8THYOKBPXONB1B47WH" localSheetId="3" hidden="1">#REF!</definedName>
    <definedName name="BEx7E2QT2U8THYOKBPXONB1B47WH" localSheetId="0" hidden="1">#REF!</definedName>
    <definedName name="BEx7E2QT2U8THYOKBPXONB1B47WH" localSheetId="13" hidden="1">#REF!</definedName>
    <definedName name="BEx7E2QT2U8THYOKBPXONB1B47WH" localSheetId="11" hidden="1">#REF!</definedName>
    <definedName name="BEx7E2QT2U8THYOKBPXONB1B47WH" hidden="1">#REF!</definedName>
    <definedName name="BEx7E5QP7W6UKO74F5Y0VJ741HS5" localSheetId="12" hidden="1">#REF!</definedName>
    <definedName name="BEx7E5QP7W6UKO74F5Y0VJ741HS5" localSheetId="10" hidden="1">#REF!</definedName>
    <definedName name="BEx7E5QP7W6UKO74F5Y0VJ741HS5" localSheetId="9" hidden="1">#REF!</definedName>
    <definedName name="BEx7E5QP7W6UKO74F5Y0VJ741HS5" localSheetId="3" hidden="1">#REF!</definedName>
    <definedName name="BEx7E5QP7W6UKO74F5Y0VJ741HS5" localSheetId="0" hidden="1">#REF!</definedName>
    <definedName name="BEx7E5QP7W6UKO74F5Y0VJ741HS5" localSheetId="13" hidden="1">#REF!</definedName>
    <definedName name="BEx7E5QP7W6UKO74F5Y0VJ741HS5" localSheetId="11" hidden="1">#REF!</definedName>
    <definedName name="BEx7E5QP7W6UKO74F5Y0VJ741HS5" hidden="1">#REF!</definedName>
    <definedName name="BEx7E6N29HGH3I47AFB2DCS6MVS6" localSheetId="12" hidden="1">#REF!</definedName>
    <definedName name="BEx7E6N29HGH3I47AFB2DCS6MVS6" localSheetId="10" hidden="1">#REF!</definedName>
    <definedName name="BEx7E6N29HGH3I47AFB2DCS6MVS6" localSheetId="9" hidden="1">#REF!</definedName>
    <definedName name="BEx7E6N29HGH3I47AFB2DCS6MVS6" localSheetId="3" hidden="1">#REF!</definedName>
    <definedName name="BEx7E6N29HGH3I47AFB2DCS6MVS6" localSheetId="0" hidden="1">#REF!</definedName>
    <definedName name="BEx7E6N29HGH3I47AFB2DCS6MVS6" localSheetId="13" hidden="1">#REF!</definedName>
    <definedName name="BEx7E6N29HGH3I47AFB2DCS6MVS6" localSheetId="11" hidden="1">#REF!</definedName>
    <definedName name="BEx7E6N29HGH3I47AFB2DCS6MVS6" hidden="1">#REF!</definedName>
    <definedName name="BEx7EBA8IYHQKT7IQAOAML660SYA" localSheetId="12" hidden="1">#REF!</definedName>
    <definedName name="BEx7EBA8IYHQKT7IQAOAML660SYA" localSheetId="10" hidden="1">#REF!</definedName>
    <definedName name="BEx7EBA8IYHQKT7IQAOAML660SYA" localSheetId="9" hidden="1">#REF!</definedName>
    <definedName name="BEx7EBA8IYHQKT7IQAOAML660SYA" localSheetId="3" hidden="1">#REF!</definedName>
    <definedName name="BEx7EBA8IYHQKT7IQAOAML660SYA" localSheetId="0" hidden="1">#REF!</definedName>
    <definedName name="BEx7EBA8IYHQKT7IQAOAML660SYA" localSheetId="13" hidden="1">#REF!</definedName>
    <definedName name="BEx7EBA8IYHQKT7IQAOAML660SYA" localSheetId="11" hidden="1">#REF!</definedName>
    <definedName name="BEx7EBA8IYHQKT7IQAOAML660SYA" hidden="1">#REF!</definedName>
    <definedName name="BEx7EI6C8MCRZFEQYUBE5FSUTIHK" localSheetId="12" hidden="1">#REF!</definedName>
    <definedName name="BEx7EI6C8MCRZFEQYUBE5FSUTIHK" localSheetId="10" hidden="1">#REF!</definedName>
    <definedName name="BEx7EI6C8MCRZFEQYUBE5FSUTIHK" localSheetId="9" hidden="1">#REF!</definedName>
    <definedName name="BEx7EI6C8MCRZFEQYUBE5FSUTIHK" localSheetId="3" hidden="1">#REF!</definedName>
    <definedName name="BEx7EI6C8MCRZFEQYUBE5FSUTIHK" localSheetId="0" hidden="1">#REF!</definedName>
    <definedName name="BEx7EI6C8MCRZFEQYUBE5FSUTIHK" localSheetId="13" hidden="1">#REF!</definedName>
    <definedName name="BEx7EI6C8MCRZFEQYUBE5FSUTIHK" localSheetId="11" hidden="1">#REF!</definedName>
    <definedName name="BEx7EI6C8MCRZFEQYUBE5FSUTIHK" hidden="1">#REF!</definedName>
    <definedName name="BEx7EI6DL1Z6UWLFBXAKVGZTKHWJ" localSheetId="12" hidden="1">#REF!</definedName>
    <definedName name="BEx7EI6DL1Z6UWLFBXAKVGZTKHWJ" localSheetId="10" hidden="1">#REF!</definedName>
    <definedName name="BEx7EI6DL1Z6UWLFBXAKVGZTKHWJ" localSheetId="9" hidden="1">#REF!</definedName>
    <definedName name="BEx7EI6DL1Z6UWLFBXAKVGZTKHWJ" localSheetId="3" hidden="1">#REF!</definedName>
    <definedName name="BEx7EI6DL1Z6UWLFBXAKVGZTKHWJ" localSheetId="0" hidden="1">#REF!</definedName>
    <definedName name="BEx7EI6DL1Z6UWLFBXAKVGZTKHWJ" localSheetId="13" hidden="1">#REF!</definedName>
    <definedName name="BEx7EI6DL1Z6UWLFBXAKVGZTKHWJ" localSheetId="11" hidden="1">#REF!</definedName>
    <definedName name="BEx7EI6DL1Z6UWLFBXAKVGZTKHWJ" hidden="1">#REF!</definedName>
    <definedName name="BEx7EQKHX7GZYOLXRDU534TT4H64" localSheetId="12" hidden="1">#REF!</definedName>
    <definedName name="BEx7EQKHX7GZYOLXRDU534TT4H64" localSheetId="10" hidden="1">#REF!</definedName>
    <definedName name="BEx7EQKHX7GZYOLXRDU534TT4H64" localSheetId="9" hidden="1">#REF!</definedName>
    <definedName name="BEx7EQKHX7GZYOLXRDU534TT4H64" localSheetId="3" hidden="1">#REF!</definedName>
    <definedName name="BEx7EQKHX7GZYOLXRDU534TT4H64" localSheetId="0" hidden="1">#REF!</definedName>
    <definedName name="BEx7EQKHX7GZYOLXRDU534TT4H64" localSheetId="13" hidden="1">#REF!</definedName>
    <definedName name="BEx7EQKHX7GZYOLXRDU534TT4H64" localSheetId="11" hidden="1">#REF!</definedName>
    <definedName name="BEx7EQKHX7GZYOLXRDU534TT4H64" hidden="1">#REF!</definedName>
    <definedName name="BEx7ETV6L1TM7JSXJIGK3FC6RVZW" localSheetId="12" hidden="1">#REF!</definedName>
    <definedName name="BEx7ETV6L1TM7JSXJIGK3FC6RVZW" localSheetId="10" hidden="1">#REF!</definedName>
    <definedName name="BEx7ETV6L1TM7JSXJIGK3FC6RVZW" localSheetId="9" hidden="1">#REF!</definedName>
    <definedName name="BEx7ETV6L1TM7JSXJIGK3FC6RVZW" localSheetId="3" hidden="1">#REF!</definedName>
    <definedName name="BEx7ETV6L1TM7JSXJIGK3FC6RVZW" localSheetId="0" hidden="1">#REF!</definedName>
    <definedName name="BEx7ETV6L1TM7JSXJIGK3FC6RVZW" localSheetId="13" hidden="1">#REF!</definedName>
    <definedName name="BEx7ETV6L1TM7JSXJIGK3FC6RVZW" localSheetId="11" hidden="1">#REF!</definedName>
    <definedName name="BEx7ETV6L1TM7JSXJIGK3FC6RVZW" hidden="1">#REF!</definedName>
    <definedName name="BEx7EYYLHMBYQTH6I377FCQS7CSX" localSheetId="12" hidden="1">#REF!</definedName>
    <definedName name="BEx7EYYLHMBYQTH6I377FCQS7CSX" localSheetId="10" hidden="1">#REF!</definedName>
    <definedName name="BEx7EYYLHMBYQTH6I377FCQS7CSX" localSheetId="9" hidden="1">#REF!</definedName>
    <definedName name="BEx7EYYLHMBYQTH6I377FCQS7CSX" localSheetId="3" hidden="1">#REF!</definedName>
    <definedName name="BEx7EYYLHMBYQTH6I377FCQS7CSX" localSheetId="0" hidden="1">#REF!</definedName>
    <definedName name="BEx7EYYLHMBYQTH6I377FCQS7CSX" localSheetId="13" hidden="1">#REF!</definedName>
    <definedName name="BEx7EYYLHMBYQTH6I377FCQS7CSX" localSheetId="11" hidden="1">#REF!</definedName>
    <definedName name="BEx7EYYLHMBYQTH6I377FCQS7CSX" hidden="1">#REF!</definedName>
    <definedName name="BEx7FCLG1RYI2SNOU1Y2GQZNZSWA" localSheetId="12" hidden="1">#REF!</definedName>
    <definedName name="BEx7FCLG1RYI2SNOU1Y2GQZNZSWA" localSheetId="10" hidden="1">#REF!</definedName>
    <definedName name="BEx7FCLG1RYI2SNOU1Y2GQZNZSWA" localSheetId="9" hidden="1">#REF!</definedName>
    <definedName name="BEx7FCLG1RYI2SNOU1Y2GQZNZSWA" localSheetId="3" hidden="1">#REF!</definedName>
    <definedName name="BEx7FCLG1RYI2SNOU1Y2GQZNZSWA" localSheetId="0" hidden="1">#REF!</definedName>
    <definedName name="BEx7FCLG1RYI2SNOU1Y2GQZNZSWA" localSheetId="13" hidden="1">#REF!</definedName>
    <definedName name="BEx7FCLG1RYI2SNOU1Y2GQZNZSWA" localSheetId="11" hidden="1">#REF!</definedName>
    <definedName name="BEx7FCLG1RYI2SNOU1Y2GQZNZSWA" hidden="1">#REF!</definedName>
    <definedName name="BEx7FN32ZGWOAA4TTH79KINTDWR9" localSheetId="12" hidden="1">#REF!</definedName>
    <definedName name="BEx7FN32ZGWOAA4TTH79KINTDWR9" localSheetId="10" hidden="1">#REF!</definedName>
    <definedName name="BEx7FN32ZGWOAA4TTH79KINTDWR9" localSheetId="9" hidden="1">#REF!</definedName>
    <definedName name="BEx7FN32ZGWOAA4TTH79KINTDWR9" localSheetId="3" hidden="1">#REF!</definedName>
    <definedName name="BEx7FN32ZGWOAA4TTH79KINTDWR9" localSheetId="0" hidden="1">#REF!</definedName>
    <definedName name="BEx7FN32ZGWOAA4TTH79KINTDWR9" localSheetId="13" hidden="1">#REF!</definedName>
    <definedName name="BEx7FN32ZGWOAA4TTH79KINTDWR9" localSheetId="11" hidden="1">#REF!</definedName>
    <definedName name="BEx7FN32ZGWOAA4TTH79KINTDWR9" hidden="1">#REF!</definedName>
    <definedName name="BEx7FV0WJHXL6X5JNQ2ZX45PX49P" localSheetId="12" hidden="1">#REF!</definedName>
    <definedName name="BEx7FV0WJHXL6X5JNQ2ZX45PX49P" localSheetId="10" hidden="1">#REF!</definedName>
    <definedName name="BEx7FV0WJHXL6X5JNQ2ZX45PX49P" localSheetId="9" hidden="1">#REF!</definedName>
    <definedName name="BEx7FV0WJHXL6X5JNQ2ZX45PX49P" localSheetId="3" hidden="1">#REF!</definedName>
    <definedName name="BEx7FV0WJHXL6X5JNQ2ZX45PX49P" localSheetId="0" hidden="1">#REF!</definedName>
    <definedName name="BEx7FV0WJHXL6X5JNQ2ZX45PX49P" localSheetId="13" hidden="1">#REF!</definedName>
    <definedName name="BEx7FV0WJHXL6X5JNQ2ZX45PX49P" localSheetId="11" hidden="1">#REF!</definedName>
    <definedName name="BEx7FV0WJHXL6X5JNQ2ZX45PX49P" hidden="1">#REF!</definedName>
    <definedName name="BEx7G82CKM3NIY1PHNFK28M09PCH" localSheetId="12" hidden="1">#REF!</definedName>
    <definedName name="BEx7G82CKM3NIY1PHNFK28M09PCH" localSheetId="10" hidden="1">#REF!</definedName>
    <definedName name="BEx7G82CKM3NIY1PHNFK28M09PCH" localSheetId="9" hidden="1">#REF!</definedName>
    <definedName name="BEx7G82CKM3NIY1PHNFK28M09PCH" localSheetId="3" hidden="1">#REF!</definedName>
    <definedName name="BEx7G82CKM3NIY1PHNFK28M09PCH" localSheetId="0" hidden="1">#REF!</definedName>
    <definedName name="BEx7G82CKM3NIY1PHNFK28M09PCH" localSheetId="13" hidden="1">#REF!</definedName>
    <definedName name="BEx7G82CKM3NIY1PHNFK28M09PCH" localSheetId="11" hidden="1">#REF!</definedName>
    <definedName name="BEx7G82CKM3NIY1PHNFK28M09PCH" hidden="1">#REF!</definedName>
    <definedName name="BEx7GR3ENYWRXXS5IT0UMEGOLGUH" localSheetId="12" hidden="1">#REF!</definedName>
    <definedName name="BEx7GR3ENYWRXXS5IT0UMEGOLGUH" localSheetId="10" hidden="1">#REF!</definedName>
    <definedName name="BEx7GR3ENYWRXXS5IT0UMEGOLGUH" localSheetId="9" hidden="1">#REF!</definedName>
    <definedName name="BEx7GR3ENYWRXXS5IT0UMEGOLGUH" localSheetId="3" hidden="1">#REF!</definedName>
    <definedName name="BEx7GR3ENYWRXXS5IT0UMEGOLGUH" localSheetId="0" hidden="1">#REF!</definedName>
    <definedName name="BEx7GR3ENYWRXXS5IT0UMEGOLGUH" localSheetId="13" hidden="1">#REF!</definedName>
    <definedName name="BEx7GR3ENYWRXXS5IT0UMEGOLGUH" localSheetId="11" hidden="1">#REF!</definedName>
    <definedName name="BEx7GR3ENYWRXXS5IT0UMEGOLGUH" hidden="1">#REF!</definedName>
    <definedName name="BEx7GSAL6P7TASL8MB63RFST1LJL" localSheetId="12" hidden="1">#REF!</definedName>
    <definedName name="BEx7GSAL6P7TASL8MB63RFST1LJL" localSheetId="10" hidden="1">#REF!</definedName>
    <definedName name="BEx7GSAL6P7TASL8MB63RFST1LJL" localSheetId="9" hidden="1">#REF!</definedName>
    <definedName name="BEx7GSAL6P7TASL8MB63RFST1LJL" localSheetId="3" hidden="1">#REF!</definedName>
    <definedName name="BEx7GSAL6P7TASL8MB63RFST1LJL" localSheetId="0" hidden="1">#REF!</definedName>
    <definedName name="BEx7GSAL6P7TASL8MB63RFST1LJL" localSheetId="13" hidden="1">#REF!</definedName>
    <definedName name="BEx7GSAL6P7TASL8MB63RFST1LJL" localSheetId="11" hidden="1">#REF!</definedName>
    <definedName name="BEx7GSAL6P7TASL8MB63RFST1LJL" hidden="1">#REF!</definedName>
    <definedName name="BEx7H0JD6I5I8WQLLWOYWY5YWPQE" localSheetId="12" hidden="1">#REF!</definedName>
    <definedName name="BEx7H0JD6I5I8WQLLWOYWY5YWPQE" localSheetId="10" hidden="1">#REF!</definedName>
    <definedName name="BEx7H0JD6I5I8WQLLWOYWY5YWPQE" localSheetId="9" hidden="1">#REF!</definedName>
    <definedName name="BEx7H0JD6I5I8WQLLWOYWY5YWPQE" localSheetId="3" hidden="1">#REF!</definedName>
    <definedName name="BEx7H0JD6I5I8WQLLWOYWY5YWPQE" localSheetId="0" hidden="1">#REF!</definedName>
    <definedName name="BEx7H0JD6I5I8WQLLWOYWY5YWPQE" localSheetId="13" hidden="1">#REF!</definedName>
    <definedName name="BEx7H0JD6I5I8WQLLWOYWY5YWPQE" localSheetId="11" hidden="1">#REF!</definedName>
    <definedName name="BEx7H0JD6I5I8WQLLWOYWY5YWPQE" hidden="1">#REF!</definedName>
    <definedName name="BEx7H14XCXH7WEXEY1HVO53A6AGH" localSheetId="12" hidden="1">#REF!</definedName>
    <definedName name="BEx7H14XCXH7WEXEY1HVO53A6AGH" localSheetId="10" hidden="1">#REF!</definedName>
    <definedName name="BEx7H14XCXH7WEXEY1HVO53A6AGH" localSheetId="9" hidden="1">#REF!</definedName>
    <definedName name="BEx7H14XCXH7WEXEY1HVO53A6AGH" localSheetId="3" hidden="1">#REF!</definedName>
    <definedName name="BEx7H14XCXH7WEXEY1HVO53A6AGH" localSheetId="0" hidden="1">#REF!</definedName>
    <definedName name="BEx7H14XCXH7WEXEY1HVO53A6AGH" localSheetId="13" hidden="1">#REF!</definedName>
    <definedName name="BEx7H14XCXH7WEXEY1HVO53A6AGH" localSheetId="11" hidden="1">#REF!</definedName>
    <definedName name="BEx7H14XCXH7WEXEY1HVO53A6AGH" hidden="1">#REF!</definedName>
    <definedName name="BEx7HGVBEF4LEIF6RC14N3PSU461" localSheetId="12" hidden="1">#REF!</definedName>
    <definedName name="BEx7HGVBEF4LEIF6RC14N3PSU461" localSheetId="10" hidden="1">#REF!</definedName>
    <definedName name="BEx7HGVBEF4LEIF6RC14N3PSU461" localSheetId="9" hidden="1">#REF!</definedName>
    <definedName name="BEx7HGVBEF4LEIF6RC14N3PSU461" localSheetId="3" hidden="1">#REF!</definedName>
    <definedName name="BEx7HGVBEF4LEIF6RC14N3PSU461" localSheetId="0" hidden="1">#REF!</definedName>
    <definedName name="BEx7HGVBEF4LEIF6RC14N3PSU461" localSheetId="13" hidden="1">#REF!</definedName>
    <definedName name="BEx7HGVBEF4LEIF6RC14N3PSU461" localSheetId="11" hidden="1">#REF!</definedName>
    <definedName name="BEx7HGVBEF4LEIF6RC14N3PSU461" hidden="1">#REF!</definedName>
    <definedName name="BEx7HQ5T9FZ42QWS09UO4DT42Y0R" localSheetId="12" hidden="1">#REF!</definedName>
    <definedName name="BEx7HQ5T9FZ42QWS09UO4DT42Y0R" localSheetId="10" hidden="1">#REF!</definedName>
    <definedName name="BEx7HQ5T9FZ42QWS09UO4DT42Y0R" localSheetId="9" hidden="1">#REF!</definedName>
    <definedName name="BEx7HQ5T9FZ42QWS09UO4DT42Y0R" localSheetId="3" hidden="1">#REF!</definedName>
    <definedName name="BEx7HQ5T9FZ42QWS09UO4DT42Y0R" localSheetId="0" hidden="1">#REF!</definedName>
    <definedName name="BEx7HQ5T9FZ42QWS09UO4DT42Y0R" localSheetId="13" hidden="1">#REF!</definedName>
    <definedName name="BEx7HQ5T9FZ42QWS09UO4DT42Y0R" localSheetId="11" hidden="1">#REF!</definedName>
    <definedName name="BEx7HQ5T9FZ42QWS09UO4DT42Y0R" hidden="1">#REF!</definedName>
    <definedName name="BEx7HRCZE3CVGON1HV07MT5MNDZ3" localSheetId="12" hidden="1">#REF!</definedName>
    <definedName name="BEx7HRCZE3CVGON1HV07MT5MNDZ3" localSheetId="10" hidden="1">#REF!</definedName>
    <definedName name="BEx7HRCZE3CVGON1HV07MT5MNDZ3" localSheetId="9" hidden="1">#REF!</definedName>
    <definedName name="BEx7HRCZE3CVGON1HV07MT5MNDZ3" localSheetId="3" hidden="1">#REF!</definedName>
    <definedName name="BEx7HRCZE3CVGON1HV07MT5MNDZ3" localSheetId="0" hidden="1">#REF!</definedName>
    <definedName name="BEx7HRCZE3CVGON1HV07MT5MNDZ3" localSheetId="13" hidden="1">#REF!</definedName>
    <definedName name="BEx7HRCZE3CVGON1HV07MT5MNDZ3" localSheetId="11" hidden="1">#REF!</definedName>
    <definedName name="BEx7HRCZE3CVGON1HV07MT5MNDZ3" hidden="1">#REF!</definedName>
    <definedName name="BEx7HWGE2CANG5M17X4C8YNC3N8F" localSheetId="12" hidden="1">#REF!</definedName>
    <definedName name="BEx7HWGE2CANG5M17X4C8YNC3N8F" localSheetId="10" hidden="1">#REF!</definedName>
    <definedName name="BEx7HWGE2CANG5M17X4C8YNC3N8F" localSheetId="9" hidden="1">#REF!</definedName>
    <definedName name="BEx7HWGE2CANG5M17X4C8YNC3N8F" localSheetId="3" hidden="1">#REF!</definedName>
    <definedName name="BEx7HWGE2CANG5M17X4C8YNC3N8F" localSheetId="0" hidden="1">#REF!</definedName>
    <definedName name="BEx7HWGE2CANG5M17X4C8YNC3N8F" localSheetId="13" hidden="1">#REF!</definedName>
    <definedName name="BEx7HWGE2CANG5M17X4C8YNC3N8F" localSheetId="11" hidden="1">#REF!</definedName>
    <definedName name="BEx7HWGE2CANG5M17X4C8YNC3N8F" hidden="1">#REF!</definedName>
    <definedName name="BEx7IB54GU5UCTJS549UBDW43EJL" localSheetId="12" hidden="1">#REF!</definedName>
    <definedName name="BEx7IB54GU5UCTJS549UBDW43EJL" localSheetId="10" hidden="1">#REF!</definedName>
    <definedName name="BEx7IB54GU5UCTJS549UBDW43EJL" localSheetId="9" hidden="1">#REF!</definedName>
    <definedName name="BEx7IB54GU5UCTJS549UBDW43EJL" localSheetId="3" hidden="1">#REF!</definedName>
    <definedName name="BEx7IB54GU5UCTJS549UBDW43EJL" localSheetId="0" hidden="1">#REF!</definedName>
    <definedName name="BEx7IB54GU5UCTJS549UBDW43EJL" localSheetId="13" hidden="1">#REF!</definedName>
    <definedName name="BEx7IB54GU5UCTJS549UBDW43EJL" localSheetId="11" hidden="1">#REF!</definedName>
    <definedName name="BEx7IB54GU5UCTJS549UBDW43EJL" hidden="1">#REF!</definedName>
    <definedName name="BEx7IBVYN47SFZIA0K4MDKQZNN9V" localSheetId="12" hidden="1">#REF!</definedName>
    <definedName name="BEx7IBVYN47SFZIA0K4MDKQZNN9V" localSheetId="10" hidden="1">#REF!</definedName>
    <definedName name="BEx7IBVYN47SFZIA0K4MDKQZNN9V" localSheetId="9" hidden="1">#REF!</definedName>
    <definedName name="BEx7IBVYN47SFZIA0K4MDKQZNN9V" localSheetId="3" hidden="1">#REF!</definedName>
    <definedName name="BEx7IBVYN47SFZIA0K4MDKQZNN9V" localSheetId="0" hidden="1">#REF!</definedName>
    <definedName name="BEx7IBVYN47SFZIA0K4MDKQZNN9V" localSheetId="13" hidden="1">#REF!</definedName>
    <definedName name="BEx7IBVYN47SFZIA0K4MDKQZNN9V" localSheetId="11" hidden="1">#REF!</definedName>
    <definedName name="BEx7IBVYN47SFZIA0K4MDKQZNN9V" hidden="1">#REF!</definedName>
    <definedName name="BEx7IGOMJB39HUONENRXTK1MFHGE" localSheetId="12" hidden="1">#REF!</definedName>
    <definedName name="BEx7IGOMJB39HUONENRXTK1MFHGE" localSheetId="10" hidden="1">#REF!</definedName>
    <definedName name="BEx7IGOMJB39HUONENRXTK1MFHGE" localSheetId="9" hidden="1">#REF!</definedName>
    <definedName name="BEx7IGOMJB39HUONENRXTK1MFHGE" localSheetId="3" hidden="1">#REF!</definedName>
    <definedName name="BEx7IGOMJB39HUONENRXTK1MFHGE" localSheetId="0" hidden="1">#REF!</definedName>
    <definedName name="BEx7IGOMJB39HUONENRXTK1MFHGE" localSheetId="13" hidden="1">#REF!</definedName>
    <definedName name="BEx7IGOMJB39HUONENRXTK1MFHGE" localSheetId="11" hidden="1">#REF!</definedName>
    <definedName name="BEx7IGOMJB39HUONENRXTK1MFHGE" hidden="1">#REF!</definedName>
    <definedName name="BEx7ISO6LTCYYDK0J6IN4PG2P6SW" localSheetId="12" hidden="1">#REF!</definedName>
    <definedName name="BEx7ISO6LTCYYDK0J6IN4PG2P6SW" localSheetId="10" hidden="1">#REF!</definedName>
    <definedName name="BEx7ISO6LTCYYDK0J6IN4PG2P6SW" localSheetId="9" hidden="1">#REF!</definedName>
    <definedName name="BEx7ISO6LTCYYDK0J6IN4PG2P6SW" localSheetId="3" hidden="1">#REF!</definedName>
    <definedName name="BEx7ISO6LTCYYDK0J6IN4PG2P6SW" localSheetId="0" hidden="1">#REF!</definedName>
    <definedName name="BEx7ISO6LTCYYDK0J6IN4PG2P6SW" localSheetId="13" hidden="1">#REF!</definedName>
    <definedName name="BEx7ISO6LTCYYDK0J6IN4PG2P6SW" localSheetId="11" hidden="1">#REF!</definedName>
    <definedName name="BEx7ISO6LTCYYDK0J6IN4PG2P6SW" hidden="1">#REF!</definedName>
    <definedName name="BEx7IV2IJ5WT7UC0UG7WP0WF2JZI" localSheetId="12" hidden="1">#REF!</definedName>
    <definedName name="BEx7IV2IJ5WT7UC0UG7WP0WF2JZI" localSheetId="10" hidden="1">#REF!</definedName>
    <definedName name="BEx7IV2IJ5WT7UC0UG7WP0WF2JZI" localSheetId="9" hidden="1">#REF!</definedName>
    <definedName name="BEx7IV2IJ5WT7UC0UG7WP0WF2JZI" localSheetId="3" hidden="1">#REF!</definedName>
    <definedName name="BEx7IV2IJ5WT7UC0UG7WP0WF2JZI" localSheetId="0" hidden="1">#REF!</definedName>
    <definedName name="BEx7IV2IJ5WT7UC0UG7WP0WF2JZI" localSheetId="13" hidden="1">#REF!</definedName>
    <definedName name="BEx7IV2IJ5WT7UC0UG7WP0WF2JZI" localSheetId="11" hidden="1">#REF!</definedName>
    <definedName name="BEx7IV2IJ5WT7UC0UG7WP0WF2JZI" hidden="1">#REF!</definedName>
    <definedName name="BEx7IXGU74GE5E4S6W4Z13AR092Y" localSheetId="12" hidden="1">#REF!</definedName>
    <definedName name="BEx7IXGU74GE5E4S6W4Z13AR092Y" localSheetId="10" hidden="1">#REF!</definedName>
    <definedName name="BEx7IXGU74GE5E4S6W4Z13AR092Y" localSheetId="9" hidden="1">#REF!</definedName>
    <definedName name="BEx7IXGU74GE5E4S6W4Z13AR092Y" localSheetId="3" hidden="1">#REF!</definedName>
    <definedName name="BEx7IXGU74GE5E4S6W4Z13AR092Y" localSheetId="0" hidden="1">#REF!</definedName>
    <definedName name="BEx7IXGU74GE5E4S6W4Z13AR092Y" localSheetId="13" hidden="1">#REF!</definedName>
    <definedName name="BEx7IXGU74GE5E4S6W4Z13AR092Y" localSheetId="11" hidden="1">#REF!</definedName>
    <definedName name="BEx7IXGU74GE5E4S6W4Z13AR092Y" hidden="1">#REF!</definedName>
    <definedName name="BEx7J4YL8Q3BI1MLH16YYQ18IJRD" localSheetId="12" hidden="1">#REF!</definedName>
    <definedName name="BEx7J4YL8Q3BI1MLH16YYQ18IJRD" localSheetId="10" hidden="1">#REF!</definedName>
    <definedName name="BEx7J4YL8Q3BI1MLH16YYQ18IJRD" localSheetId="9" hidden="1">#REF!</definedName>
    <definedName name="BEx7J4YL8Q3BI1MLH16YYQ18IJRD" localSheetId="3" hidden="1">#REF!</definedName>
    <definedName name="BEx7J4YL8Q3BI1MLH16YYQ18IJRD" localSheetId="0" hidden="1">#REF!</definedName>
    <definedName name="BEx7J4YL8Q3BI1MLH16YYQ18IJRD" localSheetId="13" hidden="1">#REF!</definedName>
    <definedName name="BEx7J4YL8Q3BI1MLH16YYQ18IJRD" localSheetId="11" hidden="1">#REF!</definedName>
    <definedName name="BEx7J4YL8Q3BI1MLH16YYQ18IJRD" hidden="1">#REF!</definedName>
    <definedName name="BEx7J5K5QVUOXI6A663KUWL6PO3O" localSheetId="12" hidden="1">#REF!</definedName>
    <definedName name="BEx7J5K5QVUOXI6A663KUWL6PO3O" localSheetId="10" hidden="1">#REF!</definedName>
    <definedName name="BEx7J5K5QVUOXI6A663KUWL6PO3O" localSheetId="9" hidden="1">#REF!</definedName>
    <definedName name="BEx7J5K5QVUOXI6A663KUWL6PO3O" localSheetId="3" hidden="1">#REF!</definedName>
    <definedName name="BEx7J5K5QVUOXI6A663KUWL6PO3O" localSheetId="0" hidden="1">#REF!</definedName>
    <definedName name="BEx7J5K5QVUOXI6A663KUWL6PO3O" localSheetId="13" hidden="1">#REF!</definedName>
    <definedName name="BEx7J5K5QVUOXI6A663KUWL6PO3O" localSheetId="11" hidden="1">#REF!</definedName>
    <definedName name="BEx7J5K5QVUOXI6A663KUWL6PO3O" hidden="1">#REF!</definedName>
    <definedName name="BEx7JH3HGBPI07OHZ5LFYK0UFZQR" localSheetId="12" hidden="1">#REF!</definedName>
    <definedName name="BEx7JH3HGBPI07OHZ5LFYK0UFZQR" localSheetId="10" hidden="1">#REF!</definedName>
    <definedName name="BEx7JH3HGBPI07OHZ5LFYK0UFZQR" localSheetId="9" hidden="1">#REF!</definedName>
    <definedName name="BEx7JH3HGBPI07OHZ5LFYK0UFZQR" localSheetId="3" hidden="1">#REF!</definedName>
    <definedName name="BEx7JH3HGBPI07OHZ5LFYK0UFZQR" localSheetId="0" hidden="1">#REF!</definedName>
    <definedName name="BEx7JH3HGBPI07OHZ5LFYK0UFZQR" localSheetId="13" hidden="1">#REF!</definedName>
    <definedName name="BEx7JH3HGBPI07OHZ5LFYK0UFZQR" localSheetId="11" hidden="1">#REF!</definedName>
    <definedName name="BEx7JH3HGBPI07OHZ5LFYK0UFZQR" hidden="1">#REF!</definedName>
    <definedName name="BEx7JRL3MHRMVLQF3EN15MXRPN68" localSheetId="12" hidden="1">#REF!</definedName>
    <definedName name="BEx7JRL3MHRMVLQF3EN15MXRPN68" localSheetId="10" hidden="1">#REF!</definedName>
    <definedName name="BEx7JRL3MHRMVLQF3EN15MXRPN68" localSheetId="9" hidden="1">#REF!</definedName>
    <definedName name="BEx7JRL3MHRMVLQF3EN15MXRPN68" localSheetId="3" hidden="1">#REF!</definedName>
    <definedName name="BEx7JRL3MHRMVLQF3EN15MXRPN68" localSheetId="0" hidden="1">#REF!</definedName>
    <definedName name="BEx7JRL3MHRMVLQF3EN15MXRPN68" localSheetId="13" hidden="1">#REF!</definedName>
    <definedName name="BEx7JRL3MHRMVLQF3EN15MXRPN68" localSheetId="11" hidden="1">#REF!</definedName>
    <definedName name="BEx7JRL3MHRMVLQF3EN15MXRPN68" hidden="1">#REF!</definedName>
    <definedName name="BEx7JV194190CNM6WWGQ3UBJ3CHH" localSheetId="12" hidden="1">#REF!</definedName>
    <definedName name="BEx7JV194190CNM6WWGQ3UBJ3CHH" localSheetId="10" hidden="1">#REF!</definedName>
    <definedName name="BEx7JV194190CNM6WWGQ3UBJ3CHH" localSheetId="9" hidden="1">#REF!</definedName>
    <definedName name="BEx7JV194190CNM6WWGQ3UBJ3CHH" localSheetId="3" hidden="1">#REF!</definedName>
    <definedName name="BEx7JV194190CNM6WWGQ3UBJ3CHH" localSheetId="0" hidden="1">#REF!</definedName>
    <definedName name="BEx7JV194190CNM6WWGQ3UBJ3CHH" localSheetId="13" hidden="1">#REF!</definedName>
    <definedName name="BEx7JV194190CNM6WWGQ3UBJ3CHH" localSheetId="11" hidden="1">#REF!</definedName>
    <definedName name="BEx7JV194190CNM6WWGQ3UBJ3CHH" hidden="1">#REF!</definedName>
    <definedName name="BEx7JZJ4AE8AGMWPK3XPBTBUBZ48" localSheetId="12" hidden="1">#REF!</definedName>
    <definedName name="BEx7JZJ4AE8AGMWPK3XPBTBUBZ48" localSheetId="10" hidden="1">#REF!</definedName>
    <definedName name="BEx7JZJ4AE8AGMWPK3XPBTBUBZ48" localSheetId="9" hidden="1">#REF!</definedName>
    <definedName name="BEx7JZJ4AE8AGMWPK3XPBTBUBZ48" localSheetId="3" hidden="1">#REF!</definedName>
    <definedName name="BEx7JZJ4AE8AGMWPK3XPBTBUBZ48" localSheetId="0" hidden="1">#REF!</definedName>
    <definedName name="BEx7JZJ4AE8AGMWPK3XPBTBUBZ48" localSheetId="13" hidden="1">#REF!</definedName>
    <definedName name="BEx7JZJ4AE8AGMWPK3XPBTBUBZ48" localSheetId="11" hidden="1">#REF!</definedName>
    <definedName name="BEx7JZJ4AE8AGMWPK3XPBTBUBZ48" hidden="1">#REF!</definedName>
    <definedName name="BEx7K7GZ607XQOGB81A1HINBTGOZ" localSheetId="12" hidden="1">#REF!</definedName>
    <definedName name="BEx7K7GZ607XQOGB81A1HINBTGOZ" localSheetId="10" hidden="1">#REF!</definedName>
    <definedName name="BEx7K7GZ607XQOGB81A1HINBTGOZ" localSheetId="9" hidden="1">#REF!</definedName>
    <definedName name="BEx7K7GZ607XQOGB81A1HINBTGOZ" localSheetId="3" hidden="1">#REF!</definedName>
    <definedName name="BEx7K7GZ607XQOGB81A1HINBTGOZ" localSheetId="0" hidden="1">#REF!</definedName>
    <definedName name="BEx7K7GZ607XQOGB81A1HINBTGOZ" localSheetId="13" hidden="1">#REF!</definedName>
    <definedName name="BEx7K7GZ607XQOGB81A1HINBTGOZ" localSheetId="11" hidden="1">#REF!</definedName>
    <definedName name="BEx7K7GZ607XQOGB81A1HINBTGOZ" hidden="1">#REF!</definedName>
    <definedName name="BEx7KEYPBDXSNROH8M6CDCBN6B50" localSheetId="12" hidden="1">#REF!</definedName>
    <definedName name="BEx7KEYPBDXSNROH8M6CDCBN6B50" localSheetId="10" hidden="1">#REF!</definedName>
    <definedName name="BEx7KEYPBDXSNROH8M6CDCBN6B50" localSheetId="9" hidden="1">#REF!</definedName>
    <definedName name="BEx7KEYPBDXSNROH8M6CDCBN6B50" localSheetId="3" hidden="1">#REF!</definedName>
    <definedName name="BEx7KEYPBDXSNROH8M6CDCBN6B50" localSheetId="0" hidden="1">#REF!</definedName>
    <definedName name="BEx7KEYPBDXSNROH8M6CDCBN6B50" localSheetId="13" hidden="1">#REF!</definedName>
    <definedName name="BEx7KEYPBDXSNROH8M6CDCBN6B50" localSheetId="11" hidden="1">#REF!</definedName>
    <definedName name="BEx7KEYPBDXSNROH8M6CDCBN6B50" hidden="1">#REF!</definedName>
    <definedName name="BEx7KH7PZ0A6FSWA4LAN2CMZ0WSF" localSheetId="12" hidden="1">#REF!</definedName>
    <definedName name="BEx7KH7PZ0A6FSWA4LAN2CMZ0WSF" localSheetId="10" hidden="1">#REF!</definedName>
    <definedName name="BEx7KH7PZ0A6FSWA4LAN2CMZ0WSF" localSheetId="9" hidden="1">#REF!</definedName>
    <definedName name="BEx7KH7PZ0A6FSWA4LAN2CMZ0WSF" localSheetId="3" hidden="1">#REF!</definedName>
    <definedName name="BEx7KH7PZ0A6FSWA4LAN2CMZ0WSF" localSheetId="0" hidden="1">#REF!</definedName>
    <definedName name="BEx7KH7PZ0A6FSWA4LAN2CMZ0WSF" localSheetId="13" hidden="1">#REF!</definedName>
    <definedName name="BEx7KH7PZ0A6FSWA4LAN2CMZ0WSF" localSheetId="11" hidden="1">#REF!</definedName>
    <definedName name="BEx7KH7PZ0A6FSWA4LAN2CMZ0WSF" hidden="1">#REF!</definedName>
    <definedName name="BEx7KNCTL6VMNQP4MFMHOMV1WI1Y" localSheetId="12" hidden="1">#REF!</definedName>
    <definedName name="BEx7KNCTL6VMNQP4MFMHOMV1WI1Y" localSheetId="10" hidden="1">#REF!</definedName>
    <definedName name="BEx7KNCTL6VMNQP4MFMHOMV1WI1Y" localSheetId="9" hidden="1">#REF!</definedName>
    <definedName name="BEx7KNCTL6VMNQP4MFMHOMV1WI1Y" localSheetId="3" hidden="1">#REF!</definedName>
    <definedName name="BEx7KNCTL6VMNQP4MFMHOMV1WI1Y" localSheetId="0" hidden="1">#REF!</definedName>
    <definedName name="BEx7KNCTL6VMNQP4MFMHOMV1WI1Y" localSheetId="13" hidden="1">#REF!</definedName>
    <definedName name="BEx7KNCTL6VMNQP4MFMHOMV1WI1Y" localSheetId="11" hidden="1">#REF!</definedName>
    <definedName name="BEx7KNCTL6VMNQP4MFMHOMV1WI1Y" hidden="1">#REF!</definedName>
    <definedName name="BEx7KSAS8BZT6H8OQCZ5DNSTMO07" localSheetId="12" hidden="1">#REF!</definedName>
    <definedName name="BEx7KSAS8BZT6H8OQCZ5DNSTMO07" localSheetId="10" hidden="1">#REF!</definedName>
    <definedName name="BEx7KSAS8BZT6H8OQCZ5DNSTMO07" localSheetId="9" hidden="1">#REF!</definedName>
    <definedName name="BEx7KSAS8BZT6H8OQCZ5DNSTMO07" localSheetId="3" hidden="1">#REF!</definedName>
    <definedName name="BEx7KSAS8BZT6H8OQCZ5DNSTMO07" localSheetId="0" hidden="1">#REF!</definedName>
    <definedName name="BEx7KSAS8BZT6H8OQCZ5DNSTMO07" localSheetId="13" hidden="1">#REF!</definedName>
    <definedName name="BEx7KSAS8BZT6H8OQCZ5DNSTMO07" localSheetId="11" hidden="1">#REF!</definedName>
    <definedName name="BEx7KSAS8BZT6H8OQCZ5DNSTMO07" hidden="1">#REF!</definedName>
    <definedName name="BEx7KWHTBD21COXVI4HNEQH0Z3L8" localSheetId="12" hidden="1">#REF!</definedName>
    <definedName name="BEx7KWHTBD21COXVI4HNEQH0Z3L8" localSheetId="10" hidden="1">#REF!</definedName>
    <definedName name="BEx7KWHTBD21COXVI4HNEQH0Z3L8" localSheetId="9" hidden="1">#REF!</definedName>
    <definedName name="BEx7KWHTBD21COXVI4HNEQH0Z3L8" localSheetId="3" hidden="1">#REF!</definedName>
    <definedName name="BEx7KWHTBD21COXVI4HNEQH0Z3L8" localSheetId="0" hidden="1">#REF!</definedName>
    <definedName name="BEx7KWHTBD21COXVI4HNEQH0Z3L8" localSheetId="13" hidden="1">#REF!</definedName>
    <definedName name="BEx7KWHTBD21COXVI4HNEQH0Z3L8" localSheetId="11" hidden="1">#REF!</definedName>
    <definedName name="BEx7KWHTBD21COXVI4HNEQH0Z3L8" hidden="1">#REF!</definedName>
    <definedName name="BEx7KXUGRMRSUXCM97Z7VRZQ9JH2" localSheetId="12" hidden="1">#REF!</definedName>
    <definedName name="BEx7KXUGRMRSUXCM97Z7VRZQ9JH2" localSheetId="10" hidden="1">#REF!</definedName>
    <definedName name="BEx7KXUGRMRSUXCM97Z7VRZQ9JH2" localSheetId="9" hidden="1">#REF!</definedName>
    <definedName name="BEx7KXUGRMRSUXCM97Z7VRZQ9JH2" localSheetId="3" hidden="1">#REF!</definedName>
    <definedName name="BEx7KXUGRMRSUXCM97Z7VRZQ9JH2" localSheetId="0" hidden="1">#REF!</definedName>
    <definedName name="BEx7KXUGRMRSUXCM97Z7VRZQ9JH2" localSheetId="13" hidden="1">#REF!</definedName>
    <definedName name="BEx7KXUGRMRSUXCM97Z7VRZQ9JH2" localSheetId="11" hidden="1">#REF!</definedName>
    <definedName name="BEx7KXUGRMRSUXCM97Z7VRZQ9JH2" hidden="1">#REF!</definedName>
    <definedName name="BEx7L5C6U8MP6IZ67BD649WQYJEK" localSheetId="12" hidden="1">#REF!</definedName>
    <definedName name="BEx7L5C6U8MP6IZ67BD649WQYJEK" localSheetId="10" hidden="1">#REF!</definedName>
    <definedName name="BEx7L5C6U8MP6IZ67BD649WQYJEK" localSheetId="9" hidden="1">#REF!</definedName>
    <definedName name="BEx7L5C6U8MP6IZ67BD649WQYJEK" localSheetId="3" hidden="1">#REF!</definedName>
    <definedName name="BEx7L5C6U8MP6IZ67BD649WQYJEK" localSheetId="0" hidden="1">#REF!</definedName>
    <definedName name="BEx7L5C6U8MP6IZ67BD649WQYJEK" localSheetId="13" hidden="1">#REF!</definedName>
    <definedName name="BEx7L5C6U8MP6IZ67BD649WQYJEK" localSheetId="11" hidden="1">#REF!</definedName>
    <definedName name="BEx7L5C6U8MP6IZ67BD649WQYJEK" hidden="1">#REF!</definedName>
    <definedName name="BEx7L8HEYEVTATR0OG5JJO647KNI" localSheetId="12" hidden="1">#REF!</definedName>
    <definedName name="BEx7L8HEYEVTATR0OG5JJO647KNI" localSheetId="10" hidden="1">#REF!</definedName>
    <definedName name="BEx7L8HEYEVTATR0OG5JJO647KNI" localSheetId="9" hidden="1">#REF!</definedName>
    <definedName name="BEx7L8HEYEVTATR0OG5JJO647KNI" localSheetId="3" hidden="1">#REF!</definedName>
    <definedName name="BEx7L8HEYEVTATR0OG5JJO647KNI" localSheetId="0" hidden="1">#REF!</definedName>
    <definedName name="BEx7L8HEYEVTATR0OG5JJO647KNI" localSheetId="13" hidden="1">#REF!</definedName>
    <definedName name="BEx7L8HEYEVTATR0OG5JJO647KNI" localSheetId="11" hidden="1">#REF!</definedName>
    <definedName name="BEx7L8HEYEVTATR0OG5JJO647KNI" hidden="1">#REF!</definedName>
    <definedName name="BEx7L8XOV64OMS15ZFURFEUXLMWF" localSheetId="12" hidden="1">#REF!</definedName>
    <definedName name="BEx7L8XOV64OMS15ZFURFEUXLMWF" localSheetId="10" hidden="1">#REF!</definedName>
    <definedName name="BEx7L8XOV64OMS15ZFURFEUXLMWF" localSheetId="9" hidden="1">#REF!</definedName>
    <definedName name="BEx7L8XOV64OMS15ZFURFEUXLMWF" localSheetId="3" hidden="1">#REF!</definedName>
    <definedName name="BEx7L8XOV64OMS15ZFURFEUXLMWF" localSheetId="0" hidden="1">#REF!</definedName>
    <definedName name="BEx7L8XOV64OMS15ZFURFEUXLMWF" localSheetId="13" hidden="1">#REF!</definedName>
    <definedName name="BEx7L8XOV64OMS15ZFURFEUXLMWF" localSheetId="11" hidden="1">#REF!</definedName>
    <definedName name="BEx7L8XOV64OMS15ZFURFEUXLMWF" hidden="1">#REF!</definedName>
    <definedName name="BEx7LPF478MRAYB9TQ6LDML6O3BY" localSheetId="12" hidden="1">#REF!</definedName>
    <definedName name="BEx7LPF478MRAYB9TQ6LDML6O3BY" localSheetId="10" hidden="1">#REF!</definedName>
    <definedName name="BEx7LPF478MRAYB9TQ6LDML6O3BY" localSheetId="9" hidden="1">#REF!</definedName>
    <definedName name="BEx7LPF478MRAYB9TQ6LDML6O3BY" localSheetId="3" hidden="1">#REF!</definedName>
    <definedName name="BEx7LPF478MRAYB9TQ6LDML6O3BY" localSheetId="0" hidden="1">#REF!</definedName>
    <definedName name="BEx7LPF478MRAYB9TQ6LDML6O3BY" localSheetId="13" hidden="1">#REF!</definedName>
    <definedName name="BEx7LPF478MRAYB9TQ6LDML6O3BY" localSheetId="11" hidden="1">#REF!</definedName>
    <definedName name="BEx7LPF478MRAYB9TQ6LDML6O3BY" hidden="1">#REF!</definedName>
    <definedName name="BEx7LPV780NFCG1VX4EKJ29YXOLZ" localSheetId="12" hidden="1">#REF!</definedName>
    <definedName name="BEx7LPV780NFCG1VX4EKJ29YXOLZ" localSheetId="10" hidden="1">#REF!</definedName>
    <definedName name="BEx7LPV780NFCG1VX4EKJ29YXOLZ" localSheetId="9" hidden="1">#REF!</definedName>
    <definedName name="BEx7LPV780NFCG1VX4EKJ29YXOLZ" localSheetId="3" hidden="1">#REF!</definedName>
    <definedName name="BEx7LPV780NFCG1VX4EKJ29YXOLZ" localSheetId="0" hidden="1">#REF!</definedName>
    <definedName name="BEx7LPV780NFCG1VX4EKJ29YXOLZ" localSheetId="13" hidden="1">#REF!</definedName>
    <definedName name="BEx7LPV780NFCG1VX4EKJ29YXOLZ" localSheetId="11" hidden="1">#REF!</definedName>
    <definedName name="BEx7LPV780NFCG1VX4EKJ29YXOLZ" hidden="1">#REF!</definedName>
    <definedName name="BEx7LQ0PD30NJWOAYKPEYHM9J83B" localSheetId="12" hidden="1">#REF!</definedName>
    <definedName name="BEx7LQ0PD30NJWOAYKPEYHM9J83B" localSheetId="10" hidden="1">#REF!</definedName>
    <definedName name="BEx7LQ0PD30NJWOAYKPEYHM9J83B" localSheetId="9" hidden="1">#REF!</definedName>
    <definedName name="BEx7LQ0PD30NJWOAYKPEYHM9J83B" localSheetId="3" hidden="1">#REF!</definedName>
    <definedName name="BEx7LQ0PD30NJWOAYKPEYHM9J83B" localSheetId="0" hidden="1">#REF!</definedName>
    <definedName name="BEx7LQ0PD30NJWOAYKPEYHM9J83B" localSheetId="13" hidden="1">#REF!</definedName>
    <definedName name="BEx7LQ0PD30NJWOAYKPEYHM9J83B" localSheetId="11" hidden="1">#REF!</definedName>
    <definedName name="BEx7LQ0PD30NJWOAYKPEYHM9J83B" hidden="1">#REF!</definedName>
    <definedName name="BEx7M4EKEDHZ1ZZ91NDLSUNPUFPZ" localSheetId="12" hidden="1">#REF!</definedName>
    <definedName name="BEx7M4EKEDHZ1ZZ91NDLSUNPUFPZ" localSheetId="10" hidden="1">#REF!</definedName>
    <definedName name="BEx7M4EKEDHZ1ZZ91NDLSUNPUFPZ" localSheetId="9" hidden="1">#REF!</definedName>
    <definedName name="BEx7M4EKEDHZ1ZZ91NDLSUNPUFPZ" localSheetId="3" hidden="1">#REF!</definedName>
    <definedName name="BEx7M4EKEDHZ1ZZ91NDLSUNPUFPZ" localSheetId="0" hidden="1">#REF!</definedName>
    <definedName name="BEx7M4EKEDHZ1ZZ91NDLSUNPUFPZ" localSheetId="13" hidden="1">#REF!</definedName>
    <definedName name="BEx7M4EKEDHZ1ZZ91NDLSUNPUFPZ" localSheetId="11" hidden="1">#REF!</definedName>
    <definedName name="BEx7M4EKEDHZ1ZZ91NDLSUNPUFPZ" hidden="1">#REF!</definedName>
    <definedName name="BEx7MAUI1JJFDIJGDW4RWY5384LY" localSheetId="12" hidden="1">#REF!</definedName>
    <definedName name="BEx7MAUI1JJFDIJGDW4RWY5384LY" localSheetId="10" hidden="1">#REF!</definedName>
    <definedName name="BEx7MAUI1JJFDIJGDW4RWY5384LY" localSheetId="9" hidden="1">#REF!</definedName>
    <definedName name="BEx7MAUI1JJFDIJGDW4RWY5384LY" localSheetId="3" hidden="1">#REF!</definedName>
    <definedName name="BEx7MAUI1JJFDIJGDW4RWY5384LY" localSheetId="0" hidden="1">#REF!</definedName>
    <definedName name="BEx7MAUI1JJFDIJGDW4RWY5384LY" localSheetId="13" hidden="1">#REF!</definedName>
    <definedName name="BEx7MAUI1JJFDIJGDW4RWY5384LY" localSheetId="11" hidden="1">#REF!</definedName>
    <definedName name="BEx7MAUI1JJFDIJGDW4RWY5384LY" hidden="1">#REF!</definedName>
    <definedName name="BEx7MI1EW6N7FOBHWJLYC02TZSKR" localSheetId="12" hidden="1">#REF!</definedName>
    <definedName name="BEx7MI1EW6N7FOBHWJLYC02TZSKR" localSheetId="10" hidden="1">#REF!</definedName>
    <definedName name="BEx7MI1EW6N7FOBHWJLYC02TZSKR" localSheetId="9" hidden="1">#REF!</definedName>
    <definedName name="BEx7MI1EW6N7FOBHWJLYC02TZSKR" localSheetId="3" hidden="1">#REF!</definedName>
    <definedName name="BEx7MI1EW6N7FOBHWJLYC02TZSKR" localSheetId="0" hidden="1">#REF!</definedName>
    <definedName name="BEx7MI1EW6N7FOBHWJLYC02TZSKR" localSheetId="13" hidden="1">#REF!</definedName>
    <definedName name="BEx7MI1EW6N7FOBHWJLYC02TZSKR" localSheetId="11" hidden="1">#REF!</definedName>
    <definedName name="BEx7MI1EW6N7FOBHWJLYC02TZSKR" hidden="1">#REF!</definedName>
    <definedName name="BEx7MJZO3UKAMJ53UWOJ5ZD4GGMQ" localSheetId="12" hidden="1">#REF!</definedName>
    <definedName name="BEx7MJZO3UKAMJ53UWOJ5ZD4GGMQ" localSheetId="10" hidden="1">#REF!</definedName>
    <definedName name="BEx7MJZO3UKAMJ53UWOJ5ZD4GGMQ" localSheetId="9" hidden="1">#REF!</definedName>
    <definedName name="BEx7MJZO3UKAMJ53UWOJ5ZD4GGMQ" localSheetId="3" hidden="1">#REF!</definedName>
    <definedName name="BEx7MJZO3UKAMJ53UWOJ5ZD4GGMQ" localSheetId="0" hidden="1">#REF!</definedName>
    <definedName name="BEx7MJZO3UKAMJ53UWOJ5ZD4GGMQ" localSheetId="13" hidden="1">#REF!</definedName>
    <definedName name="BEx7MJZO3UKAMJ53UWOJ5ZD4GGMQ" localSheetId="11" hidden="1">#REF!</definedName>
    <definedName name="BEx7MJZO3UKAMJ53UWOJ5ZD4GGMQ" hidden="1">#REF!</definedName>
    <definedName name="BEx7MO17TZ6L4457Q12FYYLUUZAZ" localSheetId="12" hidden="1">#REF!</definedName>
    <definedName name="BEx7MO17TZ6L4457Q12FYYLUUZAZ" localSheetId="10" hidden="1">#REF!</definedName>
    <definedName name="BEx7MO17TZ6L4457Q12FYYLUUZAZ" localSheetId="9" hidden="1">#REF!</definedName>
    <definedName name="BEx7MO17TZ6L4457Q12FYYLUUZAZ" localSheetId="3" hidden="1">#REF!</definedName>
    <definedName name="BEx7MO17TZ6L4457Q12FYYLUUZAZ" localSheetId="0" hidden="1">#REF!</definedName>
    <definedName name="BEx7MO17TZ6L4457Q12FYYLUUZAZ" localSheetId="13" hidden="1">#REF!</definedName>
    <definedName name="BEx7MO17TZ6L4457Q12FYYLUUZAZ" localSheetId="11" hidden="1">#REF!</definedName>
    <definedName name="BEx7MO17TZ6L4457Q12FYYLUUZAZ" hidden="1">#REF!</definedName>
    <definedName name="BEx7MT4MFNXIVQGAT6D971GZW7CA" localSheetId="12" hidden="1">#REF!</definedName>
    <definedName name="BEx7MT4MFNXIVQGAT6D971GZW7CA" localSheetId="10" hidden="1">#REF!</definedName>
    <definedName name="BEx7MT4MFNXIVQGAT6D971GZW7CA" localSheetId="9" hidden="1">#REF!</definedName>
    <definedName name="BEx7MT4MFNXIVQGAT6D971GZW7CA" localSheetId="3" hidden="1">#REF!</definedName>
    <definedName name="BEx7MT4MFNXIVQGAT6D971GZW7CA" localSheetId="0" hidden="1">#REF!</definedName>
    <definedName name="BEx7MT4MFNXIVQGAT6D971GZW7CA" localSheetId="13" hidden="1">#REF!</definedName>
    <definedName name="BEx7MT4MFNXIVQGAT6D971GZW7CA" localSheetId="11" hidden="1">#REF!</definedName>
    <definedName name="BEx7MT4MFNXIVQGAT6D971GZW7CA" hidden="1">#REF!</definedName>
    <definedName name="BEx7MUMLPPX92MX7SA8S1PLONDL8" localSheetId="12" hidden="1">#REF!</definedName>
    <definedName name="BEx7MUMLPPX92MX7SA8S1PLONDL8" localSheetId="10" hidden="1">#REF!</definedName>
    <definedName name="BEx7MUMLPPX92MX7SA8S1PLONDL8" localSheetId="9" hidden="1">#REF!</definedName>
    <definedName name="BEx7MUMLPPX92MX7SA8S1PLONDL8" localSheetId="3" hidden="1">#REF!</definedName>
    <definedName name="BEx7MUMLPPX92MX7SA8S1PLONDL8" localSheetId="0" hidden="1">#REF!</definedName>
    <definedName name="BEx7MUMLPPX92MX7SA8S1PLONDL8" localSheetId="13" hidden="1">#REF!</definedName>
    <definedName name="BEx7MUMLPPX92MX7SA8S1PLONDL8" localSheetId="11" hidden="1">#REF!</definedName>
    <definedName name="BEx7MUMLPPX92MX7SA8S1PLONDL8" hidden="1">#REF!</definedName>
    <definedName name="BEx7MX0W532Q7CB4V6KFVC9WAOUI" localSheetId="12" hidden="1">#REF!</definedName>
    <definedName name="BEx7MX0W532Q7CB4V6KFVC9WAOUI" localSheetId="10" hidden="1">#REF!</definedName>
    <definedName name="BEx7MX0W532Q7CB4V6KFVC9WAOUI" localSheetId="9" hidden="1">#REF!</definedName>
    <definedName name="BEx7MX0W532Q7CB4V6KFVC9WAOUI" localSheetId="3" hidden="1">#REF!</definedName>
    <definedName name="BEx7MX0W532Q7CB4V6KFVC9WAOUI" localSheetId="0" hidden="1">#REF!</definedName>
    <definedName name="BEx7MX0W532Q7CB4V6KFVC9WAOUI" localSheetId="13" hidden="1">#REF!</definedName>
    <definedName name="BEx7MX0W532Q7CB4V6KFVC9WAOUI" localSheetId="11" hidden="1">#REF!</definedName>
    <definedName name="BEx7MX0W532Q7CB4V6KFVC9WAOUI" hidden="1">#REF!</definedName>
    <definedName name="BEx7NB403NE748IF75RXMWOFQ986" localSheetId="12" hidden="1">#REF!</definedName>
    <definedName name="BEx7NB403NE748IF75RXMWOFQ986" localSheetId="10" hidden="1">#REF!</definedName>
    <definedName name="BEx7NB403NE748IF75RXMWOFQ986" localSheetId="9" hidden="1">#REF!</definedName>
    <definedName name="BEx7NB403NE748IF75RXMWOFQ986" localSheetId="3" hidden="1">#REF!</definedName>
    <definedName name="BEx7NB403NE748IF75RXMWOFQ986" localSheetId="0" hidden="1">#REF!</definedName>
    <definedName name="BEx7NB403NE748IF75RXMWOFQ986" localSheetId="13" hidden="1">#REF!</definedName>
    <definedName name="BEx7NB403NE748IF75RXMWOFQ986" localSheetId="11" hidden="1">#REF!</definedName>
    <definedName name="BEx7NB403NE748IF75RXMWOFQ986" hidden="1">#REF!</definedName>
    <definedName name="BEx7NI062THZAM6I8AJWTFJL91CS" localSheetId="12" hidden="1">#REF!</definedName>
    <definedName name="BEx7NI062THZAM6I8AJWTFJL91CS" localSheetId="10" hidden="1">#REF!</definedName>
    <definedName name="BEx7NI062THZAM6I8AJWTFJL91CS" localSheetId="9" hidden="1">#REF!</definedName>
    <definedName name="BEx7NI062THZAM6I8AJWTFJL91CS" localSheetId="3" hidden="1">#REF!</definedName>
    <definedName name="BEx7NI062THZAM6I8AJWTFJL91CS" localSheetId="0" hidden="1">#REF!</definedName>
    <definedName name="BEx7NI062THZAM6I8AJWTFJL91CS" localSheetId="13" hidden="1">#REF!</definedName>
    <definedName name="BEx7NI062THZAM6I8AJWTFJL91CS" localSheetId="11" hidden="1">#REF!</definedName>
    <definedName name="BEx7NI062THZAM6I8AJWTFJL91CS" hidden="1">#REF!</definedName>
    <definedName name="BEx904S75BPRYMHF0083JF7ES4NG" localSheetId="12" hidden="1">#REF!</definedName>
    <definedName name="BEx904S75BPRYMHF0083JF7ES4NG" localSheetId="10" hidden="1">#REF!</definedName>
    <definedName name="BEx904S75BPRYMHF0083JF7ES4NG" localSheetId="9" hidden="1">#REF!</definedName>
    <definedName name="BEx904S75BPRYMHF0083JF7ES4NG" localSheetId="3" hidden="1">#REF!</definedName>
    <definedName name="BEx904S75BPRYMHF0083JF7ES4NG" localSheetId="0" hidden="1">#REF!</definedName>
    <definedName name="BEx904S75BPRYMHF0083JF7ES4NG" localSheetId="13" hidden="1">#REF!</definedName>
    <definedName name="BEx904S75BPRYMHF0083JF7ES4NG" localSheetId="11" hidden="1">#REF!</definedName>
    <definedName name="BEx904S75BPRYMHF0083JF7ES4NG" hidden="1">#REF!</definedName>
    <definedName name="BEx90HDD4RWF7JZGA8GCGG7D63MG" localSheetId="12" hidden="1">#REF!</definedName>
    <definedName name="BEx90HDD4RWF7JZGA8GCGG7D63MG" localSheetId="10" hidden="1">#REF!</definedName>
    <definedName name="BEx90HDD4RWF7JZGA8GCGG7D63MG" localSheetId="9" hidden="1">#REF!</definedName>
    <definedName name="BEx90HDD4RWF7JZGA8GCGG7D63MG" localSheetId="3" hidden="1">#REF!</definedName>
    <definedName name="BEx90HDD4RWF7JZGA8GCGG7D63MG" localSheetId="0" hidden="1">#REF!</definedName>
    <definedName name="BEx90HDD4RWF7JZGA8GCGG7D63MG" localSheetId="13" hidden="1">#REF!</definedName>
    <definedName name="BEx90HDD4RWF7JZGA8GCGG7D63MG" localSheetId="11" hidden="1">#REF!</definedName>
    <definedName name="BEx90HDD4RWF7JZGA8GCGG7D63MG" hidden="1">#REF!</definedName>
    <definedName name="BEx90HO6UVMFVSV8U0YBZFHNCL38" localSheetId="12" hidden="1">#REF!</definedName>
    <definedName name="BEx90HO6UVMFVSV8U0YBZFHNCL38" localSheetId="10" hidden="1">#REF!</definedName>
    <definedName name="BEx90HO6UVMFVSV8U0YBZFHNCL38" localSheetId="9" hidden="1">#REF!</definedName>
    <definedName name="BEx90HO6UVMFVSV8U0YBZFHNCL38" localSheetId="3" hidden="1">#REF!</definedName>
    <definedName name="BEx90HO6UVMFVSV8U0YBZFHNCL38" localSheetId="0" hidden="1">#REF!</definedName>
    <definedName name="BEx90HO6UVMFVSV8U0YBZFHNCL38" localSheetId="13" hidden="1">#REF!</definedName>
    <definedName name="BEx90HO6UVMFVSV8U0YBZFHNCL38" localSheetId="11" hidden="1">#REF!</definedName>
    <definedName name="BEx90HO6UVMFVSV8U0YBZFHNCL38" hidden="1">#REF!</definedName>
    <definedName name="BEx90VGH5H09ON2QXYC9WIIEU98T" localSheetId="12" hidden="1">#REF!</definedName>
    <definedName name="BEx90VGH5H09ON2QXYC9WIIEU98T" localSheetId="10" hidden="1">#REF!</definedName>
    <definedName name="BEx90VGH5H09ON2QXYC9WIIEU98T" localSheetId="9" hidden="1">#REF!</definedName>
    <definedName name="BEx90VGH5H09ON2QXYC9WIIEU98T" localSheetId="3" hidden="1">#REF!</definedName>
    <definedName name="BEx90VGH5H09ON2QXYC9WIIEU98T" localSheetId="0" hidden="1">#REF!</definedName>
    <definedName name="BEx90VGH5H09ON2QXYC9WIIEU98T" localSheetId="13" hidden="1">#REF!</definedName>
    <definedName name="BEx90VGH5H09ON2QXYC9WIIEU98T" localSheetId="11" hidden="1">#REF!</definedName>
    <definedName name="BEx90VGH5H09ON2QXYC9WIIEU98T" hidden="1">#REF!</definedName>
    <definedName name="BEx9157279000SVN5XNWQ99JY0WU" localSheetId="12" hidden="1">#REF!</definedName>
    <definedName name="BEx9157279000SVN5XNWQ99JY0WU" localSheetId="10" hidden="1">#REF!</definedName>
    <definedName name="BEx9157279000SVN5XNWQ99JY0WU" localSheetId="9" hidden="1">#REF!</definedName>
    <definedName name="BEx9157279000SVN5XNWQ99JY0WU" localSheetId="3" hidden="1">#REF!</definedName>
    <definedName name="BEx9157279000SVN5XNWQ99JY0WU" localSheetId="0" hidden="1">#REF!</definedName>
    <definedName name="BEx9157279000SVN5XNWQ99JY0WU" localSheetId="13" hidden="1">#REF!</definedName>
    <definedName name="BEx9157279000SVN5XNWQ99JY0WU" localSheetId="11" hidden="1">#REF!</definedName>
    <definedName name="BEx9157279000SVN5XNWQ99JY0WU" hidden="1">#REF!</definedName>
    <definedName name="BEx9175B70QXYAU5A8DJPGZQ46L9" localSheetId="12" hidden="1">#REF!</definedName>
    <definedName name="BEx9175B70QXYAU5A8DJPGZQ46L9" localSheetId="10" hidden="1">#REF!</definedName>
    <definedName name="BEx9175B70QXYAU5A8DJPGZQ46L9" localSheetId="9" hidden="1">#REF!</definedName>
    <definedName name="BEx9175B70QXYAU5A8DJPGZQ46L9" localSheetId="3" hidden="1">#REF!</definedName>
    <definedName name="BEx9175B70QXYAU5A8DJPGZQ46L9" localSheetId="0" hidden="1">#REF!</definedName>
    <definedName name="BEx9175B70QXYAU5A8DJPGZQ46L9" localSheetId="13" hidden="1">#REF!</definedName>
    <definedName name="BEx9175B70QXYAU5A8DJPGZQ46L9" localSheetId="11" hidden="1">#REF!</definedName>
    <definedName name="BEx9175B70QXYAU5A8DJPGZQ46L9" hidden="1">#REF!</definedName>
    <definedName name="BEx91AQQRTV87AO27VWHSFZAD4ZR" localSheetId="12" hidden="1">#REF!</definedName>
    <definedName name="BEx91AQQRTV87AO27VWHSFZAD4ZR" localSheetId="10" hidden="1">#REF!</definedName>
    <definedName name="BEx91AQQRTV87AO27VWHSFZAD4ZR" localSheetId="9" hidden="1">#REF!</definedName>
    <definedName name="BEx91AQQRTV87AO27VWHSFZAD4ZR" localSheetId="3" hidden="1">#REF!</definedName>
    <definedName name="BEx91AQQRTV87AO27VWHSFZAD4ZR" localSheetId="0" hidden="1">#REF!</definedName>
    <definedName name="BEx91AQQRTV87AO27VWHSFZAD4ZR" localSheetId="13" hidden="1">#REF!</definedName>
    <definedName name="BEx91AQQRTV87AO27VWHSFZAD4ZR" localSheetId="11" hidden="1">#REF!</definedName>
    <definedName name="BEx91AQQRTV87AO27VWHSFZAD4ZR" hidden="1">#REF!</definedName>
    <definedName name="BEx91L8FLL5CWLA2CDHKCOMGVDZN" localSheetId="12" hidden="1">#REF!</definedName>
    <definedName name="BEx91L8FLL5CWLA2CDHKCOMGVDZN" localSheetId="10" hidden="1">#REF!</definedName>
    <definedName name="BEx91L8FLL5CWLA2CDHKCOMGVDZN" localSheetId="9" hidden="1">#REF!</definedName>
    <definedName name="BEx91L8FLL5CWLA2CDHKCOMGVDZN" localSheetId="3" hidden="1">#REF!</definedName>
    <definedName name="BEx91L8FLL5CWLA2CDHKCOMGVDZN" localSheetId="0" hidden="1">#REF!</definedName>
    <definedName name="BEx91L8FLL5CWLA2CDHKCOMGVDZN" localSheetId="13" hidden="1">#REF!</definedName>
    <definedName name="BEx91L8FLL5CWLA2CDHKCOMGVDZN" localSheetId="11" hidden="1">#REF!</definedName>
    <definedName name="BEx91L8FLL5CWLA2CDHKCOMGVDZN" hidden="1">#REF!</definedName>
    <definedName name="BEx91OTVH9ZDBC3QTORU8RZX4EOC" localSheetId="12" hidden="1">#REF!</definedName>
    <definedName name="BEx91OTVH9ZDBC3QTORU8RZX4EOC" localSheetId="10" hidden="1">#REF!</definedName>
    <definedName name="BEx91OTVH9ZDBC3QTORU8RZX4EOC" localSheetId="9" hidden="1">#REF!</definedName>
    <definedName name="BEx91OTVH9ZDBC3QTORU8RZX4EOC" localSheetId="3" hidden="1">#REF!</definedName>
    <definedName name="BEx91OTVH9ZDBC3QTORU8RZX4EOC" localSheetId="0" hidden="1">#REF!</definedName>
    <definedName name="BEx91OTVH9ZDBC3QTORU8RZX4EOC" localSheetId="13" hidden="1">#REF!</definedName>
    <definedName name="BEx91OTVH9ZDBC3QTORU8RZX4EOC" localSheetId="11" hidden="1">#REF!</definedName>
    <definedName name="BEx91OTVH9ZDBC3QTORU8RZX4EOC" hidden="1">#REF!</definedName>
    <definedName name="BEx91QH5JRZKQP1GPN2SQMR3CKAG" localSheetId="12" hidden="1">#REF!</definedName>
    <definedName name="BEx91QH5JRZKQP1GPN2SQMR3CKAG" localSheetId="10" hidden="1">#REF!</definedName>
    <definedName name="BEx91QH5JRZKQP1GPN2SQMR3CKAG" localSheetId="9" hidden="1">#REF!</definedName>
    <definedName name="BEx91QH5JRZKQP1GPN2SQMR3CKAG" localSheetId="3" hidden="1">#REF!</definedName>
    <definedName name="BEx91QH5JRZKQP1GPN2SQMR3CKAG" localSheetId="0" hidden="1">#REF!</definedName>
    <definedName name="BEx91QH5JRZKQP1GPN2SQMR3CKAG" localSheetId="13" hidden="1">#REF!</definedName>
    <definedName name="BEx91QH5JRZKQP1GPN2SQMR3CKAG" localSheetId="11" hidden="1">#REF!</definedName>
    <definedName name="BEx91QH5JRZKQP1GPN2SQMR3CKAG" hidden="1">#REF!</definedName>
    <definedName name="BEx91ROALDNHO7FI4X8L61RH4UJE" localSheetId="12" hidden="1">#REF!</definedName>
    <definedName name="BEx91ROALDNHO7FI4X8L61RH4UJE" localSheetId="10" hidden="1">#REF!</definedName>
    <definedName name="BEx91ROALDNHO7FI4X8L61RH4UJE" localSheetId="9" hidden="1">#REF!</definedName>
    <definedName name="BEx91ROALDNHO7FI4X8L61RH4UJE" localSheetId="3" hidden="1">#REF!</definedName>
    <definedName name="BEx91ROALDNHO7FI4X8L61RH4UJE" localSheetId="0" hidden="1">#REF!</definedName>
    <definedName name="BEx91ROALDNHO7FI4X8L61RH4UJE" localSheetId="13" hidden="1">#REF!</definedName>
    <definedName name="BEx91ROALDNHO7FI4X8L61RH4UJE" localSheetId="11" hidden="1">#REF!</definedName>
    <definedName name="BEx91ROALDNHO7FI4X8L61RH4UJE" hidden="1">#REF!</definedName>
    <definedName name="BEx91TMID71GVYH0U16QM1RV3PX0" localSheetId="12" hidden="1">#REF!</definedName>
    <definedName name="BEx91TMID71GVYH0U16QM1RV3PX0" localSheetId="10" hidden="1">#REF!</definedName>
    <definedName name="BEx91TMID71GVYH0U16QM1RV3PX0" localSheetId="9" hidden="1">#REF!</definedName>
    <definedName name="BEx91TMID71GVYH0U16QM1RV3PX0" localSheetId="3" hidden="1">#REF!</definedName>
    <definedName name="BEx91TMID71GVYH0U16QM1RV3PX0" localSheetId="0" hidden="1">#REF!</definedName>
    <definedName name="BEx91TMID71GVYH0U16QM1RV3PX0" localSheetId="13" hidden="1">#REF!</definedName>
    <definedName name="BEx91TMID71GVYH0U16QM1RV3PX0" localSheetId="11" hidden="1">#REF!</definedName>
    <definedName name="BEx91TMID71GVYH0U16QM1RV3PX0" hidden="1">#REF!</definedName>
    <definedName name="BEx91VF2D78PAF337E3L2L81K9W2" localSheetId="12" hidden="1">#REF!</definedName>
    <definedName name="BEx91VF2D78PAF337E3L2L81K9W2" localSheetId="10" hidden="1">#REF!</definedName>
    <definedName name="BEx91VF2D78PAF337E3L2L81K9W2" localSheetId="9" hidden="1">#REF!</definedName>
    <definedName name="BEx91VF2D78PAF337E3L2L81K9W2" localSheetId="3" hidden="1">#REF!</definedName>
    <definedName name="BEx91VF2D78PAF337E3L2L81K9W2" localSheetId="0" hidden="1">#REF!</definedName>
    <definedName name="BEx91VF2D78PAF337E3L2L81K9W2" localSheetId="13" hidden="1">#REF!</definedName>
    <definedName name="BEx91VF2D78PAF337E3L2L81K9W2" localSheetId="11" hidden="1">#REF!</definedName>
    <definedName name="BEx91VF2D78PAF337E3L2L81K9W2" hidden="1">#REF!</definedName>
    <definedName name="BEx921PNZ46VORG2VRMWREWIC0SE" localSheetId="12" hidden="1">#REF!</definedName>
    <definedName name="BEx921PNZ46VORG2VRMWREWIC0SE" localSheetId="10" hidden="1">#REF!</definedName>
    <definedName name="BEx921PNZ46VORG2VRMWREWIC0SE" localSheetId="9" hidden="1">#REF!</definedName>
    <definedName name="BEx921PNZ46VORG2VRMWREWIC0SE" localSheetId="3" hidden="1">#REF!</definedName>
    <definedName name="BEx921PNZ46VORG2VRMWREWIC0SE" localSheetId="0" hidden="1">#REF!</definedName>
    <definedName name="BEx921PNZ46VORG2VRMWREWIC0SE" localSheetId="13" hidden="1">#REF!</definedName>
    <definedName name="BEx921PNZ46VORG2VRMWREWIC0SE" localSheetId="11" hidden="1">#REF!</definedName>
    <definedName name="BEx921PNZ46VORG2VRMWREWIC0SE" hidden="1">#REF!</definedName>
    <definedName name="BEx929CVDCG5CFUQWNDLOSNRQ1FN" localSheetId="12" hidden="1">#REF!</definedName>
    <definedName name="BEx929CVDCG5CFUQWNDLOSNRQ1FN" localSheetId="10" hidden="1">#REF!</definedName>
    <definedName name="BEx929CVDCG5CFUQWNDLOSNRQ1FN" localSheetId="9" hidden="1">#REF!</definedName>
    <definedName name="BEx929CVDCG5CFUQWNDLOSNRQ1FN" localSheetId="3" hidden="1">#REF!</definedName>
    <definedName name="BEx929CVDCG5CFUQWNDLOSNRQ1FN" localSheetId="0" hidden="1">#REF!</definedName>
    <definedName name="BEx929CVDCG5CFUQWNDLOSNRQ1FN" localSheetId="13" hidden="1">#REF!</definedName>
    <definedName name="BEx929CVDCG5CFUQWNDLOSNRQ1FN" localSheetId="11" hidden="1">#REF!</definedName>
    <definedName name="BEx929CVDCG5CFUQWNDLOSNRQ1FN" hidden="1">#REF!</definedName>
    <definedName name="BEx92DPEKL5WM5A3CN8674JI0PR3" localSheetId="12" hidden="1">#REF!</definedName>
    <definedName name="BEx92DPEKL5WM5A3CN8674JI0PR3" localSheetId="10" hidden="1">#REF!</definedName>
    <definedName name="BEx92DPEKL5WM5A3CN8674JI0PR3" localSheetId="9" hidden="1">#REF!</definedName>
    <definedName name="BEx92DPEKL5WM5A3CN8674JI0PR3" localSheetId="3" hidden="1">#REF!</definedName>
    <definedName name="BEx92DPEKL5WM5A3CN8674JI0PR3" localSheetId="0" hidden="1">#REF!</definedName>
    <definedName name="BEx92DPEKL5WM5A3CN8674JI0PR3" localSheetId="13" hidden="1">#REF!</definedName>
    <definedName name="BEx92DPEKL5WM5A3CN8674JI0PR3" localSheetId="11" hidden="1">#REF!</definedName>
    <definedName name="BEx92DPEKL5WM5A3CN8674JI0PR3" hidden="1">#REF!</definedName>
    <definedName name="BEx92ER2RMY93TZK0D9L9T3H0GI5" localSheetId="12" hidden="1">#REF!</definedName>
    <definedName name="BEx92ER2RMY93TZK0D9L9T3H0GI5" localSheetId="10" hidden="1">#REF!</definedName>
    <definedName name="BEx92ER2RMY93TZK0D9L9T3H0GI5" localSheetId="9" hidden="1">#REF!</definedName>
    <definedName name="BEx92ER2RMY93TZK0D9L9T3H0GI5" localSheetId="3" hidden="1">#REF!</definedName>
    <definedName name="BEx92ER2RMY93TZK0D9L9T3H0GI5" localSheetId="0" hidden="1">#REF!</definedName>
    <definedName name="BEx92ER2RMY93TZK0D9L9T3H0GI5" localSheetId="13" hidden="1">#REF!</definedName>
    <definedName name="BEx92ER2RMY93TZK0D9L9T3H0GI5" localSheetId="11" hidden="1">#REF!</definedName>
    <definedName name="BEx92ER2RMY93TZK0D9L9T3H0GI5" hidden="1">#REF!</definedName>
    <definedName name="BEx92FI04PJT4LI23KKIHRXWJDTT" localSheetId="12" hidden="1">#REF!</definedName>
    <definedName name="BEx92FI04PJT4LI23KKIHRXWJDTT" localSheetId="10" hidden="1">#REF!</definedName>
    <definedName name="BEx92FI04PJT4LI23KKIHRXWJDTT" localSheetId="9" hidden="1">#REF!</definedName>
    <definedName name="BEx92FI04PJT4LI23KKIHRXWJDTT" localSheetId="3" hidden="1">#REF!</definedName>
    <definedName name="BEx92FI04PJT4LI23KKIHRXWJDTT" localSheetId="0" hidden="1">#REF!</definedName>
    <definedName name="BEx92FI04PJT4LI23KKIHRXWJDTT" localSheetId="13" hidden="1">#REF!</definedName>
    <definedName name="BEx92FI04PJT4LI23KKIHRXWJDTT" localSheetId="11" hidden="1">#REF!</definedName>
    <definedName name="BEx92FI04PJT4LI23KKIHRXWJDTT" hidden="1">#REF!</definedName>
    <definedName name="BEx92HR14HQ9D5JXCSPA4SS4RT62" localSheetId="12" hidden="1">#REF!</definedName>
    <definedName name="BEx92HR14HQ9D5JXCSPA4SS4RT62" localSheetId="10" hidden="1">#REF!</definedName>
    <definedName name="BEx92HR14HQ9D5JXCSPA4SS4RT62" localSheetId="9" hidden="1">#REF!</definedName>
    <definedName name="BEx92HR14HQ9D5JXCSPA4SS4RT62" localSheetId="3" hidden="1">#REF!</definedName>
    <definedName name="BEx92HR14HQ9D5JXCSPA4SS4RT62" localSheetId="0" hidden="1">#REF!</definedName>
    <definedName name="BEx92HR14HQ9D5JXCSPA4SS4RT62" localSheetId="13" hidden="1">#REF!</definedName>
    <definedName name="BEx92HR14HQ9D5JXCSPA4SS4RT62" localSheetId="11" hidden="1">#REF!</definedName>
    <definedName name="BEx92HR14HQ9D5JXCSPA4SS4RT62" hidden="1">#REF!</definedName>
    <definedName name="BEx92HWA2D6A5EX9MFG68G0NOMSN" localSheetId="12" hidden="1">#REF!</definedName>
    <definedName name="BEx92HWA2D6A5EX9MFG68G0NOMSN" localSheetId="10" hidden="1">#REF!</definedName>
    <definedName name="BEx92HWA2D6A5EX9MFG68G0NOMSN" localSheetId="9" hidden="1">#REF!</definedName>
    <definedName name="BEx92HWA2D6A5EX9MFG68G0NOMSN" localSheetId="3" hidden="1">#REF!</definedName>
    <definedName name="BEx92HWA2D6A5EX9MFG68G0NOMSN" localSheetId="0" hidden="1">#REF!</definedName>
    <definedName name="BEx92HWA2D6A5EX9MFG68G0NOMSN" localSheetId="13" hidden="1">#REF!</definedName>
    <definedName name="BEx92HWA2D6A5EX9MFG68G0NOMSN" localSheetId="11" hidden="1">#REF!</definedName>
    <definedName name="BEx92HWA2D6A5EX9MFG68G0NOMSN" hidden="1">#REF!</definedName>
    <definedName name="BEx92I1SQUKW2W7S22E82HLJXRGK" localSheetId="12" hidden="1">#REF!</definedName>
    <definedName name="BEx92I1SQUKW2W7S22E82HLJXRGK" localSheetId="10" hidden="1">#REF!</definedName>
    <definedName name="BEx92I1SQUKW2W7S22E82HLJXRGK" localSheetId="9" hidden="1">#REF!</definedName>
    <definedName name="BEx92I1SQUKW2W7S22E82HLJXRGK" localSheetId="3" hidden="1">#REF!</definedName>
    <definedName name="BEx92I1SQUKW2W7S22E82HLJXRGK" localSheetId="0" hidden="1">#REF!</definedName>
    <definedName name="BEx92I1SQUKW2W7S22E82HLJXRGK" localSheetId="13" hidden="1">#REF!</definedName>
    <definedName name="BEx92I1SQUKW2W7S22E82HLJXRGK" localSheetId="11" hidden="1">#REF!</definedName>
    <definedName name="BEx92I1SQUKW2W7S22E82HLJXRGK" hidden="1">#REF!</definedName>
    <definedName name="BEx92PUBDIXAU1FW5ZAXECMAU0LN" localSheetId="12" hidden="1">#REF!</definedName>
    <definedName name="BEx92PUBDIXAU1FW5ZAXECMAU0LN" localSheetId="10" hidden="1">#REF!</definedName>
    <definedName name="BEx92PUBDIXAU1FW5ZAXECMAU0LN" localSheetId="9" hidden="1">#REF!</definedName>
    <definedName name="BEx92PUBDIXAU1FW5ZAXECMAU0LN" localSheetId="3" hidden="1">#REF!</definedName>
    <definedName name="BEx92PUBDIXAU1FW5ZAXECMAU0LN" localSheetId="0" hidden="1">#REF!</definedName>
    <definedName name="BEx92PUBDIXAU1FW5ZAXECMAU0LN" localSheetId="13" hidden="1">#REF!</definedName>
    <definedName name="BEx92PUBDIXAU1FW5ZAXECMAU0LN" localSheetId="11" hidden="1">#REF!</definedName>
    <definedName name="BEx92PUBDIXAU1FW5ZAXECMAU0LN" hidden="1">#REF!</definedName>
    <definedName name="BEx92S8MHFFIVRQ2YSHZNQGOFUHD" localSheetId="12" hidden="1">#REF!</definedName>
    <definedName name="BEx92S8MHFFIVRQ2YSHZNQGOFUHD" localSheetId="10" hidden="1">#REF!</definedName>
    <definedName name="BEx92S8MHFFIVRQ2YSHZNQGOFUHD" localSheetId="9" hidden="1">#REF!</definedName>
    <definedName name="BEx92S8MHFFIVRQ2YSHZNQGOFUHD" localSheetId="3" hidden="1">#REF!</definedName>
    <definedName name="BEx92S8MHFFIVRQ2YSHZNQGOFUHD" localSheetId="0" hidden="1">#REF!</definedName>
    <definedName name="BEx92S8MHFFIVRQ2YSHZNQGOFUHD" localSheetId="13" hidden="1">#REF!</definedName>
    <definedName name="BEx92S8MHFFIVRQ2YSHZNQGOFUHD" localSheetId="11" hidden="1">#REF!</definedName>
    <definedName name="BEx92S8MHFFIVRQ2YSHZNQGOFUHD" hidden="1">#REF!</definedName>
    <definedName name="BEx92VJ5FJGXISSSMOUAESCSIWFV" localSheetId="12" hidden="1">#REF!</definedName>
    <definedName name="BEx92VJ5FJGXISSSMOUAESCSIWFV" localSheetId="10" hidden="1">#REF!</definedName>
    <definedName name="BEx92VJ5FJGXISSSMOUAESCSIWFV" localSheetId="9" hidden="1">#REF!</definedName>
    <definedName name="BEx92VJ5FJGXISSSMOUAESCSIWFV" localSheetId="3" hidden="1">#REF!</definedName>
    <definedName name="BEx92VJ5FJGXISSSMOUAESCSIWFV" localSheetId="0" hidden="1">#REF!</definedName>
    <definedName name="BEx92VJ5FJGXISSSMOUAESCSIWFV" localSheetId="13" hidden="1">#REF!</definedName>
    <definedName name="BEx92VJ5FJGXISSSMOUAESCSIWFV" localSheetId="11" hidden="1">#REF!</definedName>
    <definedName name="BEx92VJ5FJGXISSSMOUAESCSIWFV" hidden="1">#REF!</definedName>
    <definedName name="BEx93B9OULL2YGC896XXYAAJSTRK" localSheetId="12" hidden="1">#REF!</definedName>
    <definedName name="BEx93B9OULL2YGC896XXYAAJSTRK" localSheetId="10" hidden="1">#REF!</definedName>
    <definedName name="BEx93B9OULL2YGC896XXYAAJSTRK" localSheetId="9" hidden="1">#REF!</definedName>
    <definedName name="BEx93B9OULL2YGC896XXYAAJSTRK" localSheetId="3" hidden="1">#REF!</definedName>
    <definedName name="BEx93B9OULL2YGC896XXYAAJSTRK" localSheetId="0" hidden="1">#REF!</definedName>
    <definedName name="BEx93B9OULL2YGC896XXYAAJSTRK" localSheetId="13" hidden="1">#REF!</definedName>
    <definedName name="BEx93B9OULL2YGC896XXYAAJSTRK" localSheetId="11" hidden="1">#REF!</definedName>
    <definedName name="BEx93B9OULL2YGC896XXYAAJSTRK" hidden="1">#REF!</definedName>
    <definedName name="BEx93FRKF99NRT3LH99UTIH7AAYF" localSheetId="12" hidden="1">#REF!</definedName>
    <definedName name="BEx93FRKF99NRT3LH99UTIH7AAYF" localSheetId="10" hidden="1">#REF!</definedName>
    <definedName name="BEx93FRKF99NRT3LH99UTIH7AAYF" localSheetId="9" hidden="1">#REF!</definedName>
    <definedName name="BEx93FRKF99NRT3LH99UTIH7AAYF" localSheetId="3" hidden="1">#REF!</definedName>
    <definedName name="BEx93FRKF99NRT3LH99UTIH7AAYF" localSheetId="0" hidden="1">#REF!</definedName>
    <definedName name="BEx93FRKF99NRT3LH99UTIH7AAYF" localSheetId="13" hidden="1">#REF!</definedName>
    <definedName name="BEx93FRKF99NRT3LH99UTIH7AAYF" localSheetId="11" hidden="1">#REF!</definedName>
    <definedName name="BEx93FRKF99NRT3LH99UTIH7AAYF" hidden="1">#REF!</definedName>
    <definedName name="BEx93M7FSHP50OG34A4W8W8DF12U" localSheetId="12" hidden="1">#REF!</definedName>
    <definedName name="BEx93M7FSHP50OG34A4W8W8DF12U" localSheetId="10" hidden="1">#REF!</definedName>
    <definedName name="BEx93M7FSHP50OG34A4W8W8DF12U" localSheetId="9" hidden="1">#REF!</definedName>
    <definedName name="BEx93M7FSHP50OG34A4W8W8DF12U" localSheetId="3" hidden="1">#REF!</definedName>
    <definedName name="BEx93M7FSHP50OG34A4W8W8DF12U" localSheetId="0" hidden="1">#REF!</definedName>
    <definedName name="BEx93M7FSHP50OG34A4W8W8DF12U" localSheetId="13" hidden="1">#REF!</definedName>
    <definedName name="BEx93M7FSHP50OG34A4W8W8DF12U" localSheetId="11" hidden="1">#REF!</definedName>
    <definedName name="BEx93M7FSHP50OG34A4W8W8DF12U" hidden="1">#REF!</definedName>
    <definedName name="BEx93OLWY2O3PRA74U41VG5RXT4Q" localSheetId="12" hidden="1">#REF!</definedName>
    <definedName name="BEx93OLWY2O3PRA74U41VG5RXT4Q" localSheetId="10" hidden="1">#REF!</definedName>
    <definedName name="BEx93OLWY2O3PRA74U41VG5RXT4Q" localSheetId="9" hidden="1">#REF!</definedName>
    <definedName name="BEx93OLWY2O3PRA74U41VG5RXT4Q" localSheetId="3" hidden="1">#REF!</definedName>
    <definedName name="BEx93OLWY2O3PRA74U41VG5RXT4Q" localSheetId="0" hidden="1">#REF!</definedName>
    <definedName name="BEx93OLWY2O3PRA74U41VG5RXT4Q" localSheetId="13" hidden="1">#REF!</definedName>
    <definedName name="BEx93OLWY2O3PRA74U41VG5RXT4Q" localSheetId="11" hidden="1">#REF!</definedName>
    <definedName name="BEx93OLWY2O3PRA74U41VG5RXT4Q" hidden="1">#REF!</definedName>
    <definedName name="BEx93RWFAF6YJGYUTITVM445C02U" localSheetId="12" hidden="1">#REF!</definedName>
    <definedName name="BEx93RWFAF6YJGYUTITVM445C02U" localSheetId="10" hidden="1">#REF!</definedName>
    <definedName name="BEx93RWFAF6YJGYUTITVM445C02U" localSheetId="9" hidden="1">#REF!</definedName>
    <definedName name="BEx93RWFAF6YJGYUTITVM445C02U" localSheetId="3" hidden="1">#REF!</definedName>
    <definedName name="BEx93RWFAF6YJGYUTITVM445C02U" localSheetId="0" hidden="1">#REF!</definedName>
    <definedName name="BEx93RWFAF6YJGYUTITVM445C02U" localSheetId="13" hidden="1">#REF!</definedName>
    <definedName name="BEx93RWFAF6YJGYUTITVM445C02U" localSheetId="11" hidden="1">#REF!</definedName>
    <definedName name="BEx93RWFAF6YJGYUTITVM445C02U" hidden="1">#REF!</definedName>
    <definedName name="BEx93SY9RWG3HUV4YXQKXJH9FH14" localSheetId="12" hidden="1">#REF!</definedName>
    <definedName name="BEx93SY9RWG3HUV4YXQKXJH9FH14" localSheetId="10" hidden="1">#REF!</definedName>
    <definedName name="BEx93SY9RWG3HUV4YXQKXJH9FH14" localSheetId="9" hidden="1">#REF!</definedName>
    <definedName name="BEx93SY9RWG3HUV4YXQKXJH9FH14" localSheetId="3" hidden="1">#REF!</definedName>
    <definedName name="BEx93SY9RWG3HUV4YXQKXJH9FH14" localSheetId="0" hidden="1">#REF!</definedName>
    <definedName name="BEx93SY9RWG3HUV4YXQKXJH9FH14" localSheetId="13" hidden="1">#REF!</definedName>
    <definedName name="BEx93SY9RWG3HUV4YXQKXJH9FH14" localSheetId="11" hidden="1">#REF!</definedName>
    <definedName name="BEx93SY9RWG3HUV4YXQKXJH9FH14" hidden="1">#REF!</definedName>
    <definedName name="BEx93TJUX3U0FJDBG6DDSNQ91R5J" localSheetId="12" hidden="1">#REF!</definedName>
    <definedName name="BEx93TJUX3U0FJDBG6DDSNQ91R5J" localSheetId="10" hidden="1">#REF!</definedName>
    <definedName name="BEx93TJUX3U0FJDBG6DDSNQ91R5J" localSheetId="9" hidden="1">#REF!</definedName>
    <definedName name="BEx93TJUX3U0FJDBG6DDSNQ91R5J" localSheetId="3" hidden="1">#REF!</definedName>
    <definedName name="BEx93TJUX3U0FJDBG6DDSNQ91R5J" localSheetId="0" hidden="1">#REF!</definedName>
    <definedName name="BEx93TJUX3U0FJDBG6DDSNQ91R5J" localSheetId="13" hidden="1">#REF!</definedName>
    <definedName name="BEx93TJUX3U0FJDBG6DDSNQ91R5J" localSheetId="11" hidden="1">#REF!</definedName>
    <definedName name="BEx93TJUX3U0FJDBG6DDSNQ91R5J" hidden="1">#REF!</definedName>
    <definedName name="BEx942UCRHMI4B0US31HO95GSC2X" localSheetId="12" hidden="1">#REF!</definedName>
    <definedName name="BEx942UCRHMI4B0US31HO95GSC2X" localSheetId="10" hidden="1">#REF!</definedName>
    <definedName name="BEx942UCRHMI4B0US31HO95GSC2X" localSheetId="9" hidden="1">#REF!</definedName>
    <definedName name="BEx942UCRHMI4B0US31HO95GSC2X" localSheetId="3" hidden="1">#REF!</definedName>
    <definedName name="BEx942UCRHMI4B0US31HO95GSC2X" localSheetId="0" hidden="1">#REF!</definedName>
    <definedName name="BEx942UCRHMI4B0US31HO95GSC2X" localSheetId="13" hidden="1">#REF!</definedName>
    <definedName name="BEx942UCRHMI4B0US31HO95GSC2X" localSheetId="11" hidden="1">#REF!</definedName>
    <definedName name="BEx942UCRHMI4B0US31HO95GSC2X" hidden="1">#REF!</definedName>
    <definedName name="BEx942ZND3V7XSHKTD0UH9X85N5E" localSheetId="12" hidden="1">#REF!</definedName>
    <definedName name="BEx942ZND3V7XSHKTD0UH9X85N5E" localSheetId="10" hidden="1">#REF!</definedName>
    <definedName name="BEx942ZND3V7XSHKTD0UH9X85N5E" localSheetId="9" hidden="1">#REF!</definedName>
    <definedName name="BEx942ZND3V7XSHKTD0UH9X85N5E" localSheetId="3" hidden="1">#REF!</definedName>
    <definedName name="BEx942ZND3V7XSHKTD0UH9X85N5E" localSheetId="0" hidden="1">#REF!</definedName>
    <definedName name="BEx942ZND3V7XSHKTD0UH9X85N5E" localSheetId="13" hidden="1">#REF!</definedName>
    <definedName name="BEx942ZND3V7XSHKTD0UH9X85N5E" localSheetId="11" hidden="1">#REF!</definedName>
    <definedName name="BEx942ZND3V7XSHKTD0UH9X85N5E" hidden="1">#REF!</definedName>
    <definedName name="BEx947HHLR6UU6NYPNDZRF79V52K" localSheetId="12" hidden="1">#REF!</definedName>
    <definedName name="BEx947HHLR6UU6NYPNDZRF79V52K" localSheetId="10" hidden="1">#REF!</definedName>
    <definedName name="BEx947HHLR6UU6NYPNDZRF79V52K" localSheetId="9" hidden="1">#REF!</definedName>
    <definedName name="BEx947HHLR6UU6NYPNDZRF79V52K" localSheetId="3" hidden="1">#REF!</definedName>
    <definedName name="BEx947HHLR6UU6NYPNDZRF79V52K" localSheetId="0" hidden="1">#REF!</definedName>
    <definedName name="BEx947HHLR6UU6NYPNDZRF79V52K" localSheetId="13" hidden="1">#REF!</definedName>
    <definedName name="BEx947HHLR6UU6NYPNDZRF79V52K" localSheetId="11" hidden="1">#REF!</definedName>
    <definedName name="BEx947HHLR6UU6NYPNDZRF79V52K" hidden="1">#REF!</definedName>
    <definedName name="BEx948ZFFQWVIDNG4AZAUGGGEB5U" localSheetId="12" hidden="1">#REF!</definedName>
    <definedName name="BEx948ZFFQWVIDNG4AZAUGGGEB5U" localSheetId="10" hidden="1">#REF!</definedName>
    <definedName name="BEx948ZFFQWVIDNG4AZAUGGGEB5U" localSheetId="9" hidden="1">#REF!</definedName>
    <definedName name="BEx948ZFFQWVIDNG4AZAUGGGEB5U" localSheetId="3" hidden="1">#REF!</definedName>
    <definedName name="BEx948ZFFQWVIDNG4AZAUGGGEB5U" localSheetId="0" hidden="1">#REF!</definedName>
    <definedName name="BEx948ZFFQWVIDNG4AZAUGGGEB5U" localSheetId="13" hidden="1">#REF!</definedName>
    <definedName name="BEx948ZFFQWVIDNG4AZAUGGGEB5U" localSheetId="11" hidden="1">#REF!</definedName>
    <definedName name="BEx948ZFFQWVIDNG4AZAUGGGEB5U" hidden="1">#REF!</definedName>
    <definedName name="BEx94CKXG92OMURH41SNU6IOHK4J" localSheetId="12" hidden="1">#REF!</definedName>
    <definedName name="BEx94CKXG92OMURH41SNU6IOHK4J" localSheetId="10" hidden="1">#REF!</definedName>
    <definedName name="BEx94CKXG92OMURH41SNU6IOHK4J" localSheetId="9" hidden="1">#REF!</definedName>
    <definedName name="BEx94CKXG92OMURH41SNU6IOHK4J" localSheetId="3" hidden="1">#REF!</definedName>
    <definedName name="BEx94CKXG92OMURH41SNU6IOHK4J" localSheetId="0" hidden="1">#REF!</definedName>
    <definedName name="BEx94CKXG92OMURH41SNU6IOHK4J" localSheetId="13" hidden="1">#REF!</definedName>
    <definedName name="BEx94CKXG92OMURH41SNU6IOHK4J" localSheetId="11" hidden="1">#REF!</definedName>
    <definedName name="BEx94CKXG92OMURH41SNU6IOHK4J" hidden="1">#REF!</definedName>
    <definedName name="BEx94GXG30CIVB6ZQN3X3IK6BZXQ" localSheetId="12" hidden="1">#REF!</definedName>
    <definedName name="BEx94GXG30CIVB6ZQN3X3IK6BZXQ" localSheetId="10" hidden="1">#REF!</definedName>
    <definedName name="BEx94GXG30CIVB6ZQN3X3IK6BZXQ" localSheetId="9" hidden="1">#REF!</definedName>
    <definedName name="BEx94GXG30CIVB6ZQN3X3IK6BZXQ" localSheetId="3" hidden="1">#REF!</definedName>
    <definedName name="BEx94GXG30CIVB6ZQN3X3IK6BZXQ" localSheetId="0" hidden="1">#REF!</definedName>
    <definedName name="BEx94GXG30CIVB6ZQN3X3IK6BZXQ" localSheetId="13" hidden="1">#REF!</definedName>
    <definedName name="BEx94GXG30CIVB6ZQN3X3IK6BZXQ" localSheetId="11" hidden="1">#REF!</definedName>
    <definedName name="BEx94GXG30CIVB6ZQN3X3IK6BZXQ" hidden="1">#REF!</definedName>
    <definedName name="BEx94HJ0DWZHE39X4BLCQCJ3M1MC" localSheetId="12" hidden="1">#REF!</definedName>
    <definedName name="BEx94HJ0DWZHE39X4BLCQCJ3M1MC" localSheetId="10" hidden="1">#REF!</definedName>
    <definedName name="BEx94HJ0DWZHE39X4BLCQCJ3M1MC" localSheetId="9" hidden="1">#REF!</definedName>
    <definedName name="BEx94HJ0DWZHE39X4BLCQCJ3M1MC" localSheetId="3" hidden="1">#REF!</definedName>
    <definedName name="BEx94HJ0DWZHE39X4BLCQCJ3M1MC" localSheetId="0" hidden="1">#REF!</definedName>
    <definedName name="BEx94HJ0DWZHE39X4BLCQCJ3M1MC" localSheetId="13" hidden="1">#REF!</definedName>
    <definedName name="BEx94HJ0DWZHE39X4BLCQCJ3M1MC" localSheetId="11" hidden="1">#REF!</definedName>
    <definedName name="BEx94HJ0DWZHE39X4BLCQCJ3M1MC" hidden="1">#REF!</definedName>
    <definedName name="BEx94HZ5LURYM9ST744ALV6ZCKYP" localSheetId="12" hidden="1">#REF!</definedName>
    <definedName name="BEx94HZ5LURYM9ST744ALV6ZCKYP" localSheetId="10" hidden="1">#REF!</definedName>
    <definedName name="BEx94HZ5LURYM9ST744ALV6ZCKYP" localSheetId="9" hidden="1">#REF!</definedName>
    <definedName name="BEx94HZ5LURYM9ST744ALV6ZCKYP" localSheetId="3" hidden="1">#REF!</definedName>
    <definedName name="BEx94HZ5LURYM9ST744ALV6ZCKYP" localSheetId="0" hidden="1">#REF!</definedName>
    <definedName name="BEx94HZ5LURYM9ST744ALV6ZCKYP" localSheetId="13" hidden="1">#REF!</definedName>
    <definedName name="BEx94HZ5LURYM9ST744ALV6ZCKYP" localSheetId="11" hidden="1">#REF!</definedName>
    <definedName name="BEx94HZ5LURYM9ST744ALV6ZCKYP" hidden="1">#REF!</definedName>
    <definedName name="BEx94IQ75E90YUMWJ9N591LR7DQQ" localSheetId="12" hidden="1">#REF!</definedName>
    <definedName name="BEx94IQ75E90YUMWJ9N591LR7DQQ" localSheetId="10" hidden="1">#REF!</definedName>
    <definedName name="BEx94IQ75E90YUMWJ9N591LR7DQQ" localSheetId="9" hidden="1">#REF!</definedName>
    <definedName name="BEx94IQ75E90YUMWJ9N591LR7DQQ" localSheetId="3" hidden="1">#REF!</definedName>
    <definedName name="BEx94IQ75E90YUMWJ9N591LR7DQQ" localSheetId="0" hidden="1">#REF!</definedName>
    <definedName name="BEx94IQ75E90YUMWJ9N591LR7DQQ" localSheetId="13" hidden="1">#REF!</definedName>
    <definedName name="BEx94IQ75E90YUMWJ9N591LR7DQQ" localSheetId="11" hidden="1">#REF!</definedName>
    <definedName name="BEx94IQ75E90YUMWJ9N591LR7DQQ" hidden="1">#REF!</definedName>
    <definedName name="BEx94N7W5T3U7UOE97D6OVIBUCXS" localSheetId="12" hidden="1">#REF!</definedName>
    <definedName name="BEx94N7W5T3U7UOE97D6OVIBUCXS" localSheetId="10" hidden="1">#REF!</definedName>
    <definedName name="BEx94N7W5T3U7UOE97D6OVIBUCXS" localSheetId="9" hidden="1">#REF!</definedName>
    <definedName name="BEx94N7W5T3U7UOE97D6OVIBUCXS" localSheetId="3" hidden="1">#REF!</definedName>
    <definedName name="BEx94N7W5T3U7UOE97D6OVIBUCXS" localSheetId="0" hidden="1">#REF!</definedName>
    <definedName name="BEx94N7W5T3U7UOE97D6OVIBUCXS" localSheetId="13" hidden="1">#REF!</definedName>
    <definedName name="BEx94N7W5T3U7UOE97D6OVIBUCXS" localSheetId="11" hidden="1">#REF!</definedName>
    <definedName name="BEx94N7W5T3U7UOE97D6OVIBUCXS" hidden="1">#REF!</definedName>
    <definedName name="BEx955NIAWX5OLAHMTV6QFUZPR30" localSheetId="12" hidden="1">#REF!</definedName>
    <definedName name="BEx955NIAWX5OLAHMTV6QFUZPR30" localSheetId="10" hidden="1">#REF!</definedName>
    <definedName name="BEx955NIAWX5OLAHMTV6QFUZPR30" localSheetId="9" hidden="1">#REF!</definedName>
    <definedName name="BEx955NIAWX5OLAHMTV6QFUZPR30" localSheetId="3" hidden="1">#REF!</definedName>
    <definedName name="BEx955NIAWX5OLAHMTV6QFUZPR30" localSheetId="0" hidden="1">#REF!</definedName>
    <definedName name="BEx955NIAWX5OLAHMTV6QFUZPR30" localSheetId="13" hidden="1">#REF!</definedName>
    <definedName name="BEx955NIAWX5OLAHMTV6QFUZPR30" localSheetId="11" hidden="1">#REF!</definedName>
    <definedName name="BEx955NIAWX5OLAHMTV6QFUZPR30" hidden="1">#REF!</definedName>
    <definedName name="BEx9581TYVI2M5TT4ISDAJV4W7Z6" localSheetId="12" hidden="1">#REF!</definedName>
    <definedName name="BEx9581TYVI2M5TT4ISDAJV4W7Z6" localSheetId="10" hidden="1">#REF!</definedName>
    <definedName name="BEx9581TYVI2M5TT4ISDAJV4W7Z6" localSheetId="9" hidden="1">#REF!</definedName>
    <definedName name="BEx9581TYVI2M5TT4ISDAJV4W7Z6" localSheetId="3" hidden="1">#REF!</definedName>
    <definedName name="BEx9581TYVI2M5TT4ISDAJV4W7Z6" localSheetId="0" hidden="1">#REF!</definedName>
    <definedName name="BEx9581TYVI2M5TT4ISDAJV4W7Z6" localSheetId="13" hidden="1">#REF!</definedName>
    <definedName name="BEx9581TYVI2M5TT4ISDAJV4W7Z6" localSheetId="11" hidden="1">#REF!</definedName>
    <definedName name="BEx9581TYVI2M5TT4ISDAJV4W7Z6" hidden="1">#REF!</definedName>
    <definedName name="BEx95G55NR99FDSE95CXDI4DKWSV" localSheetId="12" hidden="1">#REF!</definedName>
    <definedName name="BEx95G55NR99FDSE95CXDI4DKWSV" localSheetId="10" hidden="1">#REF!</definedName>
    <definedName name="BEx95G55NR99FDSE95CXDI4DKWSV" localSheetId="9" hidden="1">#REF!</definedName>
    <definedName name="BEx95G55NR99FDSE95CXDI4DKWSV" localSheetId="3" hidden="1">#REF!</definedName>
    <definedName name="BEx95G55NR99FDSE95CXDI4DKWSV" localSheetId="0" hidden="1">#REF!</definedName>
    <definedName name="BEx95G55NR99FDSE95CXDI4DKWSV" localSheetId="13" hidden="1">#REF!</definedName>
    <definedName name="BEx95G55NR99FDSE95CXDI4DKWSV" localSheetId="11" hidden="1">#REF!</definedName>
    <definedName name="BEx95G55NR99FDSE95CXDI4DKWSV" hidden="1">#REF!</definedName>
    <definedName name="BEx95NHF4RVUE0YDOAFZEIVBYJXD" localSheetId="12" hidden="1">#REF!</definedName>
    <definedName name="BEx95NHF4RVUE0YDOAFZEIVBYJXD" localSheetId="10" hidden="1">#REF!</definedName>
    <definedName name="BEx95NHF4RVUE0YDOAFZEIVBYJXD" localSheetId="9" hidden="1">#REF!</definedName>
    <definedName name="BEx95NHF4RVUE0YDOAFZEIVBYJXD" localSheetId="3" hidden="1">#REF!</definedName>
    <definedName name="BEx95NHF4RVUE0YDOAFZEIVBYJXD" localSheetId="0" hidden="1">#REF!</definedName>
    <definedName name="BEx95NHF4RVUE0YDOAFZEIVBYJXD" localSheetId="13" hidden="1">#REF!</definedName>
    <definedName name="BEx95NHF4RVUE0YDOAFZEIVBYJXD" localSheetId="11" hidden="1">#REF!</definedName>
    <definedName name="BEx95NHF4RVUE0YDOAFZEIVBYJXD" hidden="1">#REF!</definedName>
    <definedName name="BEx95QBZMG0E2KQ9BERJ861QLYN3" localSheetId="12" hidden="1">#REF!</definedName>
    <definedName name="BEx95QBZMG0E2KQ9BERJ861QLYN3" localSheetId="10" hidden="1">#REF!</definedName>
    <definedName name="BEx95QBZMG0E2KQ9BERJ861QLYN3" localSheetId="9" hidden="1">#REF!</definedName>
    <definedName name="BEx95QBZMG0E2KQ9BERJ861QLYN3" localSheetId="3" hidden="1">#REF!</definedName>
    <definedName name="BEx95QBZMG0E2KQ9BERJ861QLYN3" localSheetId="0" hidden="1">#REF!</definedName>
    <definedName name="BEx95QBZMG0E2KQ9BERJ861QLYN3" localSheetId="13" hidden="1">#REF!</definedName>
    <definedName name="BEx95QBZMG0E2KQ9BERJ861QLYN3" localSheetId="11" hidden="1">#REF!</definedName>
    <definedName name="BEx95QBZMG0E2KQ9BERJ861QLYN3" hidden="1">#REF!</definedName>
    <definedName name="BEx95QHBVDN795UNQJLRXG3RDU49" localSheetId="12" hidden="1">#REF!</definedName>
    <definedName name="BEx95QHBVDN795UNQJLRXG3RDU49" localSheetId="10" hidden="1">#REF!</definedName>
    <definedName name="BEx95QHBVDN795UNQJLRXG3RDU49" localSheetId="9" hidden="1">#REF!</definedName>
    <definedName name="BEx95QHBVDN795UNQJLRXG3RDU49" localSheetId="3" hidden="1">#REF!</definedName>
    <definedName name="BEx95QHBVDN795UNQJLRXG3RDU49" localSheetId="0" hidden="1">#REF!</definedName>
    <definedName name="BEx95QHBVDN795UNQJLRXG3RDU49" localSheetId="13" hidden="1">#REF!</definedName>
    <definedName name="BEx95QHBVDN795UNQJLRXG3RDU49" localSheetId="11" hidden="1">#REF!</definedName>
    <definedName name="BEx95QHBVDN795UNQJLRXG3RDU49" hidden="1">#REF!</definedName>
    <definedName name="BEx95TBVUWV7L7OMFMZDQEXGVHU6" localSheetId="12" hidden="1">#REF!</definedName>
    <definedName name="BEx95TBVUWV7L7OMFMZDQEXGVHU6" localSheetId="10" hidden="1">#REF!</definedName>
    <definedName name="BEx95TBVUWV7L7OMFMZDQEXGVHU6" localSheetId="9" hidden="1">#REF!</definedName>
    <definedName name="BEx95TBVUWV7L7OMFMZDQEXGVHU6" localSheetId="3" hidden="1">#REF!</definedName>
    <definedName name="BEx95TBVUWV7L7OMFMZDQEXGVHU6" localSheetId="0" hidden="1">#REF!</definedName>
    <definedName name="BEx95TBVUWV7L7OMFMZDQEXGVHU6" localSheetId="13" hidden="1">#REF!</definedName>
    <definedName name="BEx95TBVUWV7L7OMFMZDQEXGVHU6" localSheetId="11" hidden="1">#REF!</definedName>
    <definedName name="BEx95TBVUWV7L7OMFMZDQEXGVHU6" hidden="1">#REF!</definedName>
    <definedName name="BEx95U89DZZSVO39TGS62CX8G9N4" localSheetId="12" hidden="1">#REF!</definedName>
    <definedName name="BEx95U89DZZSVO39TGS62CX8G9N4" localSheetId="10" hidden="1">#REF!</definedName>
    <definedName name="BEx95U89DZZSVO39TGS62CX8G9N4" localSheetId="9" hidden="1">#REF!</definedName>
    <definedName name="BEx95U89DZZSVO39TGS62CX8G9N4" localSheetId="3" hidden="1">#REF!</definedName>
    <definedName name="BEx95U89DZZSVO39TGS62CX8G9N4" localSheetId="0" hidden="1">#REF!</definedName>
    <definedName name="BEx95U89DZZSVO39TGS62CX8G9N4" localSheetId="13" hidden="1">#REF!</definedName>
    <definedName name="BEx95U89DZZSVO39TGS62CX8G9N4" localSheetId="11" hidden="1">#REF!</definedName>
    <definedName name="BEx95U89DZZSVO39TGS62CX8G9N4" hidden="1">#REF!</definedName>
    <definedName name="BEx95XTPKKKJG67C45LRX0T25I06" localSheetId="12" hidden="1">#REF!</definedName>
    <definedName name="BEx95XTPKKKJG67C45LRX0T25I06" localSheetId="10" hidden="1">#REF!</definedName>
    <definedName name="BEx95XTPKKKJG67C45LRX0T25I06" localSheetId="9" hidden="1">#REF!</definedName>
    <definedName name="BEx95XTPKKKJG67C45LRX0T25I06" localSheetId="3" hidden="1">#REF!</definedName>
    <definedName name="BEx95XTPKKKJG67C45LRX0T25I06" localSheetId="0" hidden="1">#REF!</definedName>
    <definedName name="BEx95XTPKKKJG67C45LRX0T25I06" localSheetId="13" hidden="1">#REF!</definedName>
    <definedName name="BEx95XTPKKKJG67C45LRX0T25I06" localSheetId="11" hidden="1">#REF!</definedName>
    <definedName name="BEx95XTPKKKJG67C45LRX0T25I06" hidden="1">#REF!</definedName>
    <definedName name="BEx9602K2GHNBUEUVT9ONRQU1GMD" localSheetId="12" hidden="1">#REF!</definedName>
    <definedName name="BEx9602K2GHNBUEUVT9ONRQU1GMD" localSheetId="10" hidden="1">#REF!</definedName>
    <definedName name="BEx9602K2GHNBUEUVT9ONRQU1GMD" localSheetId="9" hidden="1">#REF!</definedName>
    <definedName name="BEx9602K2GHNBUEUVT9ONRQU1GMD" localSheetId="3" hidden="1">#REF!</definedName>
    <definedName name="BEx9602K2GHNBUEUVT9ONRQU1GMD" localSheetId="0" hidden="1">#REF!</definedName>
    <definedName name="BEx9602K2GHNBUEUVT9ONRQU1GMD" localSheetId="13" hidden="1">#REF!</definedName>
    <definedName name="BEx9602K2GHNBUEUVT9ONRQU1GMD" localSheetId="11" hidden="1">#REF!</definedName>
    <definedName name="BEx9602K2GHNBUEUVT9ONRQU1GMD" hidden="1">#REF!</definedName>
    <definedName name="BEx9602LTEI8BPC79BGMRK6S0RP8" localSheetId="12" hidden="1">#REF!</definedName>
    <definedName name="BEx9602LTEI8BPC79BGMRK6S0RP8" localSheetId="10" hidden="1">#REF!</definedName>
    <definedName name="BEx9602LTEI8BPC79BGMRK6S0RP8" localSheetId="9" hidden="1">#REF!</definedName>
    <definedName name="BEx9602LTEI8BPC79BGMRK6S0RP8" localSheetId="3" hidden="1">#REF!</definedName>
    <definedName name="BEx9602LTEI8BPC79BGMRK6S0RP8" localSheetId="0" hidden="1">#REF!</definedName>
    <definedName name="BEx9602LTEI8BPC79BGMRK6S0RP8" localSheetId="13" hidden="1">#REF!</definedName>
    <definedName name="BEx9602LTEI8BPC79BGMRK6S0RP8" localSheetId="11" hidden="1">#REF!</definedName>
    <definedName name="BEx9602LTEI8BPC79BGMRK6S0RP8" hidden="1">#REF!</definedName>
    <definedName name="BEx962BL3Y4LA53EBYI64ZYMZE8U" localSheetId="12" hidden="1">#REF!</definedName>
    <definedName name="BEx962BL3Y4LA53EBYI64ZYMZE8U" localSheetId="10" hidden="1">#REF!</definedName>
    <definedName name="BEx962BL3Y4LA53EBYI64ZYMZE8U" localSheetId="9" hidden="1">#REF!</definedName>
    <definedName name="BEx962BL3Y4LA53EBYI64ZYMZE8U" localSheetId="3" hidden="1">#REF!</definedName>
    <definedName name="BEx962BL3Y4LA53EBYI64ZYMZE8U" localSheetId="0" hidden="1">#REF!</definedName>
    <definedName name="BEx962BL3Y4LA53EBYI64ZYMZE8U" localSheetId="13" hidden="1">#REF!</definedName>
    <definedName name="BEx962BL3Y4LA53EBYI64ZYMZE8U" localSheetId="11" hidden="1">#REF!</definedName>
    <definedName name="BEx962BL3Y4LA53EBYI64ZYMZE8U" hidden="1">#REF!</definedName>
    <definedName name="BEx96HAWZ2EMMI7VJ5NQXGK044OO" localSheetId="12" hidden="1">#REF!</definedName>
    <definedName name="BEx96HAWZ2EMMI7VJ5NQXGK044OO" localSheetId="10" hidden="1">#REF!</definedName>
    <definedName name="BEx96HAWZ2EMMI7VJ5NQXGK044OO" localSheetId="9" hidden="1">#REF!</definedName>
    <definedName name="BEx96HAWZ2EMMI7VJ5NQXGK044OO" localSheetId="3" hidden="1">#REF!</definedName>
    <definedName name="BEx96HAWZ2EMMI7VJ5NQXGK044OO" localSheetId="0" hidden="1">#REF!</definedName>
    <definedName name="BEx96HAWZ2EMMI7VJ5NQXGK044OO" localSheetId="13" hidden="1">#REF!</definedName>
    <definedName name="BEx96HAWZ2EMMI7VJ5NQXGK044OO" localSheetId="11" hidden="1">#REF!</definedName>
    <definedName name="BEx96HAWZ2EMMI7VJ5NQXGK044OO" hidden="1">#REF!</definedName>
    <definedName name="BEx96KR21O7H9R29TN0S45Y3QPUK" localSheetId="12" hidden="1">#REF!</definedName>
    <definedName name="BEx96KR21O7H9R29TN0S45Y3QPUK" localSheetId="10" hidden="1">#REF!</definedName>
    <definedName name="BEx96KR21O7H9R29TN0S45Y3QPUK" localSheetId="9" hidden="1">#REF!</definedName>
    <definedName name="BEx96KR21O7H9R29TN0S45Y3QPUK" localSheetId="3" hidden="1">#REF!</definedName>
    <definedName name="BEx96KR21O7H9R29TN0S45Y3QPUK" localSheetId="0" hidden="1">#REF!</definedName>
    <definedName name="BEx96KR21O7H9R29TN0S45Y3QPUK" localSheetId="13" hidden="1">#REF!</definedName>
    <definedName name="BEx96KR21O7H9R29TN0S45Y3QPUK" localSheetId="11" hidden="1">#REF!</definedName>
    <definedName name="BEx96KR21O7H9R29TN0S45Y3QPUK" hidden="1">#REF!</definedName>
    <definedName name="BEx96SUFKHHFE8XQ6UUO6ILDOXHO" localSheetId="12" hidden="1">#REF!</definedName>
    <definedName name="BEx96SUFKHHFE8XQ6UUO6ILDOXHO" localSheetId="10" hidden="1">#REF!</definedName>
    <definedName name="BEx96SUFKHHFE8XQ6UUO6ILDOXHO" localSheetId="9" hidden="1">#REF!</definedName>
    <definedName name="BEx96SUFKHHFE8XQ6UUO6ILDOXHO" localSheetId="3" hidden="1">#REF!</definedName>
    <definedName name="BEx96SUFKHHFE8XQ6UUO6ILDOXHO" localSheetId="0" hidden="1">#REF!</definedName>
    <definedName name="BEx96SUFKHHFE8XQ6UUO6ILDOXHO" localSheetId="13" hidden="1">#REF!</definedName>
    <definedName name="BEx96SUFKHHFE8XQ6UUO6ILDOXHO" localSheetId="11" hidden="1">#REF!</definedName>
    <definedName name="BEx96SUFKHHFE8XQ6UUO6ILDOXHO" hidden="1">#REF!</definedName>
    <definedName name="BEx96UN4YWXBDEZ1U1ZUIPP41Z7I" localSheetId="12" hidden="1">#REF!</definedName>
    <definedName name="BEx96UN4YWXBDEZ1U1ZUIPP41Z7I" localSheetId="10" hidden="1">#REF!</definedName>
    <definedName name="BEx96UN4YWXBDEZ1U1ZUIPP41Z7I" localSheetId="9" hidden="1">#REF!</definedName>
    <definedName name="BEx96UN4YWXBDEZ1U1ZUIPP41Z7I" localSheetId="3" hidden="1">#REF!</definedName>
    <definedName name="BEx96UN4YWXBDEZ1U1ZUIPP41Z7I" localSheetId="0" hidden="1">#REF!</definedName>
    <definedName name="BEx96UN4YWXBDEZ1U1ZUIPP41Z7I" localSheetId="13" hidden="1">#REF!</definedName>
    <definedName name="BEx96UN4YWXBDEZ1U1ZUIPP41Z7I" localSheetId="11" hidden="1">#REF!</definedName>
    <definedName name="BEx96UN4YWXBDEZ1U1ZUIPP41Z7I" hidden="1">#REF!</definedName>
    <definedName name="BEx978KSD61YJH3S9DGO050R2EHA" localSheetId="12" hidden="1">#REF!</definedName>
    <definedName name="BEx978KSD61YJH3S9DGO050R2EHA" localSheetId="10" hidden="1">#REF!</definedName>
    <definedName name="BEx978KSD61YJH3S9DGO050R2EHA" localSheetId="9" hidden="1">#REF!</definedName>
    <definedName name="BEx978KSD61YJH3S9DGO050R2EHA" localSheetId="3" hidden="1">#REF!</definedName>
    <definedName name="BEx978KSD61YJH3S9DGO050R2EHA" localSheetId="0" hidden="1">#REF!</definedName>
    <definedName name="BEx978KSD61YJH3S9DGO050R2EHA" localSheetId="13" hidden="1">#REF!</definedName>
    <definedName name="BEx978KSD61YJH3S9DGO050R2EHA" localSheetId="11" hidden="1">#REF!</definedName>
    <definedName name="BEx978KSD61YJH3S9DGO050R2EHA" hidden="1">#REF!</definedName>
    <definedName name="BEx97H9O1NAKAPK4MX4PKO34ICL5" localSheetId="12" hidden="1">#REF!</definedName>
    <definedName name="BEx97H9O1NAKAPK4MX4PKO34ICL5" localSheetId="10" hidden="1">#REF!</definedName>
    <definedName name="BEx97H9O1NAKAPK4MX4PKO34ICL5" localSheetId="9" hidden="1">#REF!</definedName>
    <definedName name="BEx97H9O1NAKAPK4MX4PKO34ICL5" localSheetId="3" hidden="1">#REF!</definedName>
    <definedName name="BEx97H9O1NAKAPK4MX4PKO34ICL5" localSheetId="0" hidden="1">#REF!</definedName>
    <definedName name="BEx97H9O1NAKAPK4MX4PKO34ICL5" localSheetId="13" hidden="1">#REF!</definedName>
    <definedName name="BEx97H9O1NAKAPK4MX4PKO34ICL5" localSheetId="11" hidden="1">#REF!</definedName>
    <definedName name="BEx97H9O1NAKAPK4MX4PKO34ICL5" hidden="1">#REF!</definedName>
    <definedName name="BEx97MNUZQ1Z0AO2FL7XQYVNCPR7" localSheetId="12" hidden="1">#REF!</definedName>
    <definedName name="BEx97MNUZQ1Z0AO2FL7XQYVNCPR7" localSheetId="10" hidden="1">#REF!</definedName>
    <definedName name="BEx97MNUZQ1Z0AO2FL7XQYVNCPR7" localSheetId="9" hidden="1">#REF!</definedName>
    <definedName name="BEx97MNUZQ1Z0AO2FL7XQYVNCPR7" localSheetId="3" hidden="1">#REF!</definedName>
    <definedName name="BEx97MNUZQ1Z0AO2FL7XQYVNCPR7" localSheetId="0" hidden="1">#REF!</definedName>
    <definedName name="BEx97MNUZQ1Z0AO2FL7XQYVNCPR7" localSheetId="13" hidden="1">#REF!</definedName>
    <definedName name="BEx97MNUZQ1Z0AO2FL7XQYVNCPR7" localSheetId="11" hidden="1">#REF!</definedName>
    <definedName name="BEx97MNUZQ1Z0AO2FL7XQYVNCPR7" hidden="1">#REF!</definedName>
    <definedName name="BEx97NPQBACJVD9K1YXI08RTW9E2" localSheetId="12" hidden="1">#REF!</definedName>
    <definedName name="BEx97NPQBACJVD9K1YXI08RTW9E2" localSheetId="10" hidden="1">#REF!</definedName>
    <definedName name="BEx97NPQBACJVD9K1YXI08RTW9E2" localSheetId="9" hidden="1">#REF!</definedName>
    <definedName name="BEx97NPQBACJVD9K1YXI08RTW9E2" localSheetId="3" hidden="1">#REF!</definedName>
    <definedName name="BEx97NPQBACJVD9K1YXI08RTW9E2" localSheetId="0" hidden="1">#REF!</definedName>
    <definedName name="BEx97NPQBACJVD9K1YXI08RTW9E2" localSheetId="13" hidden="1">#REF!</definedName>
    <definedName name="BEx97NPQBACJVD9K1YXI08RTW9E2" localSheetId="11" hidden="1">#REF!</definedName>
    <definedName name="BEx97NPQBACJVD9K1YXI08RTW9E2" hidden="1">#REF!</definedName>
    <definedName name="BEx97RWQLXS0OORDCN69IGA58CWU" localSheetId="12" hidden="1">#REF!</definedName>
    <definedName name="BEx97RWQLXS0OORDCN69IGA58CWU" localSheetId="10" hidden="1">#REF!</definedName>
    <definedName name="BEx97RWQLXS0OORDCN69IGA58CWU" localSheetId="9" hidden="1">#REF!</definedName>
    <definedName name="BEx97RWQLXS0OORDCN69IGA58CWU" localSheetId="3" hidden="1">#REF!</definedName>
    <definedName name="BEx97RWQLXS0OORDCN69IGA58CWU" localSheetId="0" hidden="1">#REF!</definedName>
    <definedName name="BEx97RWQLXS0OORDCN69IGA58CWU" localSheetId="13" hidden="1">#REF!</definedName>
    <definedName name="BEx97RWQLXS0OORDCN69IGA58CWU" localSheetId="11" hidden="1">#REF!</definedName>
    <definedName name="BEx97RWQLXS0OORDCN69IGA58CWU" hidden="1">#REF!</definedName>
    <definedName name="BEx97YNGGDFIXHTMGFL2IHAQX9MI" localSheetId="12" hidden="1">#REF!</definedName>
    <definedName name="BEx97YNGGDFIXHTMGFL2IHAQX9MI" localSheetId="10" hidden="1">#REF!</definedName>
    <definedName name="BEx97YNGGDFIXHTMGFL2IHAQX9MI" localSheetId="9" hidden="1">#REF!</definedName>
    <definedName name="BEx97YNGGDFIXHTMGFL2IHAQX9MI" localSheetId="3" hidden="1">#REF!</definedName>
    <definedName name="BEx97YNGGDFIXHTMGFL2IHAQX9MI" localSheetId="0" hidden="1">#REF!</definedName>
    <definedName name="BEx97YNGGDFIXHTMGFL2IHAQX9MI" localSheetId="13" hidden="1">#REF!</definedName>
    <definedName name="BEx97YNGGDFIXHTMGFL2IHAQX9MI" localSheetId="11" hidden="1">#REF!</definedName>
    <definedName name="BEx97YNGGDFIXHTMGFL2IHAQX9MI" hidden="1">#REF!</definedName>
    <definedName name="BEx9805E16VCDEWPM3404WTQS6ZK" localSheetId="12" hidden="1">#REF!</definedName>
    <definedName name="BEx9805E16VCDEWPM3404WTQS6ZK" localSheetId="10" hidden="1">#REF!</definedName>
    <definedName name="BEx9805E16VCDEWPM3404WTQS6ZK" localSheetId="9" hidden="1">#REF!</definedName>
    <definedName name="BEx9805E16VCDEWPM3404WTQS6ZK" localSheetId="3" hidden="1">#REF!</definedName>
    <definedName name="BEx9805E16VCDEWPM3404WTQS6ZK" localSheetId="0" hidden="1">#REF!</definedName>
    <definedName name="BEx9805E16VCDEWPM3404WTQS6ZK" localSheetId="13" hidden="1">#REF!</definedName>
    <definedName name="BEx9805E16VCDEWPM3404WTQS6ZK" localSheetId="11" hidden="1">#REF!</definedName>
    <definedName name="BEx9805E16VCDEWPM3404WTQS6ZK" hidden="1">#REF!</definedName>
    <definedName name="BEx981HW73BUZWT14TBTZHC0ZTJ4" localSheetId="12" hidden="1">#REF!</definedName>
    <definedName name="BEx981HW73BUZWT14TBTZHC0ZTJ4" localSheetId="10" hidden="1">#REF!</definedName>
    <definedName name="BEx981HW73BUZWT14TBTZHC0ZTJ4" localSheetId="9" hidden="1">#REF!</definedName>
    <definedName name="BEx981HW73BUZWT14TBTZHC0ZTJ4" localSheetId="3" hidden="1">#REF!</definedName>
    <definedName name="BEx981HW73BUZWT14TBTZHC0ZTJ4" localSheetId="0" hidden="1">#REF!</definedName>
    <definedName name="BEx981HW73BUZWT14TBTZHC0ZTJ4" localSheetId="13" hidden="1">#REF!</definedName>
    <definedName name="BEx981HW73BUZWT14TBTZHC0ZTJ4" localSheetId="11" hidden="1">#REF!</definedName>
    <definedName name="BEx981HW73BUZWT14TBTZHC0ZTJ4" hidden="1">#REF!</definedName>
    <definedName name="BEx9871KU0N99P0900EAK69VFYT2" localSheetId="12" hidden="1">#REF!</definedName>
    <definedName name="BEx9871KU0N99P0900EAK69VFYT2" localSheetId="10" hidden="1">#REF!</definedName>
    <definedName name="BEx9871KU0N99P0900EAK69VFYT2" localSheetId="9" hidden="1">#REF!</definedName>
    <definedName name="BEx9871KU0N99P0900EAK69VFYT2" localSheetId="3" hidden="1">#REF!</definedName>
    <definedName name="BEx9871KU0N99P0900EAK69VFYT2" localSheetId="0" hidden="1">#REF!</definedName>
    <definedName name="BEx9871KU0N99P0900EAK69VFYT2" localSheetId="13" hidden="1">#REF!</definedName>
    <definedName name="BEx9871KU0N99P0900EAK69VFYT2" localSheetId="11" hidden="1">#REF!</definedName>
    <definedName name="BEx9871KU0N99P0900EAK69VFYT2" hidden="1">#REF!</definedName>
    <definedName name="BEx98IFKNJFGZFLID1YTRFEG1SXY" localSheetId="12" hidden="1">#REF!</definedName>
    <definedName name="BEx98IFKNJFGZFLID1YTRFEG1SXY" localSheetId="10" hidden="1">#REF!</definedName>
    <definedName name="BEx98IFKNJFGZFLID1YTRFEG1SXY" localSheetId="9" hidden="1">#REF!</definedName>
    <definedName name="BEx98IFKNJFGZFLID1YTRFEG1SXY" localSheetId="3" hidden="1">#REF!</definedName>
    <definedName name="BEx98IFKNJFGZFLID1YTRFEG1SXY" localSheetId="0" hidden="1">#REF!</definedName>
    <definedName name="BEx98IFKNJFGZFLID1YTRFEG1SXY" localSheetId="13" hidden="1">#REF!</definedName>
    <definedName name="BEx98IFKNJFGZFLID1YTRFEG1SXY" localSheetId="11" hidden="1">#REF!</definedName>
    <definedName name="BEx98IFKNJFGZFLID1YTRFEG1SXY" hidden="1">#REF!</definedName>
    <definedName name="BEx98T7ZEF0HKRFLBVK3BNKCG3CJ" localSheetId="12" hidden="1">#REF!</definedName>
    <definedName name="BEx98T7ZEF0HKRFLBVK3BNKCG3CJ" localSheetId="10" hidden="1">#REF!</definedName>
    <definedName name="BEx98T7ZEF0HKRFLBVK3BNKCG3CJ" localSheetId="9" hidden="1">#REF!</definedName>
    <definedName name="BEx98T7ZEF0HKRFLBVK3BNKCG3CJ" localSheetId="3" hidden="1">#REF!</definedName>
    <definedName name="BEx98T7ZEF0HKRFLBVK3BNKCG3CJ" localSheetId="0" hidden="1">#REF!</definedName>
    <definedName name="BEx98T7ZEF0HKRFLBVK3BNKCG3CJ" localSheetId="13" hidden="1">#REF!</definedName>
    <definedName name="BEx98T7ZEF0HKRFLBVK3BNKCG3CJ" localSheetId="11" hidden="1">#REF!</definedName>
    <definedName name="BEx98T7ZEF0HKRFLBVK3BNKCG3CJ" hidden="1">#REF!</definedName>
    <definedName name="BEx98WYSAS39FWGYTMQ8QGIT81TF" localSheetId="12" hidden="1">#REF!</definedName>
    <definedName name="BEx98WYSAS39FWGYTMQ8QGIT81TF" localSheetId="10" hidden="1">#REF!</definedName>
    <definedName name="BEx98WYSAS39FWGYTMQ8QGIT81TF" localSheetId="9" hidden="1">#REF!</definedName>
    <definedName name="BEx98WYSAS39FWGYTMQ8QGIT81TF" localSheetId="3" hidden="1">#REF!</definedName>
    <definedName name="BEx98WYSAS39FWGYTMQ8QGIT81TF" localSheetId="0" hidden="1">#REF!</definedName>
    <definedName name="BEx98WYSAS39FWGYTMQ8QGIT81TF" localSheetId="13" hidden="1">#REF!</definedName>
    <definedName name="BEx98WYSAS39FWGYTMQ8QGIT81TF" localSheetId="11" hidden="1">#REF!</definedName>
    <definedName name="BEx98WYSAS39FWGYTMQ8QGIT81TF" hidden="1">#REF!</definedName>
    <definedName name="BEx990461P2YAJ7BRK25INFYZ7RQ" localSheetId="12" hidden="1">#REF!</definedName>
    <definedName name="BEx990461P2YAJ7BRK25INFYZ7RQ" localSheetId="10" hidden="1">#REF!</definedName>
    <definedName name="BEx990461P2YAJ7BRK25INFYZ7RQ" localSheetId="9" hidden="1">#REF!</definedName>
    <definedName name="BEx990461P2YAJ7BRK25INFYZ7RQ" localSheetId="3" hidden="1">#REF!</definedName>
    <definedName name="BEx990461P2YAJ7BRK25INFYZ7RQ" localSheetId="0" hidden="1">#REF!</definedName>
    <definedName name="BEx990461P2YAJ7BRK25INFYZ7RQ" localSheetId="13" hidden="1">#REF!</definedName>
    <definedName name="BEx990461P2YAJ7BRK25INFYZ7RQ" localSheetId="11" hidden="1">#REF!</definedName>
    <definedName name="BEx990461P2YAJ7BRK25INFYZ7RQ" hidden="1">#REF!</definedName>
    <definedName name="BEx9915UVD4G7RA3IMLFZ0LG3UA2" localSheetId="12" hidden="1">#REF!</definedName>
    <definedName name="BEx9915UVD4G7RA3IMLFZ0LG3UA2" localSheetId="10" hidden="1">#REF!</definedName>
    <definedName name="BEx9915UVD4G7RA3IMLFZ0LG3UA2" localSheetId="9" hidden="1">#REF!</definedName>
    <definedName name="BEx9915UVD4G7RA3IMLFZ0LG3UA2" localSheetId="3" hidden="1">#REF!</definedName>
    <definedName name="BEx9915UVD4G7RA3IMLFZ0LG3UA2" localSheetId="0" hidden="1">#REF!</definedName>
    <definedName name="BEx9915UVD4G7RA3IMLFZ0LG3UA2" localSheetId="13" hidden="1">#REF!</definedName>
    <definedName name="BEx9915UVD4G7RA3IMLFZ0LG3UA2" localSheetId="11" hidden="1">#REF!</definedName>
    <definedName name="BEx9915UVD4G7RA3IMLFZ0LG3UA2" hidden="1">#REF!</definedName>
    <definedName name="BEx991M410V3S2PKCJGQ30O6JT6H" localSheetId="12" hidden="1">#REF!</definedName>
    <definedName name="BEx991M410V3S2PKCJGQ30O6JT6H" localSheetId="10" hidden="1">#REF!</definedName>
    <definedName name="BEx991M410V3S2PKCJGQ30O6JT6H" localSheetId="9" hidden="1">#REF!</definedName>
    <definedName name="BEx991M410V3S2PKCJGQ30O6JT6H" localSheetId="3" hidden="1">#REF!</definedName>
    <definedName name="BEx991M410V3S2PKCJGQ30O6JT6H" localSheetId="0" hidden="1">#REF!</definedName>
    <definedName name="BEx991M410V3S2PKCJGQ30O6JT6H" localSheetId="13" hidden="1">#REF!</definedName>
    <definedName name="BEx991M410V3S2PKCJGQ30O6JT6H" localSheetId="11" hidden="1">#REF!</definedName>
    <definedName name="BEx991M410V3S2PKCJGQ30O6JT6H" hidden="1">#REF!</definedName>
    <definedName name="BEx992CZON8AO7U7V88VN1JBO0MG" localSheetId="12" hidden="1">#REF!</definedName>
    <definedName name="BEx992CZON8AO7U7V88VN1JBO0MG" localSheetId="10" hidden="1">#REF!</definedName>
    <definedName name="BEx992CZON8AO7U7V88VN1JBO0MG" localSheetId="9" hidden="1">#REF!</definedName>
    <definedName name="BEx992CZON8AO7U7V88VN1JBO0MG" localSheetId="3" hidden="1">#REF!</definedName>
    <definedName name="BEx992CZON8AO7U7V88VN1JBO0MG" localSheetId="0" hidden="1">#REF!</definedName>
    <definedName name="BEx992CZON8AO7U7V88VN1JBO0MG" localSheetId="13" hidden="1">#REF!</definedName>
    <definedName name="BEx992CZON8AO7U7V88VN1JBO0MG" localSheetId="11" hidden="1">#REF!</definedName>
    <definedName name="BEx992CZON8AO7U7V88VN1JBO0MG" hidden="1">#REF!</definedName>
    <definedName name="BEx9952469XMFGSPXL7CMXHPJF90" localSheetId="12" hidden="1">#REF!</definedName>
    <definedName name="BEx9952469XMFGSPXL7CMXHPJF90" localSheetId="10" hidden="1">#REF!</definedName>
    <definedName name="BEx9952469XMFGSPXL7CMXHPJF90" localSheetId="9" hidden="1">#REF!</definedName>
    <definedName name="BEx9952469XMFGSPXL7CMXHPJF90" localSheetId="3" hidden="1">#REF!</definedName>
    <definedName name="BEx9952469XMFGSPXL7CMXHPJF90" localSheetId="0" hidden="1">#REF!</definedName>
    <definedName name="BEx9952469XMFGSPXL7CMXHPJF90" localSheetId="13" hidden="1">#REF!</definedName>
    <definedName name="BEx9952469XMFGSPXL7CMXHPJF90" localSheetId="11" hidden="1">#REF!</definedName>
    <definedName name="BEx9952469XMFGSPXL7CMXHPJF90" hidden="1">#REF!</definedName>
    <definedName name="BEx99B77I7TUSHRR4HIZ9FU2EIUT" localSheetId="12" hidden="1">#REF!</definedName>
    <definedName name="BEx99B77I7TUSHRR4HIZ9FU2EIUT" localSheetId="10" hidden="1">#REF!</definedName>
    <definedName name="BEx99B77I7TUSHRR4HIZ9FU2EIUT" localSheetId="9" hidden="1">#REF!</definedName>
    <definedName name="BEx99B77I7TUSHRR4HIZ9FU2EIUT" localSheetId="3" hidden="1">#REF!</definedName>
    <definedName name="BEx99B77I7TUSHRR4HIZ9FU2EIUT" localSheetId="0" hidden="1">#REF!</definedName>
    <definedName name="BEx99B77I7TUSHRR4HIZ9FU2EIUT" localSheetId="13" hidden="1">#REF!</definedName>
    <definedName name="BEx99B77I7TUSHRR4HIZ9FU2EIUT" localSheetId="11" hidden="1">#REF!</definedName>
    <definedName name="BEx99B77I7TUSHRR4HIZ9FU2EIUT" hidden="1">#REF!</definedName>
    <definedName name="BEx99EHWKKHZB66Q30C7QIXU3BVM" localSheetId="12" hidden="1">#REF!</definedName>
    <definedName name="BEx99EHWKKHZB66Q30C7QIXU3BVM" localSheetId="10" hidden="1">#REF!</definedName>
    <definedName name="BEx99EHWKKHZB66Q30C7QIXU3BVM" localSheetId="9" hidden="1">#REF!</definedName>
    <definedName name="BEx99EHWKKHZB66Q30C7QIXU3BVM" localSheetId="3" hidden="1">#REF!</definedName>
    <definedName name="BEx99EHWKKHZB66Q30C7QIXU3BVM" localSheetId="0" hidden="1">#REF!</definedName>
    <definedName name="BEx99EHWKKHZB66Q30C7QIXU3BVM" localSheetId="13" hidden="1">#REF!</definedName>
    <definedName name="BEx99EHWKKHZB66Q30C7QIXU3BVM" localSheetId="11" hidden="1">#REF!</definedName>
    <definedName name="BEx99EHWKKHZB66Q30C7QIXU3BVM" hidden="1">#REF!</definedName>
    <definedName name="BEx99IE6TEODZ443HP0AYCXVTNOV" localSheetId="12" hidden="1">#REF!</definedName>
    <definedName name="BEx99IE6TEODZ443HP0AYCXVTNOV" localSheetId="10" hidden="1">#REF!</definedName>
    <definedName name="BEx99IE6TEODZ443HP0AYCXVTNOV" localSheetId="9" hidden="1">#REF!</definedName>
    <definedName name="BEx99IE6TEODZ443HP0AYCXVTNOV" localSheetId="3" hidden="1">#REF!</definedName>
    <definedName name="BEx99IE6TEODZ443HP0AYCXVTNOV" localSheetId="0" hidden="1">#REF!</definedName>
    <definedName name="BEx99IE6TEODZ443HP0AYCXVTNOV" localSheetId="13" hidden="1">#REF!</definedName>
    <definedName name="BEx99IE6TEODZ443HP0AYCXVTNOV" localSheetId="11" hidden="1">#REF!</definedName>
    <definedName name="BEx99IE6TEODZ443HP0AYCXVTNOV" hidden="1">#REF!</definedName>
    <definedName name="BEx99Q6PH5F3OQKCCAAO75PYDEFN" localSheetId="12" hidden="1">#REF!</definedName>
    <definedName name="BEx99Q6PH5F3OQKCCAAO75PYDEFN" localSheetId="10" hidden="1">#REF!</definedName>
    <definedName name="BEx99Q6PH5F3OQKCCAAO75PYDEFN" localSheetId="9" hidden="1">#REF!</definedName>
    <definedName name="BEx99Q6PH5F3OQKCCAAO75PYDEFN" localSheetId="3" hidden="1">#REF!</definedName>
    <definedName name="BEx99Q6PH5F3OQKCCAAO75PYDEFN" localSheetId="0" hidden="1">#REF!</definedName>
    <definedName name="BEx99Q6PH5F3OQKCCAAO75PYDEFN" localSheetId="13" hidden="1">#REF!</definedName>
    <definedName name="BEx99Q6PH5F3OQKCCAAO75PYDEFN" localSheetId="11" hidden="1">#REF!</definedName>
    <definedName name="BEx99Q6PH5F3OQKCCAAO75PYDEFN" hidden="1">#REF!</definedName>
    <definedName name="BEx99RU5I4O0109P2FW9DN4IU3QX" localSheetId="12" hidden="1">#REF!</definedName>
    <definedName name="BEx99RU5I4O0109P2FW9DN4IU3QX" localSheetId="10" hidden="1">#REF!</definedName>
    <definedName name="BEx99RU5I4O0109P2FW9DN4IU3QX" localSheetId="9" hidden="1">#REF!</definedName>
    <definedName name="BEx99RU5I4O0109P2FW9DN4IU3QX" localSheetId="3" hidden="1">#REF!</definedName>
    <definedName name="BEx99RU5I4O0109P2FW9DN4IU3QX" localSheetId="0" hidden="1">#REF!</definedName>
    <definedName name="BEx99RU5I4O0109P2FW9DN4IU3QX" localSheetId="13" hidden="1">#REF!</definedName>
    <definedName name="BEx99RU5I4O0109P2FW9DN4IU3QX" localSheetId="11" hidden="1">#REF!</definedName>
    <definedName name="BEx99RU5I4O0109P2FW9DN4IU3QX" hidden="1">#REF!</definedName>
    <definedName name="BEx99WBYT2D6UUC1PT7A40ENYID4" localSheetId="12" hidden="1">#REF!</definedName>
    <definedName name="BEx99WBYT2D6UUC1PT7A40ENYID4" localSheetId="10" hidden="1">#REF!</definedName>
    <definedName name="BEx99WBYT2D6UUC1PT7A40ENYID4" localSheetId="9" hidden="1">#REF!</definedName>
    <definedName name="BEx99WBYT2D6UUC1PT7A40ENYID4" localSheetId="3" hidden="1">#REF!</definedName>
    <definedName name="BEx99WBYT2D6UUC1PT7A40ENYID4" localSheetId="0" hidden="1">#REF!</definedName>
    <definedName name="BEx99WBYT2D6UUC1PT7A40ENYID4" localSheetId="13" hidden="1">#REF!</definedName>
    <definedName name="BEx99WBYT2D6UUC1PT7A40ENYID4" localSheetId="11" hidden="1">#REF!</definedName>
    <definedName name="BEx99WBYT2D6UUC1PT7A40ENYID4" hidden="1">#REF!</definedName>
    <definedName name="BEx99WS2X3RTQE9O764SS5G2FPE6" localSheetId="12" hidden="1">#REF!</definedName>
    <definedName name="BEx99WS2X3RTQE9O764SS5G2FPE6" localSheetId="10" hidden="1">#REF!</definedName>
    <definedName name="BEx99WS2X3RTQE9O764SS5G2FPE6" localSheetId="9" hidden="1">#REF!</definedName>
    <definedName name="BEx99WS2X3RTQE9O764SS5G2FPE6" localSheetId="3" hidden="1">#REF!</definedName>
    <definedName name="BEx99WS2X3RTQE9O764SS5G2FPE6" localSheetId="0" hidden="1">#REF!</definedName>
    <definedName name="BEx99WS2X3RTQE9O764SS5G2FPE6" localSheetId="13" hidden="1">#REF!</definedName>
    <definedName name="BEx99WS2X3RTQE9O764SS5G2FPE6" localSheetId="11" hidden="1">#REF!</definedName>
    <definedName name="BEx99WS2X3RTQE9O764SS5G2FPE6" hidden="1">#REF!</definedName>
    <definedName name="BEx99ZRZ4I7FHDPGRAT5VW7NVBPU" localSheetId="12" hidden="1">#REF!</definedName>
    <definedName name="BEx99ZRZ4I7FHDPGRAT5VW7NVBPU" localSheetId="10" hidden="1">#REF!</definedName>
    <definedName name="BEx99ZRZ4I7FHDPGRAT5VW7NVBPU" localSheetId="9" hidden="1">#REF!</definedName>
    <definedName name="BEx99ZRZ4I7FHDPGRAT5VW7NVBPU" localSheetId="3" hidden="1">#REF!</definedName>
    <definedName name="BEx99ZRZ4I7FHDPGRAT5VW7NVBPU" localSheetId="0" hidden="1">#REF!</definedName>
    <definedName name="BEx99ZRZ4I7FHDPGRAT5VW7NVBPU" localSheetId="13" hidden="1">#REF!</definedName>
    <definedName name="BEx99ZRZ4I7FHDPGRAT5VW7NVBPU" localSheetId="11" hidden="1">#REF!</definedName>
    <definedName name="BEx99ZRZ4I7FHDPGRAT5VW7NVBPU" hidden="1">#REF!</definedName>
    <definedName name="BEx9AT5E3ZSHKSOL35O38L8HF9TH" localSheetId="12" hidden="1">#REF!</definedName>
    <definedName name="BEx9AT5E3ZSHKSOL35O38L8HF9TH" localSheetId="10" hidden="1">#REF!</definedName>
    <definedName name="BEx9AT5E3ZSHKSOL35O38L8HF9TH" localSheetId="9" hidden="1">#REF!</definedName>
    <definedName name="BEx9AT5E3ZSHKSOL35O38L8HF9TH" localSheetId="3" hidden="1">#REF!</definedName>
    <definedName name="BEx9AT5E3ZSHKSOL35O38L8HF9TH" localSheetId="0" hidden="1">#REF!</definedName>
    <definedName name="BEx9AT5E3ZSHKSOL35O38L8HF9TH" localSheetId="13" hidden="1">#REF!</definedName>
    <definedName name="BEx9AT5E3ZSHKSOL35O38L8HF9TH" localSheetId="11" hidden="1">#REF!</definedName>
    <definedName name="BEx9AT5E3ZSHKSOL35O38L8HF9TH" hidden="1">#REF!</definedName>
    <definedName name="BEx9ATW9WB5CNKQR5HKK7Y2GHYGR" localSheetId="12" hidden="1">#REF!</definedName>
    <definedName name="BEx9ATW9WB5CNKQR5HKK7Y2GHYGR" localSheetId="10" hidden="1">#REF!</definedName>
    <definedName name="BEx9ATW9WB5CNKQR5HKK7Y2GHYGR" localSheetId="9" hidden="1">#REF!</definedName>
    <definedName name="BEx9ATW9WB5CNKQR5HKK7Y2GHYGR" localSheetId="3" hidden="1">#REF!</definedName>
    <definedName name="BEx9ATW9WB5CNKQR5HKK7Y2GHYGR" localSheetId="0" hidden="1">#REF!</definedName>
    <definedName name="BEx9ATW9WB5CNKQR5HKK7Y2GHYGR" localSheetId="13" hidden="1">#REF!</definedName>
    <definedName name="BEx9ATW9WB5CNKQR5HKK7Y2GHYGR" localSheetId="11" hidden="1">#REF!</definedName>
    <definedName name="BEx9ATW9WB5CNKQR5HKK7Y2GHYGR" hidden="1">#REF!</definedName>
    <definedName name="BEx9AV8W1FAWF5BHATYEN47X12JN" localSheetId="12" hidden="1">#REF!</definedName>
    <definedName name="BEx9AV8W1FAWF5BHATYEN47X12JN" localSheetId="10" hidden="1">#REF!</definedName>
    <definedName name="BEx9AV8W1FAWF5BHATYEN47X12JN" localSheetId="9" hidden="1">#REF!</definedName>
    <definedName name="BEx9AV8W1FAWF5BHATYEN47X12JN" localSheetId="3" hidden="1">#REF!</definedName>
    <definedName name="BEx9AV8W1FAWF5BHATYEN47X12JN" localSheetId="0" hidden="1">#REF!</definedName>
    <definedName name="BEx9AV8W1FAWF5BHATYEN47X12JN" localSheetId="13" hidden="1">#REF!</definedName>
    <definedName name="BEx9AV8W1FAWF5BHATYEN47X12JN" localSheetId="11" hidden="1">#REF!</definedName>
    <definedName name="BEx9AV8W1FAWF5BHATYEN47X12JN" hidden="1">#REF!</definedName>
    <definedName name="BEx9B8A5186FNTQQNLIO5LK02ABI" localSheetId="12" hidden="1">#REF!</definedName>
    <definedName name="BEx9B8A5186FNTQQNLIO5LK02ABI" localSheetId="10" hidden="1">#REF!</definedName>
    <definedName name="BEx9B8A5186FNTQQNLIO5LK02ABI" localSheetId="9" hidden="1">#REF!</definedName>
    <definedName name="BEx9B8A5186FNTQQNLIO5LK02ABI" localSheetId="3" hidden="1">#REF!</definedName>
    <definedName name="BEx9B8A5186FNTQQNLIO5LK02ABI" localSheetId="0" hidden="1">#REF!</definedName>
    <definedName name="BEx9B8A5186FNTQQNLIO5LK02ABI" localSheetId="13" hidden="1">#REF!</definedName>
    <definedName name="BEx9B8A5186FNTQQNLIO5LK02ABI" localSheetId="11" hidden="1">#REF!</definedName>
    <definedName name="BEx9B8A5186FNTQQNLIO5LK02ABI" hidden="1">#REF!</definedName>
    <definedName name="BEx9B8VR20E2CILU4CDQUQQ9ONXK" localSheetId="12" hidden="1">#REF!</definedName>
    <definedName name="BEx9B8VR20E2CILU4CDQUQQ9ONXK" localSheetId="10" hidden="1">#REF!</definedName>
    <definedName name="BEx9B8VR20E2CILU4CDQUQQ9ONXK" localSheetId="9" hidden="1">#REF!</definedName>
    <definedName name="BEx9B8VR20E2CILU4CDQUQQ9ONXK" localSheetId="3" hidden="1">#REF!</definedName>
    <definedName name="BEx9B8VR20E2CILU4CDQUQQ9ONXK" localSheetId="0" hidden="1">#REF!</definedName>
    <definedName name="BEx9B8VR20E2CILU4CDQUQQ9ONXK" localSheetId="13" hidden="1">#REF!</definedName>
    <definedName name="BEx9B8VR20E2CILU4CDQUQQ9ONXK" localSheetId="11" hidden="1">#REF!</definedName>
    <definedName name="BEx9B8VR20E2CILU4CDQUQQ9ONXK" hidden="1">#REF!</definedName>
    <definedName name="BEx9B917EUP13X6FQ3NPQL76XM5V" localSheetId="12" hidden="1">#REF!</definedName>
    <definedName name="BEx9B917EUP13X6FQ3NPQL76XM5V" localSheetId="10" hidden="1">#REF!</definedName>
    <definedName name="BEx9B917EUP13X6FQ3NPQL76XM5V" localSheetId="9" hidden="1">#REF!</definedName>
    <definedName name="BEx9B917EUP13X6FQ3NPQL76XM5V" localSheetId="3" hidden="1">#REF!</definedName>
    <definedName name="BEx9B917EUP13X6FQ3NPQL76XM5V" localSheetId="0" hidden="1">#REF!</definedName>
    <definedName name="BEx9B917EUP13X6FQ3NPQL76XM5V" localSheetId="13" hidden="1">#REF!</definedName>
    <definedName name="BEx9B917EUP13X6FQ3NPQL76XM5V" localSheetId="11" hidden="1">#REF!</definedName>
    <definedName name="BEx9B917EUP13X6FQ3NPQL76XM5V" hidden="1">#REF!</definedName>
    <definedName name="BEx9BAJ5WYEQ623HUT9NNCMP3RUG" localSheetId="12" hidden="1">#REF!</definedName>
    <definedName name="BEx9BAJ5WYEQ623HUT9NNCMP3RUG" localSheetId="10" hidden="1">#REF!</definedName>
    <definedName name="BEx9BAJ5WYEQ623HUT9NNCMP3RUG" localSheetId="9" hidden="1">#REF!</definedName>
    <definedName name="BEx9BAJ5WYEQ623HUT9NNCMP3RUG" localSheetId="3" hidden="1">#REF!</definedName>
    <definedName name="BEx9BAJ5WYEQ623HUT9NNCMP3RUG" localSheetId="0" hidden="1">#REF!</definedName>
    <definedName name="BEx9BAJ5WYEQ623HUT9NNCMP3RUG" localSheetId="13" hidden="1">#REF!</definedName>
    <definedName name="BEx9BAJ5WYEQ623HUT9NNCMP3RUG" localSheetId="11" hidden="1">#REF!</definedName>
    <definedName name="BEx9BAJ5WYEQ623HUT9NNCMP3RUG" hidden="1">#REF!</definedName>
    <definedName name="BEx9BE9Z7EFJCFDYJJOY5KFTGDF4" localSheetId="12" hidden="1">#REF!</definedName>
    <definedName name="BEx9BE9Z7EFJCFDYJJOY5KFTGDF4" localSheetId="10" hidden="1">#REF!</definedName>
    <definedName name="BEx9BE9Z7EFJCFDYJJOY5KFTGDF4" localSheetId="9" hidden="1">#REF!</definedName>
    <definedName name="BEx9BE9Z7EFJCFDYJJOY5KFTGDF4" localSheetId="3" hidden="1">#REF!</definedName>
    <definedName name="BEx9BE9Z7EFJCFDYJJOY5KFTGDF4" localSheetId="0" hidden="1">#REF!</definedName>
    <definedName name="BEx9BE9Z7EFJCFDYJJOY5KFTGDF4" localSheetId="13" hidden="1">#REF!</definedName>
    <definedName name="BEx9BE9Z7EFJCFDYJJOY5KFTGDF4" localSheetId="11" hidden="1">#REF!</definedName>
    <definedName name="BEx9BE9Z7EFJCFDYJJOY5KFTGDF4" hidden="1">#REF!</definedName>
    <definedName name="BEx9BSIJN2O0MG8CXAMCAOADEMTO" localSheetId="12" hidden="1">#REF!</definedName>
    <definedName name="BEx9BSIJN2O0MG8CXAMCAOADEMTO" localSheetId="10" hidden="1">#REF!</definedName>
    <definedName name="BEx9BSIJN2O0MG8CXAMCAOADEMTO" localSheetId="9" hidden="1">#REF!</definedName>
    <definedName name="BEx9BSIJN2O0MG8CXAMCAOADEMTO" localSheetId="3" hidden="1">#REF!</definedName>
    <definedName name="BEx9BSIJN2O0MG8CXAMCAOADEMTO" localSheetId="0" hidden="1">#REF!</definedName>
    <definedName name="BEx9BSIJN2O0MG8CXAMCAOADEMTO" localSheetId="13" hidden="1">#REF!</definedName>
    <definedName name="BEx9BSIJN2O0MG8CXAMCAOADEMTO" localSheetId="11" hidden="1">#REF!</definedName>
    <definedName name="BEx9BSIJN2O0MG8CXAMCAOADEMTO" hidden="1">#REF!</definedName>
    <definedName name="BEx9BU0BBJO3ITPCO4T9FIVEVJY7" localSheetId="12" hidden="1">#REF!</definedName>
    <definedName name="BEx9BU0BBJO3ITPCO4T9FIVEVJY7" localSheetId="10" hidden="1">#REF!</definedName>
    <definedName name="BEx9BU0BBJO3ITPCO4T9FIVEVJY7" localSheetId="9" hidden="1">#REF!</definedName>
    <definedName name="BEx9BU0BBJO3ITPCO4T9FIVEVJY7" localSheetId="3" hidden="1">#REF!</definedName>
    <definedName name="BEx9BU0BBJO3ITPCO4T9FIVEVJY7" localSheetId="0" hidden="1">#REF!</definedName>
    <definedName name="BEx9BU0BBJO3ITPCO4T9FIVEVJY7" localSheetId="13" hidden="1">#REF!</definedName>
    <definedName name="BEx9BU0BBJO3ITPCO4T9FIVEVJY7" localSheetId="11" hidden="1">#REF!</definedName>
    <definedName name="BEx9BU0BBJO3ITPCO4T9FIVEVJY7" hidden="1">#REF!</definedName>
    <definedName name="BEx9BYSYW7QCPXS2NAVLFAU5Y2Z2" localSheetId="12" hidden="1">#REF!</definedName>
    <definedName name="BEx9BYSYW7QCPXS2NAVLFAU5Y2Z2" localSheetId="10" hidden="1">#REF!</definedName>
    <definedName name="BEx9BYSYW7QCPXS2NAVLFAU5Y2Z2" localSheetId="9" hidden="1">#REF!</definedName>
    <definedName name="BEx9BYSYW7QCPXS2NAVLFAU5Y2Z2" localSheetId="3" hidden="1">#REF!</definedName>
    <definedName name="BEx9BYSYW7QCPXS2NAVLFAU5Y2Z2" localSheetId="0" hidden="1">#REF!</definedName>
    <definedName name="BEx9BYSYW7QCPXS2NAVLFAU5Y2Z2" localSheetId="13" hidden="1">#REF!</definedName>
    <definedName name="BEx9BYSYW7QCPXS2NAVLFAU5Y2Z2" localSheetId="11" hidden="1">#REF!</definedName>
    <definedName name="BEx9BYSYW7QCPXS2NAVLFAU5Y2Z2" hidden="1">#REF!</definedName>
    <definedName name="BEx9C590HJ2O31IWJB73C1HR74AI" localSheetId="12" hidden="1">#REF!</definedName>
    <definedName name="BEx9C590HJ2O31IWJB73C1HR74AI" localSheetId="10" hidden="1">#REF!</definedName>
    <definedName name="BEx9C590HJ2O31IWJB73C1HR74AI" localSheetId="9" hidden="1">#REF!</definedName>
    <definedName name="BEx9C590HJ2O31IWJB73C1HR74AI" localSheetId="3" hidden="1">#REF!</definedName>
    <definedName name="BEx9C590HJ2O31IWJB73C1HR74AI" localSheetId="0" hidden="1">#REF!</definedName>
    <definedName name="BEx9C590HJ2O31IWJB73C1HR74AI" localSheetId="13" hidden="1">#REF!</definedName>
    <definedName name="BEx9C590HJ2O31IWJB73C1HR74AI" localSheetId="11" hidden="1">#REF!</definedName>
    <definedName name="BEx9C590HJ2O31IWJB73C1HR74AI" hidden="1">#REF!</definedName>
    <definedName name="BEx9CCQRMYYOGIOYTOM73VKDIPS1" localSheetId="12" hidden="1">#REF!</definedName>
    <definedName name="BEx9CCQRMYYOGIOYTOM73VKDIPS1" localSheetId="10" hidden="1">#REF!</definedName>
    <definedName name="BEx9CCQRMYYOGIOYTOM73VKDIPS1" localSheetId="9" hidden="1">#REF!</definedName>
    <definedName name="BEx9CCQRMYYOGIOYTOM73VKDIPS1" localSheetId="3" hidden="1">#REF!</definedName>
    <definedName name="BEx9CCQRMYYOGIOYTOM73VKDIPS1" localSheetId="0" hidden="1">#REF!</definedName>
    <definedName name="BEx9CCQRMYYOGIOYTOM73VKDIPS1" localSheetId="13" hidden="1">#REF!</definedName>
    <definedName name="BEx9CCQRMYYOGIOYTOM73VKDIPS1" localSheetId="11" hidden="1">#REF!</definedName>
    <definedName name="BEx9CCQRMYYOGIOYTOM73VKDIPS1" hidden="1">#REF!</definedName>
    <definedName name="BEx9CM6JVXIG9S6EAZMR899UW190" localSheetId="12" hidden="1">#REF!</definedName>
    <definedName name="BEx9CM6JVXIG9S6EAZMR899UW190" localSheetId="10" hidden="1">#REF!</definedName>
    <definedName name="BEx9CM6JVXIG9S6EAZMR899UW190" localSheetId="9" hidden="1">#REF!</definedName>
    <definedName name="BEx9CM6JVXIG9S6EAZMR899UW190" localSheetId="3" hidden="1">#REF!</definedName>
    <definedName name="BEx9CM6JVXIG9S6EAZMR899UW190" localSheetId="0" hidden="1">#REF!</definedName>
    <definedName name="BEx9CM6JVXIG9S6EAZMR899UW190" localSheetId="13" hidden="1">#REF!</definedName>
    <definedName name="BEx9CM6JVXIG9S6EAZMR899UW190" localSheetId="11" hidden="1">#REF!</definedName>
    <definedName name="BEx9CM6JVXIG9S6EAZMR899UW190" hidden="1">#REF!</definedName>
    <definedName name="BEx9D160NRGTDVT2ML4H9A7UKR4T" localSheetId="12" hidden="1">#REF!</definedName>
    <definedName name="BEx9D160NRGTDVT2ML4H9A7UKR4T" localSheetId="10" hidden="1">#REF!</definedName>
    <definedName name="BEx9D160NRGTDVT2ML4H9A7UKR4T" localSheetId="9" hidden="1">#REF!</definedName>
    <definedName name="BEx9D160NRGTDVT2ML4H9A7UKR4T" localSheetId="3" hidden="1">#REF!</definedName>
    <definedName name="BEx9D160NRGTDVT2ML4H9A7UKR4T" localSheetId="0" hidden="1">#REF!</definedName>
    <definedName name="BEx9D160NRGTDVT2ML4H9A7UKR4T" localSheetId="13" hidden="1">#REF!</definedName>
    <definedName name="BEx9D160NRGTDVT2ML4H9A7UKR4T" localSheetId="11" hidden="1">#REF!</definedName>
    <definedName name="BEx9D160NRGTDVT2ML4H9A7UKR4T" hidden="1">#REF!</definedName>
    <definedName name="BEx9D1BC9FT19KY0INAABNDBAMR1" localSheetId="12" hidden="1">#REF!</definedName>
    <definedName name="BEx9D1BC9FT19KY0INAABNDBAMR1" localSheetId="10" hidden="1">#REF!</definedName>
    <definedName name="BEx9D1BC9FT19KY0INAABNDBAMR1" localSheetId="9" hidden="1">#REF!</definedName>
    <definedName name="BEx9D1BC9FT19KY0INAABNDBAMR1" localSheetId="3" hidden="1">#REF!</definedName>
    <definedName name="BEx9D1BC9FT19KY0INAABNDBAMR1" localSheetId="0" hidden="1">#REF!</definedName>
    <definedName name="BEx9D1BC9FT19KY0INAABNDBAMR1" localSheetId="13" hidden="1">#REF!</definedName>
    <definedName name="BEx9D1BC9FT19KY0INAABNDBAMR1" localSheetId="11" hidden="1">#REF!</definedName>
    <definedName name="BEx9D1BC9FT19KY0INAABNDBAMR1" hidden="1">#REF!</definedName>
    <definedName name="BEx9D1MB15VSARB7IKBMZYU0JJBI" localSheetId="12" hidden="1">#REF!</definedName>
    <definedName name="BEx9D1MB15VSARB7IKBMZYU0JJBI" localSheetId="10" hidden="1">#REF!</definedName>
    <definedName name="BEx9D1MB15VSARB7IKBMZYU0JJBI" localSheetId="9" hidden="1">#REF!</definedName>
    <definedName name="BEx9D1MB15VSARB7IKBMZYU0JJBI" localSheetId="3" hidden="1">#REF!</definedName>
    <definedName name="BEx9D1MB15VSARB7IKBMZYU0JJBI" localSheetId="0" hidden="1">#REF!</definedName>
    <definedName name="BEx9D1MB15VSARB7IKBMZYU0JJBI" localSheetId="13" hidden="1">#REF!</definedName>
    <definedName name="BEx9D1MB15VSARB7IKBMZYU0JJBI" localSheetId="11" hidden="1">#REF!</definedName>
    <definedName name="BEx9D1MB15VSARB7IKBMZYU0JJBI" hidden="1">#REF!</definedName>
    <definedName name="BEx9DN6ZMF18Q39MPMXSDJTZQNJ3" localSheetId="12" hidden="1">#REF!</definedName>
    <definedName name="BEx9DN6ZMF18Q39MPMXSDJTZQNJ3" localSheetId="10" hidden="1">#REF!</definedName>
    <definedName name="BEx9DN6ZMF18Q39MPMXSDJTZQNJ3" localSheetId="9" hidden="1">#REF!</definedName>
    <definedName name="BEx9DN6ZMF18Q39MPMXSDJTZQNJ3" localSheetId="3" hidden="1">#REF!</definedName>
    <definedName name="BEx9DN6ZMF18Q39MPMXSDJTZQNJ3" localSheetId="0" hidden="1">#REF!</definedName>
    <definedName name="BEx9DN6ZMF18Q39MPMXSDJTZQNJ3" localSheetId="13" hidden="1">#REF!</definedName>
    <definedName name="BEx9DN6ZMF18Q39MPMXSDJTZQNJ3" localSheetId="11" hidden="1">#REF!</definedName>
    <definedName name="BEx9DN6ZMF18Q39MPMXSDJTZQNJ3" hidden="1">#REF!</definedName>
    <definedName name="BEx9DZXN85O544CD9O60K126YYAU" localSheetId="12" hidden="1">#REF!</definedName>
    <definedName name="BEx9DZXN85O544CD9O60K126YYAU" localSheetId="10" hidden="1">#REF!</definedName>
    <definedName name="BEx9DZXN85O544CD9O60K126YYAU" localSheetId="9" hidden="1">#REF!</definedName>
    <definedName name="BEx9DZXN85O544CD9O60K126YYAU" localSheetId="3" hidden="1">#REF!</definedName>
    <definedName name="BEx9DZXN85O544CD9O60K126YYAU" localSheetId="0" hidden="1">#REF!</definedName>
    <definedName name="BEx9DZXN85O544CD9O60K126YYAU" localSheetId="13" hidden="1">#REF!</definedName>
    <definedName name="BEx9DZXN85O544CD9O60K126YYAU" localSheetId="11" hidden="1">#REF!</definedName>
    <definedName name="BEx9DZXN85O544CD9O60K126YYAU" hidden="1">#REF!</definedName>
    <definedName name="BEx9E14TDNSEMI784W0OTIEQMWN6" localSheetId="12" hidden="1">#REF!</definedName>
    <definedName name="BEx9E14TDNSEMI784W0OTIEQMWN6" localSheetId="10" hidden="1">#REF!</definedName>
    <definedName name="BEx9E14TDNSEMI784W0OTIEQMWN6" localSheetId="9" hidden="1">#REF!</definedName>
    <definedName name="BEx9E14TDNSEMI784W0OTIEQMWN6" localSheetId="3" hidden="1">#REF!</definedName>
    <definedName name="BEx9E14TDNSEMI784W0OTIEQMWN6" localSheetId="0" hidden="1">#REF!</definedName>
    <definedName name="BEx9E14TDNSEMI784W0OTIEQMWN6" localSheetId="13" hidden="1">#REF!</definedName>
    <definedName name="BEx9E14TDNSEMI784W0OTIEQMWN6" localSheetId="11" hidden="1">#REF!</definedName>
    <definedName name="BEx9E14TDNSEMI784W0OTIEQMWN6" hidden="1">#REF!</definedName>
    <definedName name="BEx9E14TGNBYGMDDG9NETDK4SYAW" localSheetId="12" hidden="1">#REF!</definedName>
    <definedName name="BEx9E14TGNBYGMDDG9NETDK4SYAW" localSheetId="10" hidden="1">#REF!</definedName>
    <definedName name="BEx9E14TGNBYGMDDG9NETDK4SYAW" localSheetId="9" hidden="1">#REF!</definedName>
    <definedName name="BEx9E14TGNBYGMDDG9NETDK4SYAW" localSheetId="3" hidden="1">#REF!</definedName>
    <definedName name="BEx9E14TGNBYGMDDG9NETDK4SYAW" localSheetId="0" hidden="1">#REF!</definedName>
    <definedName name="BEx9E14TGNBYGMDDG9NETDK4SYAW" localSheetId="13" hidden="1">#REF!</definedName>
    <definedName name="BEx9E14TGNBYGMDDG9NETDK4SYAW" localSheetId="11" hidden="1">#REF!</definedName>
    <definedName name="BEx9E14TGNBYGMDDG9NETDK4SYAW" hidden="1">#REF!</definedName>
    <definedName name="BEx9E2BZ2B1R41FMGJCJ7JLGLUAJ" localSheetId="12" hidden="1">#REF!</definedName>
    <definedName name="BEx9E2BZ2B1R41FMGJCJ7JLGLUAJ" localSheetId="10" hidden="1">#REF!</definedName>
    <definedName name="BEx9E2BZ2B1R41FMGJCJ7JLGLUAJ" localSheetId="9" hidden="1">#REF!</definedName>
    <definedName name="BEx9E2BZ2B1R41FMGJCJ7JLGLUAJ" localSheetId="3" hidden="1">#REF!</definedName>
    <definedName name="BEx9E2BZ2B1R41FMGJCJ7JLGLUAJ" localSheetId="0" hidden="1">#REF!</definedName>
    <definedName name="BEx9E2BZ2B1R41FMGJCJ7JLGLUAJ" localSheetId="13" hidden="1">#REF!</definedName>
    <definedName name="BEx9E2BZ2B1R41FMGJCJ7JLGLUAJ" localSheetId="11" hidden="1">#REF!</definedName>
    <definedName name="BEx9E2BZ2B1R41FMGJCJ7JLGLUAJ" hidden="1">#REF!</definedName>
    <definedName name="BEx9EG9KBJ77M8LEOR9ITOKN5KXY" localSheetId="12" hidden="1">#REF!</definedName>
    <definedName name="BEx9EG9KBJ77M8LEOR9ITOKN5KXY" localSheetId="10" hidden="1">#REF!</definedName>
    <definedName name="BEx9EG9KBJ77M8LEOR9ITOKN5KXY" localSheetId="9" hidden="1">#REF!</definedName>
    <definedName name="BEx9EG9KBJ77M8LEOR9ITOKN5KXY" localSheetId="3" hidden="1">#REF!</definedName>
    <definedName name="BEx9EG9KBJ77M8LEOR9ITOKN5KXY" localSheetId="0" hidden="1">#REF!</definedName>
    <definedName name="BEx9EG9KBJ77M8LEOR9ITOKN5KXY" localSheetId="13" hidden="1">#REF!</definedName>
    <definedName name="BEx9EG9KBJ77M8LEOR9ITOKN5KXY" localSheetId="11" hidden="1">#REF!</definedName>
    <definedName name="BEx9EG9KBJ77M8LEOR9ITOKN5KXY" hidden="1">#REF!</definedName>
    <definedName name="BEx9EL27NGDBCTVPW97K42QANS5K" localSheetId="12" hidden="1">#REF!</definedName>
    <definedName name="BEx9EL27NGDBCTVPW97K42QANS5K" localSheetId="0" hidden="1">#REF!</definedName>
    <definedName name="BEx9EL27NGDBCTVPW97K42QANS5K" localSheetId="11" hidden="1">#REF!</definedName>
    <definedName name="BEx9EL27NGDBCTVPW97K42QANS5K" hidden="1">#REF!</definedName>
    <definedName name="BEx9EMK6HAJJMVYZTN5AUIV7O1E6" localSheetId="12" hidden="1">#REF!</definedName>
    <definedName name="BEx9EMK6HAJJMVYZTN5AUIV7O1E6" localSheetId="10" hidden="1">#REF!</definedName>
    <definedName name="BEx9EMK6HAJJMVYZTN5AUIV7O1E6" localSheetId="9" hidden="1">#REF!</definedName>
    <definedName name="BEx9EMK6HAJJMVYZTN5AUIV7O1E6" localSheetId="3" hidden="1">#REF!</definedName>
    <definedName name="BEx9EMK6HAJJMVYZTN5AUIV7O1E6" localSheetId="0" hidden="1">#REF!</definedName>
    <definedName name="BEx9EMK6HAJJMVYZTN5AUIV7O1E6" localSheetId="13" hidden="1">#REF!</definedName>
    <definedName name="BEx9EMK6HAJJMVYZTN5AUIV7O1E6" localSheetId="11" hidden="1">#REF!</definedName>
    <definedName name="BEx9EMK6HAJJMVYZTN5AUIV7O1E6" hidden="1">#REF!</definedName>
    <definedName name="BEx9ENB8RPU9FA3QW16IGB6LK1CH" localSheetId="12" hidden="1">#REF!</definedName>
    <definedName name="BEx9ENB8RPU9FA3QW16IGB6LK1CH" localSheetId="10" hidden="1">#REF!</definedName>
    <definedName name="BEx9ENB8RPU9FA3QW16IGB6LK1CH" localSheetId="9" hidden="1">#REF!</definedName>
    <definedName name="BEx9ENB8RPU9FA3QW16IGB6LK1CH" localSheetId="3" hidden="1">#REF!</definedName>
    <definedName name="BEx9ENB8RPU9FA3QW16IGB6LK1CH" localSheetId="0" hidden="1">#REF!</definedName>
    <definedName name="BEx9ENB8RPU9FA3QW16IGB6LK1CH" localSheetId="13" hidden="1">#REF!</definedName>
    <definedName name="BEx9ENB8RPU9FA3QW16IGB6LK1CH" localSheetId="11" hidden="1">#REF!</definedName>
    <definedName name="BEx9ENB8RPU9FA3QW16IGB6LK1CH" hidden="1">#REF!</definedName>
    <definedName name="BEx9EQLVZHYQ1TPX7WH3SOWXCZLE" localSheetId="12" hidden="1">#REF!</definedName>
    <definedName name="BEx9EQLVZHYQ1TPX7WH3SOWXCZLE" localSheetId="10" hidden="1">#REF!</definedName>
    <definedName name="BEx9EQLVZHYQ1TPX7WH3SOWXCZLE" localSheetId="9" hidden="1">#REF!</definedName>
    <definedName name="BEx9EQLVZHYQ1TPX7WH3SOWXCZLE" localSheetId="3" hidden="1">#REF!</definedName>
    <definedName name="BEx9EQLVZHYQ1TPX7WH3SOWXCZLE" localSheetId="0" hidden="1">#REF!</definedName>
    <definedName name="BEx9EQLVZHYQ1TPX7WH3SOWXCZLE" localSheetId="13" hidden="1">#REF!</definedName>
    <definedName name="BEx9EQLVZHYQ1TPX7WH3SOWXCZLE" localSheetId="11" hidden="1">#REF!</definedName>
    <definedName name="BEx9EQLVZHYQ1TPX7WH3SOWXCZLE" hidden="1">#REF!</definedName>
    <definedName name="BEx9ETLU0EK5LGEM1QCNYN2S8O5F" localSheetId="12" hidden="1">#REF!</definedName>
    <definedName name="BEx9ETLU0EK5LGEM1QCNYN2S8O5F" localSheetId="10" hidden="1">#REF!</definedName>
    <definedName name="BEx9ETLU0EK5LGEM1QCNYN2S8O5F" localSheetId="9" hidden="1">#REF!</definedName>
    <definedName name="BEx9ETLU0EK5LGEM1QCNYN2S8O5F" localSheetId="3" hidden="1">#REF!</definedName>
    <definedName name="BEx9ETLU0EK5LGEM1QCNYN2S8O5F" localSheetId="0" hidden="1">#REF!</definedName>
    <definedName name="BEx9ETLU0EK5LGEM1QCNYN2S8O5F" localSheetId="13" hidden="1">#REF!</definedName>
    <definedName name="BEx9ETLU0EK5LGEM1QCNYN2S8O5F" localSheetId="11" hidden="1">#REF!</definedName>
    <definedName name="BEx9ETLU0EK5LGEM1QCNYN2S8O5F" hidden="1">#REF!</definedName>
    <definedName name="BEx9F0710LGLAU3161O0O346N58H" localSheetId="12" hidden="1">#REF!</definedName>
    <definedName name="BEx9F0710LGLAU3161O0O346N58H" localSheetId="10" hidden="1">#REF!</definedName>
    <definedName name="BEx9F0710LGLAU3161O0O346N58H" localSheetId="9" hidden="1">#REF!</definedName>
    <definedName name="BEx9F0710LGLAU3161O0O346N58H" localSheetId="3" hidden="1">#REF!</definedName>
    <definedName name="BEx9F0710LGLAU3161O0O346N58H" localSheetId="0" hidden="1">#REF!</definedName>
    <definedName name="BEx9F0710LGLAU3161O0O346N58H" localSheetId="13" hidden="1">#REF!</definedName>
    <definedName name="BEx9F0710LGLAU3161O0O346N58H" localSheetId="11" hidden="1">#REF!</definedName>
    <definedName name="BEx9F0710LGLAU3161O0O346N58H" hidden="1">#REF!</definedName>
    <definedName name="BEx9F0Y2ESUNE3U7TQDLMPE9BO67" localSheetId="12" hidden="1">#REF!</definedName>
    <definedName name="BEx9F0Y2ESUNE3U7TQDLMPE9BO67" localSheetId="10" hidden="1">#REF!</definedName>
    <definedName name="BEx9F0Y2ESUNE3U7TQDLMPE9BO67" localSheetId="9" hidden="1">#REF!</definedName>
    <definedName name="BEx9F0Y2ESUNE3U7TQDLMPE9BO67" localSheetId="3" hidden="1">#REF!</definedName>
    <definedName name="BEx9F0Y2ESUNE3U7TQDLMPE9BO67" localSheetId="0" hidden="1">#REF!</definedName>
    <definedName name="BEx9F0Y2ESUNE3U7TQDLMPE9BO67" localSheetId="13" hidden="1">#REF!</definedName>
    <definedName name="BEx9F0Y2ESUNE3U7TQDLMPE9BO67" localSheetId="11" hidden="1">#REF!</definedName>
    <definedName name="BEx9F0Y2ESUNE3U7TQDLMPE9BO67" hidden="1">#REF!</definedName>
    <definedName name="BEx9F439L1R726MJFX2EP39XIBPY" localSheetId="12" hidden="1">#REF!</definedName>
    <definedName name="BEx9F439L1R726MJFX2EP39XIBPY" localSheetId="10" hidden="1">#REF!</definedName>
    <definedName name="BEx9F439L1R726MJFX2EP39XIBPY" localSheetId="9" hidden="1">#REF!</definedName>
    <definedName name="BEx9F439L1R726MJFX2EP39XIBPY" localSheetId="3" hidden="1">#REF!</definedName>
    <definedName name="BEx9F439L1R726MJFX2EP39XIBPY" localSheetId="0" hidden="1">#REF!</definedName>
    <definedName name="BEx9F439L1R726MJFX2EP39XIBPY" localSheetId="13" hidden="1">#REF!</definedName>
    <definedName name="BEx9F439L1R726MJFX2EP39XIBPY" localSheetId="11" hidden="1">#REF!</definedName>
    <definedName name="BEx9F439L1R726MJFX2EP39XIBPY" hidden="1">#REF!</definedName>
    <definedName name="BEx9F5W18ZGFOKGRE8PR6T1MO6GT" localSheetId="12" hidden="1">#REF!</definedName>
    <definedName name="BEx9F5W18ZGFOKGRE8PR6T1MO6GT" localSheetId="10" hidden="1">#REF!</definedName>
    <definedName name="BEx9F5W18ZGFOKGRE8PR6T1MO6GT" localSheetId="9" hidden="1">#REF!</definedName>
    <definedName name="BEx9F5W18ZGFOKGRE8PR6T1MO6GT" localSheetId="3" hidden="1">#REF!</definedName>
    <definedName name="BEx9F5W18ZGFOKGRE8PR6T1MO6GT" localSheetId="0" hidden="1">#REF!</definedName>
    <definedName name="BEx9F5W18ZGFOKGRE8PR6T1MO6GT" localSheetId="13" hidden="1">#REF!</definedName>
    <definedName name="BEx9F5W18ZGFOKGRE8PR6T1MO6GT" localSheetId="11" hidden="1">#REF!</definedName>
    <definedName name="BEx9F5W18ZGFOKGRE8PR6T1MO6GT" hidden="1">#REF!</definedName>
    <definedName name="BEx9F78N4HY0XFGBQ4UJRD52L1EI" localSheetId="12" hidden="1">#REF!</definedName>
    <definedName name="BEx9F78N4HY0XFGBQ4UJRD52L1EI" localSheetId="10" hidden="1">#REF!</definedName>
    <definedName name="BEx9F78N4HY0XFGBQ4UJRD52L1EI" localSheetId="9" hidden="1">#REF!</definedName>
    <definedName name="BEx9F78N4HY0XFGBQ4UJRD52L1EI" localSheetId="3" hidden="1">#REF!</definedName>
    <definedName name="BEx9F78N4HY0XFGBQ4UJRD52L1EI" localSheetId="0" hidden="1">#REF!</definedName>
    <definedName name="BEx9F78N4HY0XFGBQ4UJRD52L1EI" localSheetId="13" hidden="1">#REF!</definedName>
    <definedName name="BEx9F78N4HY0XFGBQ4UJRD52L1EI" localSheetId="11" hidden="1">#REF!</definedName>
    <definedName name="BEx9F78N4HY0XFGBQ4UJRD52L1EI" hidden="1">#REF!</definedName>
    <definedName name="BEx9FF16LOQP5QIR4UHW5EIFGQB8" localSheetId="12" hidden="1">#REF!</definedName>
    <definedName name="BEx9FF16LOQP5QIR4UHW5EIFGQB8" localSheetId="10" hidden="1">#REF!</definedName>
    <definedName name="BEx9FF16LOQP5QIR4UHW5EIFGQB8" localSheetId="9" hidden="1">#REF!</definedName>
    <definedName name="BEx9FF16LOQP5QIR4UHW5EIFGQB8" localSheetId="3" hidden="1">#REF!</definedName>
    <definedName name="BEx9FF16LOQP5QIR4UHW5EIFGQB8" localSheetId="0" hidden="1">#REF!</definedName>
    <definedName name="BEx9FF16LOQP5QIR4UHW5EIFGQB8" localSheetId="13" hidden="1">#REF!</definedName>
    <definedName name="BEx9FF16LOQP5QIR4UHW5EIFGQB8" localSheetId="11" hidden="1">#REF!</definedName>
    <definedName name="BEx9FF16LOQP5QIR4UHW5EIFGQB8" hidden="1">#REF!</definedName>
    <definedName name="BEx9FJTSRCZ3ZXT3QVBJT5NF8T7V" localSheetId="12" hidden="1">#REF!</definedName>
    <definedName name="BEx9FJTSRCZ3ZXT3QVBJT5NF8T7V" localSheetId="10" hidden="1">#REF!</definedName>
    <definedName name="BEx9FJTSRCZ3ZXT3QVBJT5NF8T7V" localSheetId="9" hidden="1">#REF!</definedName>
    <definedName name="BEx9FJTSRCZ3ZXT3QVBJT5NF8T7V" localSheetId="3" hidden="1">#REF!</definedName>
    <definedName name="BEx9FJTSRCZ3ZXT3QVBJT5NF8T7V" localSheetId="0" hidden="1">#REF!</definedName>
    <definedName name="BEx9FJTSRCZ3ZXT3QVBJT5NF8T7V" localSheetId="13" hidden="1">#REF!</definedName>
    <definedName name="BEx9FJTSRCZ3ZXT3QVBJT5NF8T7V" localSheetId="11" hidden="1">#REF!</definedName>
    <definedName name="BEx9FJTSRCZ3ZXT3QVBJT5NF8T7V" hidden="1">#REF!</definedName>
    <definedName name="BEx9FRBEEYPS5HLS3XT34AKZN94G" localSheetId="12" hidden="1">#REF!</definedName>
    <definedName name="BEx9FRBEEYPS5HLS3XT34AKZN94G" localSheetId="10" hidden="1">#REF!</definedName>
    <definedName name="BEx9FRBEEYPS5HLS3XT34AKZN94G" localSheetId="9" hidden="1">#REF!</definedName>
    <definedName name="BEx9FRBEEYPS5HLS3XT34AKZN94G" localSheetId="3" hidden="1">#REF!</definedName>
    <definedName name="BEx9FRBEEYPS5HLS3XT34AKZN94G" localSheetId="0" hidden="1">#REF!</definedName>
    <definedName name="BEx9FRBEEYPS5HLS3XT34AKZN94G" localSheetId="13" hidden="1">#REF!</definedName>
    <definedName name="BEx9FRBEEYPS5HLS3XT34AKZN94G" localSheetId="11" hidden="1">#REF!</definedName>
    <definedName name="BEx9FRBEEYPS5HLS3XT34AKZN94G" hidden="1">#REF!</definedName>
    <definedName name="BEx9G5USBCNYNA7HGVW92D800SKX" localSheetId="12" hidden="1">#REF!</definedName>
    <definedName name="BEx9G5USBCNYNA7HGVW92D800SKX" localSheetId="10" hidden="1">#REF!</definedName>
    <definedName name="BEx9G5USBCNYNA7HGVW92D800SKX" localSheetId="9" hidden="1">#REF!</definedName>
    <definedName name="BEx9G5USBCNYNA7HGVW92D800SKX" localSheetId="3" hidden="1">#REF!</definedName>
    <definedName name="BEx9G5USBCNYNA7HGVW92D800SKX" localSheetId="0" hidden="1">#REF!</definedName>
    <definedName name="BEx9G5USBCNYNA7HGVW92D800SKX" localSheetId="13" hidden="1">#REF!</definedName>
    <definedName name="BEx9G5USBCNYNA7HGVW92D800SKX" localSheetId="11" hidden="1">#REF!</definedName>
    <definedName name="BEx9G5USBCNYNA7HGVW92D800SKX" hidden="1">#REF!</definedName>
    <definedName name="BEx9G7CPXG7HR6N6FHPU2DBBUIKG" localSheetId="12" hidden="1">#REF!</definedName>
    <definedName name="BEx9G7CPXG7HR6N6FHPU2DBBUIKG" localSheetId="10" hidden="1">#REF!</definedName>
    <definedName name="BEx9G7CPXG7HR6N6FHPU2DBBUIKG" localSheetId="9" hidden="1">#REF!</definedName>
    <definedName name="BEx9G7CPXG7HR6N6FHPU2DBBUIKG" localSheetId="3" hidden="1">#REF!</definedName>
    <definedName name="BEx9G7CPXG7HR6N6FHPU2DBBUIKG" localSheetId="0" hidden="1">#REF!</definedName>
    <definedName name="BEx9G7CPXG7HR6N6FHPU2DBBUIKG" localSheetId="13" hidden="1">#REF!</definedName>
    <definedName name="BEx9G7CPXG7HR6N6FHPU2DBBUIKG" localSheetId="11" hidden="1">#REF!</definedName>
    <definedName name="BEx9G7CPXG7HR6N6FHPU2DBBUIKG" hidden="1">#REF!</definedName>
    <definedName name="BEx9GDY4D8ZPQJCYFIMYM0V0C51Y" localSheetId="12" hidden="1">#REF!</definedName>
    <definedName name="BEx9GDY4D8ZPQJCYFIMYM0V0C51Y" localSheetId="10" hidden="1">#REF!</definedName>
    <definedName name="BEx9GDY4D8ZPQJCYFIMYM0V0C51Y" localSheetId="9" hidden="1">#REF!</definedName>
    <definedName name="BEx9GDY4D8ZPQJCYFIMYM0V0C51Y" localSheetId="3" hidden="1">#REF!</definedName>
    <definedName name="BEx9GDY4D8ZPQJCYFIMYM0V0C51Y" localSheetId="0" hidden="1">#REF!</definedName>
    <definedName name="BEx9GDY4D8ZPQJCYFIMYM0V0C51Y" localSheetId="13" hidden="1">#REF!</definedName>
    <definedName name="BEx9GDY4D8ZPQJCYFIMYM0V0C51Y" localSheetId="11" hidden="1">#REF!</definedName>
    <definedName name="BEx9GDY4D8ZPQJCYFIMYM0V0C51Y" hidden="1">#REF!</definedName>
    <definedName name="BEx9GGY04V0ZWI6O9KZH4KSBB389" localSheetId="12" hidden="1">#REF!</definedName>
    <definedName name="BEx9GGY04V0ZWI6O9KZH4KSBB389" localSheetId="10" hidden="1">#REF!</definedName>
    <definedName name="BEx9GGY04V0ZWI6O9KZH4KSBB389" localSheetId="9" hidden="1">#REF!</definedName>
    <definedName name="BEx9GGY04V0ZWI6O9KZH4KSBB389" localSheetId="3" hidden="1">#REF!</definedName>
    <definedName name="BEx9GGY04V0ZWI6O9KZH4KSBB389" localSheetId="0" hidden="1">#REF!</definedName>
    <definedName name="BEx9GGY04V0ZWI6O9KZH4KSBB389" localSheetId="13" hidden="1">#REF!</definedName>
    <definedName name="BEx9GGY04V0ZWI6O9KZH4KSBB389" localSheetId="11" hidden="1">#REF!</definedName>
    <definedName name="BEx9GGY04V0ZWI6O9KZH4KSBB389" hidden="1">#REF!</definedName>
    <definedName name="BEx9GMC7TE8SDTCO5PHODBUF4SM1" localSheetId="12" hidden="1">#REF!</definedName>
    <definedName name="BEx9GMC7TE8SDTCO5PHODBUF4SM1" localSheetId="10" hidden="1">#REF!</definedName>
    <definedName name="BEx9GMC7TE8SDTCO5PHODBUF4SM1" localSheetId="9" hidden="1">#REF!</definedName>
    <definedName name="BEx9GMC7TE8SDTCO5PHODBUF4SM1" localSheetId="3" hidden="1">#REF!</definedName>
    <definedName name="BEx9GMC7TE8SDTCO5PHODBUF4SM1" localSheetId="0" hidden="1">#REF!</definedName>
    <definedName name="BEx9GMC7TE8SDTCO5PHODBUF4SM1" localSheetId="13" hidden="1">#REF!</definedName>
    <definedName name="BEx9GMC7TE8SDTCO5PHODBUF4SM1" localSheetId="11" hidden="1">#REF!</definedName>
    <definedName name="BEx9GMC7TE8SDTCO5PHODBUF4SM1" hidden="1">#REF!</definedName>
    <definedName name="BEx9GMN0B495HEAOG6JQK9D7HUPC" localSheetId="12" hidden="1">#REF!</definedName>
    <definedName name="BEx9GMN0B495HEAOG6JQK9D7HUPC" localSheetId="10" hidden="1">#REF!</definedName>
    <definedName name="BEx9GMN0B495HEAOG6JQK9D7HUPC" localSheetId="9" hidden="1">#REF!</definedName>
    <definedName name="BEx9GMN0B495HEAOG6JQK9D7HUPC" localSheetId="3" hidden="1">#REF!</definedName>
    <definedName name="BEx9GMN0B495HEAOG6JQK9D7HUPC" localSheetId="0" hidden="1">#REF!</definedName>
    <definedName name="BEx9GMN0B495HEAOG6JQK9D7HUPC" localSheetId="13" hidden="1">#REF!</definedName>
    <definedName name="BEx9GMN0B495HEAOG6JQK9D7HUPC" localSheetId="11" hidden="1">#REF!</definedName>
    <definedName name="BEx9GMN0B495HEAOG6JQK9D7HUPC" hidden="1">#REF!</definedName>
    <definedName name="BEx9GNOPB6OZ2RH3FCDNJR38RJOS" localSheetId="12" hidden="1">#REF!</definedName>
    <definedName name="BEx9GNOPB6OZ2RH3FCDNJR38RJOS" localSheetId="10" hidden="1">#REF!</definedName>
    <definedName name="BEx9GNOPB6OZ2RH3FCDNJR38RJOS" localSheetId="9" hidden="1">#REF!</definedName>
    <definedName name="BEx9GNOPB6OZ2RH3FCDNJR38RJOS" localSheetId="3" hidden="1">#REF!</definedName>
    <definedName name="BEx9GNOPB6OZ2RH3FCDNJR38RJOS" localSheetId="0" hidden="1">#REF!</definedName>
    <definedName name="BEx9GNOPB6OZ2RH3FCDNJR38RJOS" localSheetId="13" hidden="1">#REF!</definedName>
    <definedName name="BEx9GNOPB6OZ2RH3FCDNJR38RJOS" localSheetId="11" hidden="1">#REF!</definedName>
    <definedName name="BEx9GNOPB6OZ2RH3FCDNJR38RJOS" hidden="1">#REF!</definedName>
    <definedName name="BEx9GUQALUWCD30UKUQGSWW8KBQ7" localSheetId="12" hidden="1">#REF!</definedName>
    <definedName name="BEx9GUQALUWCD30UKUQGSWW8KBQ7" localSheetId="10" hidden="1">#REF!</definedName>
    <definedName name="BEx9GUQALUWCD30UKUQGSWW8KBQ7" localSheetId="9" hidden="1">#REF!</definedName>
    <definedName name="BEx9GUQALUWCD30UKUQGSWW8KBQ7" localSheetId="3" hidden="1">#REF!</definedName>
    <definedName name="BEx9GUQALUWCD30UKUQGSWW8KBQ7" localSheetId="0" hidden="1">#REF!</definedName>
    <definedName name="BEx9GUQALUWCD30UKUQGSWW8KBQ7" localSheetId="13" hidden="1">#REF!</definedName>
    <definedName name="BEx9GUQALUWCD30UKUQGSWW8KBQ7" localSheetId="11" hidden="1">#REF!</definedName>
    <definedName name="BEx9GUQALUWCD30UKUQGSWW8KBQ7" hidden="1">#REF!</definedName>
    <definedName name="BEx9GY6BVFQGCLMOWVT6PIC9WP5X" localSheetId="12" hidden="1">#REF!</definedName>
    <definedName name="BEx9GY6BVFQGCLMOWVT6PIC9WP5X" localSheetId="10" hidden="1">#REF!</definedName>
    <definedName name="BEx9GY6BVFQGCLMOWVT6PIC9WP5X" localSheetId="9" hidden="1">#REF!</definedName>
    <definedName name="BEx9GY6BVFQGCLMOWVT6PIC9WP5X" localSheetId="3" hidden="1">#REF!</definedName>
    <definedName name="BEx9GY6BVFQGCLMOWVT6PIC9WP5X" localSheetId="0" hidden="1">#REF!</definedName>
    <definedName name="BEx9GY6BVFQGCLMOWVT6PIC9WP5X" localSheetId="13" hidden="1">#REF!</definedName>
    <definedName name="BEx9GY6BVFQGCLMOWVT6PIC9WP5X" localSheetId="11" hidden="1">#REF!</definedName>
    <definedName name="BEx9GY6BVFQGCLMOWVT6PIC9WP5X" hidden="1">#REF!</definedName>
    <definedName name="BEx9GZ2P3FDHKXEBXX2VS0BG2NP2" localSheetId="12" hidden="1">#REF!</definedName>
    <definedName name="BEx9GZ2P3FDHKXEBXX2VS0BG2NP2" localSheetId="10" hidden="1">#REF!</definedName>
    <definedName name="BEx9GZ2P3FDHKXEBXX2VS0BG2NP2" localSheetId="9" hidden="1">#REF!</definedName>
    <definedName name="BEx9GZ2P3FDHKXEBXX2VS0BG2NP2" localSheetId="3" hidden="1">#REF!</definedName>
    <definedName name="BEx9GZ2P3FDHKXEBXX2VS0BG2NP2" localSheetId="0" hidden="1">#REF!</definedName>
    <definedName name="BEx9GZ2P3FDHKXEBXX2VS0BG2NP2" localSheetId="13" hidden="1">#REF!</definedName>
    <definedName name="BEx9GZ2P3FDHKXEBXX2VS0BG2NP2" localSheetId="11" hidden="1">#REF!</definedName>
    <definedName name="BEx9GZ2P3FDHKXEBXX2VS0BG2NP2" hidden="1">#REF!</definedName>
    <definedName name="BEx9H04IB14E1437FF2OIRRWBSD7" localSheetId="12" hidden="1">#REF!</definedName>
    <definedName name="BEx9H04IB14E1437FF2OIRRWBSD7" localSheetId="10" hidden="1">#REF!</definedName>
    <definedName name="BEx9H04IB14E1437FF2OIRRWBSD7" localSheetId="9" hidden="1">#REF!</definedName>
    <definedName name="BEx9H04IB14E1437FF2OIRRWBSD7" localSheetId="3" hidden="1">#REF!</definedName>
    <definedName name="BEx9H04IB14E1437FF2OIRRWBSD7" localSheetId="0" hidden="1">#REF!</definedName>
    <definedName name="BEx9H04IB14E1437FF2OIRRWBSD7" localSheetId="13" hidden="1">#REF!</definedName>
    <definedName name="BEx9H04IB14E1437FF2OIRRWBSD7" localSheetId="11" hidden="1">#REF!</definedName>
    <definedName name="BEx9H04IB14E1437FF2OIRRWBSD7" hidden="1">#REF!</definedName>
    <definedName name="BEx9H5O1KDZJCW91Q29VRPY5YS6P" localSheetId="12" hidden="1">#REF!</definedName>
    <definedName name="BEx9H5O1KDZJCW91Q29VRPY5YS6P" localSheetId="10" hidden="1">#REF!</definedName>
    <definedName name="BEx9H5O1KDZJCW91Q29VRPY5YS6P" localSheetId="9" hidden="1">#REF!</definedName>
    <definedName name="BEx9H5O1KDZJCW91Q29VRPY5YS6P" localSheetId="3" hidden="1">#REF!</definedName>
    <definedName name="BEx9H5O1KDZJCW91Q29VRPY5YS6P" localSheetId="0" hidden="1">#REF!</definedName>
    <definedName name="BEx9H5O1KDZJCW91Q29VRPY5YS6P" localSheetId="13" hidden="1">#REF!</definedName>
    <definedName name="BEx9H5O1KDZJCW91Q29VRPY5YS6P" localSheetId="11" hidden="1">#REF!</definedName>
    <definedName name="BEx9H5O1KDZJCW91Q29VRPY5YS6P" hidden="1">#REF!</definedName>
    <definedName name="BEx9H8YR0E906F1JXZMBX3LNT004" localSheetId="12" hidden="1">#REF!</definedName>
    <definedName name="BEx9H8YR0E906F1JXZMBX3LNT004" localSheetId="10" hidden="1">#REF!</definedName>
    <definedName name="BEx9H8YR0E906F1JXZMBX3LNT004" localSheetId="9" hidden="1">#REF!</definedName>
    <definedName name="BEx9H8YR0E906F1JXZMBX3LNT004" localSheetId="3" hidden="1">#REF!</definedName>
    <definedName name="BEx9H8YR0E906F1JXZMBX3LNT004" localSheetId="0" hidden="1">#REF!</definedName>
    <definedName name="BEx9H8YR0E906F1JXZMBX3LNT004" localSheetId="13" hidden="1">#REF!</definedName>
    <definedName name="BEx9H8YR0E906F1JXZMBX3LNT004" localSheetId="11" hidden="1">#REF!</definedName>
    <definedName name="BEx9H8YR0E906F1JXZMBX3LNT004" hidden="1">#REF!</definedName>
    <definedName name="BEx9I1QKLI6OOUPQLUQ0EF0355X6" localSheetId="12" hidden="1">#REF!</definedName>
    <definedName name="BEx9I1QKLI6OOUPQLUQ0EF0355X6" localSheetId="10" hidden="1">#REF!</definedName>
    <definedName name="BEx9I1QKLI6OOUPQLUQ0EF0355X6" localSheetId="9" hidden="1">#REF!</definedName>
    <definedName name="BEx9I1QKLI6OOUPQLUQ0EF0355X6" localSheetId="3" hidden="1">#REF!</definedName>
    <definedName name="BEx9I1QKLI6OOUPQLUQ0EF0355X6" localSheetId="0" hidden="1">#REF!</definedName>
    <definedName name="BEx9I1QKLI6OOUPQLUQ0EF0355X6" localSheetId="13" hidden="1">#REF!</definedName>
    <definedName name="BEx9I1QKLI6OOUPQLUQ0EF0355X6" localSheetId="11" hidden="1">#REF!</definedName>
    <definedName name="BEx9I1QKLI6OOUPQLUQ0EF0355X6" hidden="1">#REF!</definedName>
    <definedName name="BEx9I8XIG7E5NB48QQHXP23FIN60" localSheetId="12" hidden="1">#REF!</definedName>
    <definedName name="BEx9I8XIG7E5NB48QQHXP23FIN60" localSheetId="10" hidden="1">#REF!</definedName>
    <definedName name="BEx9I8XIG7E5NB48QQHXP23FIN60" localSheetId="9" hidden="1">#REF!</definedName>
    <definedName name="BEx9I8XIG7E5NB48QQHXP23FIN60" localSheetId="3" hidden="1">#REF!</definedName>
    <definedName name="BEx9I8XIG7E5NB48QQHXP23FIN60" localSheetId="0" hidden="1">#REF!</definedName>
    <definedName name="BEx9I8XIG7E5NB48QQHXP23FIN60" localSheetId="13" hidden="1">#REF!</definedName>
    <definedName name="BEx9I8XIG7E5NB48QQHXP23FIN60" localSheetId="11" hidden="1">#REF!</definedName>
    <definedName name="BEx9I8XIG7E5NB48QQHXP23FIN60" hidden="1">#REF!</definedName>
    <definedName name="BEx9IQRF01ATLVK0YE60ARKQJ68L" localSheetId="12" hidden="1">#REF!</definedName>
    <definedName name="BEx9IQRF01ATLVK0YE60ARKQJ68L" localSheetId="10" hidden="1">#REF!</definedName>
    <definedName name="BEx9IQRF01ATLVK0YE60ARKQJ68L" localSheetId="9" hidden="1">#REF!</definedName>
    <definedName name="BEx9IQRF01ATLVK0YE60ARKQJ68L" localSheetId="3" hidden="1">#REF!</definedName>
    <definedName name="BEx9IQRF01ATLVK0YE60ARKQJ68L" localSheetId="0" hidden="1">#REF!</definedName>
    <definedName name="BEx9IQRF01ATLVK0YE60ARKQJ68L" localSheetId="13" hidden="1">#REF!</definedName>
    <definedName name="BEx9IQRF01ATLVK0YE60ARKQJ68L" localSheetId="11" hidden="1">#REF!</definedName>
    <definedName name="BEx9IQRF01ATLVK0YE60ARKQJ68L" hidden="1">#REF!</definedName>
    <definedName name="BEx9IT5QNZWKM6YQ5WER0DC2PMMU" localSheetId="12" hidden="1">#REF!</definedName>
    <definedName name="BEx9IT5QNZWKM6YQ5WER0DC2PMMU" localSheetId="10" hidden="1">#REF!</definedName>
    <definedName name="BEx9IT5QNZWKM6YQ5WER0DC2PMMU" localSheetId="9" hidden="1">#REF!</definedName>
    <definedName name="BEx9IT5QNZWKM6YQ5WER0DC2PMMU" localSheetId="3" hidden="1">#REF!</definedName>
    <definedName name="BEx9IT5QNZWKM6YQ5WER0DC2PMMU" localSheetId="0" hidden="1">#REF!</definedName>
    <definedName name="BEx9IT5QNZWKM6YQ5WER0DC2PMMU" localSheetId="13" hidden="1">#REF!</definedName>
    <definedName name="BEx9IT5QNZWKM6YQ5WER0DC2PMMU" localSheetId="11" hidden="1">#REF!</definedName>
    <definedName name="BEx9IT5QNZWKM6YQ5WER0DC2PMMU" hidden="1">#REF!</definedName>
    <definedName name="BEx9IUICG3HZWG57MG3NXCEX4LQI" localSheetId="12" hidden="1">#REF!</definedName>
    <definedName name="BEx9IUICG3HZWG57MG3NXCEX4LQI" localSheetId="10" hidden="1">#REF!</definedName>
    <definedName name="BEx9IUICG3HZWG57MG3NXCEX4LQI" localSheetId="9" hidden="1">#REF!</definedName>
    <definedName name="BEx9IUICG3HZWG57MG3NXCEX4LQI" localSheetId="3" hidden="1">#REF!</definedName>
    <definedName name="BEx9IUICG3HZWG57MG3NXCEX4LQI" localSheetId="0" hidden="1">#REF!</definedName>
    <definedName name="BEx9IUICG3HZWG57MG3NXCEX4LQI" localSheetId="13" hidden="1">#REF!</definedName>
    <definedName name="BEx9IUICG3HZWG57MG3NXCEX4LQI" localSheetId="11" hidden="1">#REF!</definedName>
    <definedName name="BEx9IUICG3HZWG57MG3NXCEX4LQI" hidden="1">#REF!</definedName>
    <definedName name="BEx9IW5LYJF40GS78FJNXO9O667A" localSheetId="12" hidden="1">#REF!</definedName>
    <definedName name="BEx9IW5LYJF40GS78FJNXO9O667A" localSheetId="10" hidden="1">#REF!</definedName>
    <definedName name="BEx9IW5LYJF40GS78FJNXO9O667A" localSheetId="9" hidden="1">#REF!</definedName>
    <definedName name="BEx9IW5LYJF40GS78FJNXO9O667A" localSheetId="3" hidden="1">#REF!</definedName>
    <definedName name="BEx9IW5LYJF40GS78FJNXO9O667A" localSheetId="0" hidden="1">#REF!</definedName>
    <definedName name="BEx9IW5LYJF40GS78FJNXO9O667A" localSheetId="13" hidden="1">#REF!</definedName>
    <definedName name="BEx9IW5LYJF40GS78FJNXO9O667A" localSheetId="11" hidden="1">#REF!</definedName>
    <definedName name="BEx9IW5LYJF40GS78FJNXO9O667A" hidden="1">#REF!</definedName>
    <definedName name="BEx9IW5MFLXTVCJHVUZTUH93AXOS" localSheetId="12" hidden="1">#REF!</definedName>
    <definedName name="BEx9IW5MFLXTVCJHVUZTUH93AXOS" localSheetId="10" hidden="1">#REF!</definedName>
    <definedName name="BEx9IW5MFLXTVCJHVUZTUH93AXOS" localSheetId="9" hidden="1">#REF!</definedName>
    <definedName name="BEx9IW5MFLXTVCJHVUZTUH93AXOS" localSheetId="3" hidden="1">#REF!</definedName>
    <definedName name="BEx9IW5MFLXTVCJHVUZTUH93AXOS" localSheetId="0" hidden="1">#REF!</definedName>
    <definedName name="BEx9IW5MFLXTVCJHVUZTUH93AXOS" localSheetId="13" hidden="1">#REF!</definedName>
    <definedName name="BEx9IW5MFLXTVCJHVUZTUH93AXOS" localSheetId="11" hidden="1">#REF!</definedName>
    <definedName name="BEx9IW5MFLXTVCJHVUZTUH93AXOS" hidden="1">#REF!</definedName>
    <definedName name="BEx9IXCSPSZC80YZUPRCYTG326KV" localSheetId="12" hidden="1">#REF!</definedName>
    <definedName name="BEx9IXCSPSZC80YZUPRCYTG326KV" localSheetId="10" hidden="1">#REF!</definedName>
    <definedName name="BEx9IXCSPSZC80YZUPRCYTG326KV" localSheetId="9" hidden="1">#REF!</definedName>
    <definedName name="BEx9IXCSPSZC80YZUPRCYTG326KV" localSheetId="3" hidden="1">#REF!</definedName>
    <definedName name="BEx9IXCSPSZC80YZUPRCYTG326KV" localSheetId="0" hidden="1">#REF!</definedName>
    <definedName name="BEx9IXCSPSZC80YZUPRCYTG326KV" localSheetId="13" hidden="1">#REF!</definedName>
    <definedName name="BEx9IXCSPSZC80YZUPRCYTG326KV" localSheetId="11" hidden="1">#REF!</definedName>
    <definedName name="BEx9IXCSPSZC80YZUPRCYTG326KV" hidden="1">#REF!</definedName>
    <definedName name="BEx9IYUQSBZ0GG9ZT1QKX83F42F1" localSheetId="12" hidden="1">#REF!</definedName>
    <definedName name="BEx9IYUQSBZ0GG9ZT1QKX83F42F1" localSheetId="10" hidden="1">#REF!</definedName>
    <definedName name="BEx9IYUQSBZ0GG9ZT1QKX83F42F1" localSheetId="9" hidden="1">#REF!</definedName>
    <definedName name="BEx9IYUQSBZ0GG9ZT1QKX83F42F1" localSheetId="3" hidden="1">#REF!</definedName>
    <definedName name="BEx9IYUQSBZ0GG9ZT1QKX83F42F1" localSheetId="0" hidden="1">#REF!</definedName>
    <definedName name="BEx9IYUQSBZ0GG9ZT1QKX83F42F1" localSheetId="13" hidden="1">#REF!</definedName>
    <definedName name="BEx9IYUQSBZ0GG9ZT1QKX83F42F1" localSheetId="11" hidden="1">#REF!</definedName>
    <definedName name="BEx9IYUQSBZ0GG9ZT1QKX83F42F1" hidden="1">#REF!</definedName>
    <definedName name="BEx9IZR39NHDGOM97H4E6F81RTQW" localSheetId="12" hidden="1">#REF!</definedName>
    <definedName name="BEx9IZR39NHDGOM97H4E6F81RTQW" localSheetId="10" hidden="1">#REF!</definedName>
    <definedName name="BEx9IZR39NHDGOM97H4E6F81RTQW" localSheetId="9" hidden="1">#REF!</definedName>
    <definedName name="BEx9IZR39NHDGOM97H4E6F81RTQW" localSheetId="3" hidden="1">#REF!</definedName>
    <definedName name="BEx9IZR39NHDGOM97H4E6F81RTQW" localSheetId="0" hidden="1">#REF!</definedName>
    <definedName name="BEx9IZR39NHDGOM97H4E6F81RTQW" localSheetId="13" hidden="1">#REF!</definedName>
    <definedName name="BEx9IZR39NHDGOM97H4E6F81RTQW" localSheetId="11" hidden="1">#REF!</definedName>
    <definedName name="BEx9IZR39NHDGOM97H4E6F81RTQW" hidden="1">#REF!</definedName>
    <definedName name="BEx9J6CH5E7YZPER7HXEIOIKGPCA" localSheetId="12" hidden="1">#REF!</definedName>
    <definedName name="BEx9J6CH5E7YZPER7HXEIOIKGPCA" localSheetId="10" hidden="1">#REF!</definedName>
    <definedName name="BEx9J6CH5E7YZPER7HXEIOIKGPCA" localSheetId="9" hidden="1">#REF!</definedName>
    <definedName name="BEx9J6CH5E7YZPER7HXEIOIKGPCA" localSheetId="3" hidden="1">#REF!</definedName>
    <definedName name="BEx9J6CH5E7YZPER7HXEIOIKGPCA" localSheetId="0" hidden="1">#REF!</definedName>
    <definedName name="BEx9J6CH5E7YZPER7HXEIOIKGPCA" localSheetId="13" hidden="1">#REF!</definedName>
    <definedName name="BEx9J6CH5E7YZPER7HXEIOIKGPCA" localSheetId="11" hidden="1">#REF!</definedName>
    <definedName name="BEx9J6CH5E7YZPER7HXEIOIKGPCA" hidden="1">#REF!</definedName>
    <definedName name="BEx9JJTZKVUJAVPTRE0RAVTEH41G" localSheetId="12" hidden="1">#REF!</definedName>
    <definedName name="BEx9JJTZKVUJAVPTRE0RAVTEH41G" localSheetId="10" hidden="1">#REF!</definedName>
    <definedName name="BEx9JJTZKVUJAVPTRE0RAVTEH41G" localSheetId="9" hidden="1">#REF!</definedName>
    <definedName name="BEx9JJTZKVUJAVPTRE0RAVTEH41G" localSheetId="3" hidden="1">#REF!</definedName>
    <definedName name="BEx9JJTZKVUJAVPTRE0RAVTEH41G" localSheetId="0" hidden="1">#REF!</definedName>
    <definedName name="BEx9JJTZKVUJAVPTRE0RAVTEH41G" localSheetId="13" hidden="1">#REF!</definedName>
    <definedName name="BEx9JJTZKVUJAVPTRE0RAVTEH41G" localSheetId="11" hidden="1">#REF!</definedName>
    <definedName name="BEx9JJTZKVUJAVPTRE0RAVTEH41G" hidden="1">#REF!</definedName>
    <definedName name="BEx9JLBYK239B3F841C7YG1GT7ST" localSheetId="12" hidden="1">#REF!</definedName>
    <definedName name="BEx9JLBYK239B3F841C7YG1GT7ST" localSheetId="10" hidden="1">#REF!</definedName>
    <definedName name="BEx9JLBYK239B3F841C7YG1GT7ST" localSheetId="9" hidden="1">#REF!</definedName>
    <definedName name="BEx9JLBYK239B3F841C7YG1GT7ST" localSheetId="3" hidden="1">#REF!</definedName>
    <definedName name="BEx9JLBYK239B3F841C7YG1GT7ST" localSheetId="0" hidden="1">#REF!</definedName>
    <definedName name="BEx9JLBYK239B3F841C7YG1GT7ST" localSheetId="13" hidden="1">#REF!</definedName>
    <definedName name="BEx9JLBYK239B3F841C7YG1GT7ST" localSheetId="11" hidden="1">#REF!</definedName>
    <definedName name="BEx9JLBYK239B3F841C7YG1GT7ST" hidden="1">#REF!</definedName>
    <definedName name="BExAW4IIW5D0MDY6TJ3G4FOLPYIR" localSheetId="12" hidden="1">#REF!</definedName>
    <definedName name="BExAW4IIW5D0MDY6TJ3G4FOLPYIR" localSheetId="10" hidden="1">#REF!</definedName>
    <definedName name="BExAW4IIW5D0MDY6TJ3G4FOLPYIR" localSheetId="9" hidden="1">#REF!</definedName>
    <definedName name="BExAW4IIW5D0MDY6TJ3G4FOLPYIR" localSheetId="3" hidden="1">#REF!</definedName>
    <definedName name="BExAW4IIW5D0MDY6TJ3G4FOLPYIR" localSheetId="0" hidden="1">#REF!</definedName>
    <definedName name="BExAW4IIW5D0MDY6TJ3G4FOLPYIR" localSheetId="13" hidden="1">#REF!</definedName>
    <definedName name="BExAW4IIW5D0MDY6TJ3G4FOLPYIR" localSheetId="11" hidden="1">#REF!</definedName>
    <definedName name="BExAW4IIW5D0MDY6TJ3G4FOLPYIR" hidden="1">#REF!</definedName>
    <definedName name="BExAWNP1B2E9Q88TW48NH41C0FTZ" localSheetId="12" hidden="1">#REF!</definedName>
    <definedName name="BExAWNP1B2E9Q88TW48NH41C0FTZ" localSheetId="10" hidden="1">#REF!</definedName>
    <definedName name="BExAWNP1B2E9Q88TW48NH41C0FTZ" localSheetId="9" hidden="1">#REF!</definedName>
    <definedName name="BExAWNP1B2E9Q88TW48NH41C0FTZ" localSheetId="3" hidden="1">#REF!</definedName>
    <definedName name="BExAWNP1B2E9Q88TW48NH41C0FTZ" localSheetId="0" hidden="1">#REF!</definedName>
    <definedName name="BExAWNP1B2E9Q88TW48NH41C0FTZ" localSheetId="13" hidden="1">#REF!</definedName>
    <definedName name="BExAWNP1B2E9Q88TW48NH41C0FTZ" localSheetId="11" hidden="1">#REF!</definedName>
    <definedName name="BExAWNP1B2E9Q88TW48NH41C0FTZ" hidden="1">#REF!</definedName>
    <definedName name="BExAWUFQXTIPQ308ERZPSVPTUMYN" localSheetId="12" hidden="1">#REF!</definedName>
    <definedName name="BExAWUFQXTIPQ308ERZPSVPTUMYN" localSheetId="10" hidden="1">#REF!</definedName>
    <definedName name="BExAWUFQXTIPQ308ERZPSVPTUMYN" localSheetId="9" hidden="1">#REF!</definedName>
    <definedName name="BExAWUFQXTIPQ308ERZPSVPTUMYN" localSheetId="3" hidden="1">#REF!</definedName>
    <definedName name="BExAWUFQXTIPQ308ERZPSVPTUMYN" localSheetId="0" hidden="1">#REF!</definedName>
    <definedName name="BExAWUFQXTIPQ308ERZPSVPTUMYN" localSheetId="13" hidden="1">#REF!</definedName>
    <definedName name="BExAWUFQXTIPQ308ERZPSVPTUMYN" localSheetId="11" hidden="1">#REF!</definedName>
    <definedName name="BExAWUFQXTIPQ308ERZPSVPTUMYN" hidden="1">#REF!</definedName>
    <definedName name="BExAWY6O96OQO2R036QK2DI37EKV" localSheetId="12" hidden="1">#REF!</definedName>
    <definedName name="BExAWY6O96OQO2R036QK2DI37EKV" localSheetId="10" hidden="1">#REF!</definedName>
    <definedName name="BExAWY6O96OQO2R036QK2DI37EKV" localSheetId="9" hidden="1">#REF!</definedName>
    <definedName name="BExAWY6O96OQO2R036QK2DI37EKV" localSheetId="3" hidden="1">#REF!</definedName>
    <definedName name="BExAWY6O96OQO2R036QK2DI37EKV" localSheetId="0" hidden="1">#REF!</definedName>
    <definedName name="BExAWY6O96OQO2R036QK2DI37EKV" localSheetId="13" hidden="1">#REF!</definedName>
    <definedName name="BExAWY6O96OQO2R036QK2DI37EKV" localSheetId="11" hidden="1">#REF!</definedName>
    <definedName name="BExAWY6O96OQO2R036QK2DI37EKV" hidden="1">#REF!</definedName>
    <definedName name="BExAX410NB4F2XOB84OR2197H8M5" localSheetId="12" hidden="1">#REF!</definedName>
    <definedName name="BExAX410NB4F2XOB84OR2197H8M5" localSheetId="10" hidden="1">#REF!</definedName>
    <definedName name="BExAX410NB4F2XOB84OR2197H8M5" localSheetId="9" hidden="1">#REF!</definedName>
    <definedName name="BExAX410NB4F2XOB84OR2197H8M5" localSheetId="3" hidden="1">#REF!</definedName>
    <definedName name="BExAX410NB4F2XOB84OR2197H8M5" localSheetId="0" hidden="1">#REF!</definedName>
    <definedName name="BExAX410NB4F2XOB84OR2197H8M5" localSheetId="13" hidden="1">#REF!</definedName>
    <definedName name="BExAX410NB4F2XOB84OR2197H8M5" localSheetId="11" hidden="1">#REF!</definedName>
    <definedName name="BExAX410NB4F2XOB84OR2197H8M5" hidden="1">#REF!</definedName>
    <definedName name="BExAX8TNG8LQ5Q4904SAYQIPGBSV" localSheetId="12" hidden="1">#REF!</definedName>
    <definedName name="BExAX8TNG8LQ5Q4904SAYQIPGBSV" localSheetId="10" hidden="1">#REF!</definedName>
    <definedName name="BExAX8TNG8LQ5Q4904SAYQIPGBSV" localSheetId="9" hidden="1">#REF!</definedName>
    <definedName name="BExAX8TNG8LQ5Q4904SAYQIPGBSV" localSheetId="3" hidden="1">#REF!</definedName>
    <definedName name="BExAX8TNG8LQ5Q4904SAYQIPGBSV" localSheetId="0" hidden="1">#REF!</definedName>
    <definedName name="BExAX8TNG8LQ5Q4904SAYQIPGBSV" localSheetId="13" hidden="1">#REF!</definedName>
    <definedName name="BExAX8TNG8LQ5Q4904SAYQIPGBSV" localSheetId="11" hidden="1">#REF!</definedName>
    <definedName name="BExAX8TNG8LQ5Q4904SAYQIPGBSV" hidden="1">#REF!</definedName>
    <definedName name="BExAX9KPAVIVUVU3XREDCV1BIYZL" localSheetId="12" hidden="1">#REF!</definedName>
    <definedName name="BExAX9KPAVIVUVU3XREDCV1BIYZL" localSheetId="10" hidden="1">#REF!</definedName>
    <definedName name="BExAX9KPAVIVUVU3XREDCV1BIYZL" localSheetId="9" hidden="1">#REF!</definedName>
    <definedName name="BExAX9KPAVIVUVU3XREDCV1BIYZL" localSheetId="3" hidden="1">#REF!</definedName>
    <definedName name="BExAX9KPAVIVUVU3XREDCV1BIYZL" localSheetId="0" hidden="1">#REF!</definedName>
    <definedName name="BExAX9KPAVIVUVU3XREDCV1BIYZL" localSheetId="13" hidden="1">#REF!</definedName>
    <definedName name="BExAX9KPAVIVUVU3XREDCV1BIYZL" localSheetId="11" hidden="1">#REF!</definedName>
    <definedName name="BExAX9KPAVIVUVU3XREDCV1BIYZL" hidden="1">#REF!</definedName>
    <definedName name="BExAXPB35BNVXZYF2XS6UP3LP0QH" localSheetId="12" hidden="1">#REF!</definedName>
    <definedName name="BExAXPB35BNVXZYF2XS6UP3LP0QH" localSheetId="10" hidden="1">#REF!</definedName>
    <definedName name="BExAXPB35BNVXZYF2XS6UP3LP0QH" localSheetId="9" hidden="1">#REF!</definedName>
    <definedName name="BExAXPB35BNVXZYF2XS6UP3LP0QH" localSheetId="3" hidden="1">#REF!</definedName>
    <definedName name="BExAXPB35BNVXZYF2XS6UP3LP0QH" localSheetId="0" hidden="1">#REF!</definedName>
    <definedName name="BExAXPB35BNVXZYF2XS6UP3LP0QH" localSheetId="13" hidden="1">#REF!</definedName>
    <definedName name="BExAXPB35BNVXZYF2XS6UP3LP0QH" localSheetId="11" hidden="1">#REF!</definedName>
    <definedName name="BExAXPB35BNVXZYF2XS6UP3LP0QH" hidden="1">#REF!</definedName>
    <definedName name="BExAXWSRVPK0GCZ2UFU10UOP01IY" localSheetId="12" hidden="1">#REF!</definedName>
    <definedName name="BExAXWSRVPK0GCZ2UFU10UOP01IY" localSheetId="10" hidden="1">#REF!</definedName>
    <definedName name="BExAXWSRVPK0GCZ2UFU10UOP01IY" localSheetId="9" hidden="1">#REF!</definedName>
    <definedName name="BExAXWSRVPK0GCZ2UFU10UOP01IY" localSheetId="3" hidden="1">#REF!</definedName>
    <definedName name="BExAXWSRVPK0GCZ2UFU10UOP01IY" localSheetId="0" hidden="1">#REF!</definedName>
    <definedName name="BExAXWSRVPK0GCZ2UFU10UOP01IY" localSheetId="13" hidden="1">#REF!</definedName>
    <definedName name="BExAXWSRVPK0GCZ2UFU10UOP01IY" localSheetId="11" hidden="1">#REF!</definedName>
    <definedName name="BExAXWSRVPK0GCZ2UFU10UOP01IY" hidden="1">#REF!</definedName>
    <definedName name="BExAY0EAT2LXR5MFGM0DLIB45PLO" localSheetId="12" hidden="1">#REF!</definedName>
    <definedName name="BExAY0EAT2LXR5MFGM0DLIB45PLO" localSheetId="10" hidden="1">#REF!</definedName>
    <definedName name="BExAY0EAT2LXR5MFGM0DLIB45PLO" localSheetId="9" hidden="1">#REF!</definedName>
    <definedName name="BExAY0EAT2LXR5MFGM0DLIB45PLO" localSheetId="3" hidden="1">#REF!</definedName>
    <definedName name="BExAY0EAT2LXR5MFGM0DLIB45PLO" localSheetId="0" hidden="1">#REF!</definedName>
    <definedName name="BExAY0EAT2LXR5MFGM0DLIB45PLO" localSheetId="13" hidden="1">#REF!</definedName>
    <definedName name="BExAY0EAT2LXR5MFGM0DLIB45PLO" localSheetId="11" hidden="1">#REF!</definedName>
    <definedName name="BExAY0EAT2LXR5MFGM0DLIB45PLO" hidden="1">#REF!</definedName>
    <definedName name="BExAY6JK0AK9EBIJSPEJNOIDE40W" localSheetId="12" hidden="1">#REF!</definedName>
    <definedName name="BExAY6JK0AK9EBIJSPEJNOIDE40W" localSheetId="10" hidden="1">#REF!</definedName>
    <definedName name="BExAY6JK0AK9EBIJSPEJNOIDE40W" localSheetId="9" hidden="1">#REF!</definedName>
    <definedName name="BExAY6JK0AK9EBIJSPEJNOIDE40W" localSheetId="3" hidden="1">#REF!</definedName>
    <definedName name="BExAY6JK0AK9EBIJSPEJNOIDE40W" localSheetId="0" hidden="1">#REF!</definedName>
    <definedName name="BExAY6JK0AK9EBIJSPEJNOIDE40W" localSheetId="13" hidden="1">#REF!</definedName>
    <definedName name="BExAY6JK0AK9EBIJSPEJNOIDE40W" localSheetId="11" hidden="1">#REF!</definedName>
    <definedName name="BExAY6JK0AK9EBIJSPEJNOIDE40W" hidden="1">#REF!</definedName>
    <definedName name="BExAYE6LNIEBR9DSNI5JGNITGKIT" localSheetId="12" hidden="1">#REF!</definedName>
    <definedName name="BExAYE6LNIEBR9DSNI5JGNITGKIT" localSheetId="10" hidden="1">#REF!</definedName>
    <definedName name="BExAYE6LNIEBR9DSNI5JGNITGKIT" localSheetId="9" hidden="1">#REF!</definedName>
    <definedName name="BExAYE6LNIEBR9DSNI5JGNITGKIT" localSheetId="3" hidden="1">#REF!</definedName>
    <definedName name="BExAYE6LNIEBR9DSNI5JGNITGKIT" localSheetId="0" hidden="1">#REF!</definedName>
    <definedName name="BExAYE6LNIEBR9DSNI5JGNITGKIT" localSheetId="13" hidden="1">#REF!</definedName>
    <definedName name="BExAYE6LNIEBR9DSNI5JGNITGKIT" localSheetId="11" hidden="1">#REF!</definedName>
    <definedName name="BExAYE6LNIEBR9DSNI5JGNITGKIT" hidden="1">#REF!</definedName>
    <definedName name="BExAYHMLXGGO25P8HYB2S75DEB4F" localSheetId="12" hidden="1">#REF!</definedName>
    <definedName name="BExAYHMLXGGO25P8HYB2S75DEB4F" localSheetId="10" hidden="1">#REF!</definedName>
    <definedName name="BExAYHMLXGGO25P8HYB2S75DEB4F" localSheetId="9" hidden="1">#REF!</definedName>
    <definedName name="BExAYHMLXGGO25P8HYB2S75DEB4F" localSheetId="3" hidden="1">#REF!</definedName>
    <definedName name="BExAYHMLXGGO25P8HYB2S75DEB4F" localSheetId="0" hidden="1">#REF!</definedName>
    <definedName name="BExAYHMLXGGO25P8HYB2S75DEB4F" localSheetId="13" hidden="1">#REF!</definedName>
    <definedName name="BExAYHMLXGGO25P8HYB2S75DEB4F" localSheetId="11" hidden="1">#REF!</definedName>
    <definedName name="BExAYHMLXGGO25P8HYB2S75DEB4F" hidden="1">#REF!</definedName>
    <definedName name="BExAYKXAUWGDOPG952TEJ2UKZKWN" localSheetId="12" hidden="1">#REF!</definedName>
    <definedName name="BExAYKXAUWGDOPG952TEJ2UKZKWN" localSheetId="10" hidden="1">#REF!</definedName>
    <definedName name="BExAYKXAUWGDOPG952TEJ2UKZKWN" localSheetId="9" hidden="1">#REF!</definedName>
    <definedName name="BExAYKXAUWGDOPG952TEJ2UKZKWN" localSheetId="3" hidden="1">#REF!</definedName>
    <definedName name="BExAYKXAUWGDOPG952TEJ2UKZKWN" localSheetId="0" hidden="1">#REF!</definedName>
    <definedName name="BExAYKXAUWGDOPG952TEJ2UKZKWN" localSheetId="13" hidden="1">#REF!</definedName>
    <definedName name="BExAYKXAUWGDOPG952TEJ2UKZKWN" localSheetId="11" hidden="1">#REF!</definedName>
    <definedName name="BExAYKXAUWGDOPG952TEJ2UKZKWN" hidden="1">#REF!</definedName>
    <definedName name="BExAYP9TDTI2MBP6EYE0H39CPMXN" localSheetId="12" hidden="1">#REF!</definedName>
    <definedName name="BExAYP9TDTI2MBP6EYE0H39CPMXN" localSheetId="10" hidden="1">#REF!</definedName>
    <definedName name="BExAYP9TDTI2MBP6EYE0H39CPMXN" localSheetId="9" hidden="1">#REF!</definedName>
    <definedName name="BExAYP9TDTI2MBP6EYE0H39CPMXN" localSheetId="3" hidden="1">#REF!</definedName>
    <definedName name="BExAYP9TDTI2MBP6EYE0H39CPMXN" localSheetId="0" hidden="1">#REF!</definedName>
    <definedName name="BExAYP9TDTI2MBP6EYE0H39CPMXN" localSheetId="13" hidden="1">#REF!</definedName>
    <definedName name="BExAYP9TDTI2MBP6EYE0H39CPMXN" localSheetId="11" hidden="1">#REF!</definedName>
    <definedName name="BExAYP9TDTI2MBP6EYE0H39CPMXN" hidden="1">#REF!</definedName>
    <definedName name="BExAYPPWJPWDKU59O051WMGB7O0J" localSheetId="12" hidden="1">#REF!</definedName>
    <definedName name="BExAYPPWJPWDKU59O051WMGB7O0J" localSheetId="10" hidden="1">#REF!</definedName>
    <definedName name="BExAYPPWJPWDKU59O051WMGB7O0J" localSheetId="9" hidden="1">#REF!</definedName>
    <definedName name="BExAYPPWJPWDKU59O051WMGB7O0J" localSheetId="3" hidden="1">#REF!</definedName>
    <definedName name="BExAYPPWJPWDKU59O051WMGB7O0J" localSheetId="0" hidden="1">#REF!</definedName>
    <definedName name="BExAYPPWJPWDKU59O051WMGB7O0J" localSheetId="13" hidden="1">#REF!</definedName>
    <definedName name="BExAYPPWJPWDKU59O051WMGB7O0J" localSheetId="11" hidden="1">#REF!</definedName>
    <definedName name="BExAYPPWJPWDKU59O051WMGB7O0J" hidden="1">#REF!</definedName>
    <definedName name="BExAYR2JZCJBUH6F1LZC2A7JIVRJ" localSheetId="12" hidden="1">#REF!</definedName>
    <definedName name="BExAYR2JZCJBUH6F1LZC2A7JIVRJ" localSheetId="10" hidden="1">#REF!</definedName>
    <definedName name="BExAYR2JZCJBUH6F1LZC2A7JIVRJ" localSheetId="9" hidden="1">#REF!</definedName>
    <definedName name="BExAYR2JZCJBUH6F1LZC2A7JIVRJ" localSheetId="3" hidden="1">#REF!</definedName>
    <definedName name="BExAYR2JZCJBUH6F1LZC2A7JIVRJ" localSheetId="0" hidden="1">#REF!</definedName>
    <definedName name="BExAYR2JZCJBUH6F1LZC2A7JIVRJ" localSheetId="13" hidden="1">#REF!</definedName>
    <definedName name="BExAYR2JZCJBUH6F1LZC2A7JIVRJ" localSheetId="11" hidden="1">#REF!</definedName>
    <definedName name="BExAYR2JZCJBUH6F1LZC2A7JIVRJ" hidden="1">#REF!</definedName>
    <definedName name="BExAYTGVRD3DLKO75RFPMBKCIWB8" localSheetId="12" hidden="1">#REF!</definedName>
    <definedName name="BExAYTGVRD3DLKO75RFPMBKCIWB8" localSheetId="10" hidden="1">#REF!</definedName>
    <definedName name="BExAYTGVRD3DLKO75RFPMBKCIWB8" localSheetId="9" hidden="1">#REF!</definedName>
    <definedName name="BExAYTGVRD3DLKO75RFPMBKCIWB8" localSheetId="3" hidden="1">#REF!</definedName>
    <definedName name="BExAYTGVRD3DLKO75RFPMBKCIWB8" localSheetId="0" hidden="1">#REF!</definedName>
    <definedName name="BExAYTGVRD3DLKO75RFPMBKCIWB8" localSheetId="13" hidden="1">#REF!</definedName>
    <definedName name="BExAYTGVRD3DLKO75RFPMBKCIWB8" localSheetId="11" hidden="1">#REF!</definedName>
    <definedName name="BExAYTGVRD3DLKO75RFPMBKCIWB8" hidden="1">#REF!</definedName>
    <definedName name="BExAYY9H9COOT46HJLPVDLTO12UL" localSheetId="12" hidden="1">#REF!</definedName>
    <definedName name="BExAYY9H9COOT46HJLPVDLTO12UL" localSheetId="10" hidden="1">#REF!</definedName>
    <definedName name="BExAYY9H9COOT46HJLPVDLTO12UL" localSheetId="9" hidden="1">#REF!</definedName>
    <definedName name="BExAYY9H9COOT46HJLPVDLTO12UL" localSheetId="3" hidden="1">#REF!</definedName>
    <definedName name="BExAYY9H9COOT46HJLPVDLTO12UL" localSheetId="0" hidden="1">#REF!</definedName>
    <definedName name="BExAYY9H9COOT46HJLPVDLTO12UL" localSheetId="13" hidden="1">#REF!</definedName>
    <definedName name="BExAYY9H9COOT46HJLPVDLTO12UL" localSheetId="11" hidden="1">#REF!</definedName>
    <definedName name="BExAYY9H9COOT46HJLPVDLTO12UL" hidden="1">#REF!</definedName>
    <definedName name="BExAYYKAQA3KDMQ890FIE5M9SPBL" localSheetId="12" hidden="1">#REF!</definedName>
    <definedName name="BExAYYKAQA3KDMQ890FIE5M9SPBL" localSheetId="10" hidden="1">#REF!</definedName>
    <definedName name="BExAYYKAQA3KDMQ890FIE5M9SPBL" localSheetId="9" hidden="1">#REF!</definedName>
    <definedName name="BExAYYKAQA3KDMQ890FIE5M9SPBL" localSheetId="3" hidden="1">#REF!</definedName>
    <definedName name="BExAYYKAQA3KDMQ890FIE5M9SPBL" localSheetId="0" hidden="1">#REF!</definedName>
    <definedName name="BExAYYKAQA3KDMQ890FIE5M9SPBL" localSheetId="13" hidden="1">#REF!</definedName>
    <definedName name="BExAYYKAQA3KDMQ890FIE5M9SPBL" localSheetId="11" hidden="1">#REF!</definedName>
    <definedName name="BExAYYKAQA3KDMQ890FIE5M9SPBL" hidden="1">#REF!</definedName>
    <definedName name="BExAZ6SY0EU69GC3CWI5EOO0YLFG" localSheetId="12" hidden="1">#REF!</definedName>
    <definedName name="BExAZ6SY0EU69GC3CWI5EOO0YLFG" localSheetId="10" hidden="1">#REF!</definedName>
    <definedName name="BExAZ6SY0EU69GC3CWI5EOO0YLFG" localSheetId="9" hidden="1">#REF!</definedName>
    <definedName name="BExAZ6SY0EU69GC3CWI5EOO0YLFG" localSheetId="3" hidden="1">#REF!</definedName>
    <definedName name="BExAZ6SY0EU69GC3CWI5EOO0YLFG" localSheetId="0" hidden="1">#REF!</definedName>
    <definedName name="BExAZ6SY0EU69GC3CWI5EOO0YLFG" localSheetId="13" hidden="1">#REF!</definedName>
    <definedName name="BExAZ6SY0EU69GC3CWI5EOO0YLFG" localSheetId="11" hidden="1">#REF!</definedName>
    <definedName name="BExAZ6SY0EU69GC3CWI5EOO0YLFG" hidden="1">#REF!</definedName>
    <definedName name="BExAZ6YEEBJV0PCKFE137K2Y3A8M" localSheetId="12" hidden="1">#REF!</definedName>
    <definedName name="BExAZ6YEEBJV0PCKFE137K2Y3A8M" localSheetId="10" hidden="1">#REF!</definedName>
    <definedName name="BExAZ6YEEBJV0PCKFE137K2Y3A8M" localSheetId="9" hidden="1">#REF!</definedName>
    <definedName name="BExAZ6YEEBJV0PCKFE137K2Y3A8M" localSheetId="3" hidden="1">#REF!</definedName>
    <definedName name="BExAZ6YEEBJV0PCKFE137K2Y3A8M" localSheetId="0" hidden="1">#REF!</definedName>
    <definedName name="BExAZ6YEEBJV0PCKFE137K2Y3A8M" localSheetId="13" hidden="1">#REF!</definedName>
    <definedName name="BExAZ6YEEBJV0PCKFE137K2Y3A8M" localSheetId="11" hidden="1">#REF!</definedName>
    <definedName name="BExAZ6YEEBJV0PCKFE137K2Y3A8M" hidden="1">#REF!</definedName>
    <definedName name="BExAZAP844MJ4GSAIYNYHQ7FECC3" localSheetId="12" hidden="1">#REF!</definedName>
    <definedName name="BExAZAP844MJ4GSAIYNYHQ7FECC3" localSheetId="10" hidden="1">#REF!</definedName>
    <definedName name="BExAZAP844MJ4GSAIYNYHQ7FECC3" localSheetId="9" hidden="1">#REF!</definedName>
    <definedName name="BExAZAP844MJ4GSAIYNYHQ7FECC3" localSheetId="3" hidden="1">#REF!</definedName>
    <definedName name="BExAZAP844MJ4GSAIYNYHQ7FECC3" localSheetId="0" hidden="1">#REF!</definedName>
    <definedName name="BExAZAP844MJ4GSAIYNYHQ7FECC3" localSheetId="13" hidden="1">#REF!</definedName>
    <definedName name="BExAZAP844MJ4GSAIYNYHQ7FECC3" localSheetId="11" hidden="1">#REF!</definedName>
    <definedName name="BExAZAP844MJ4GSAIYNYHQ7FECC3" hidden="1">#REF!</definedName>
    <definedName name="BExAZCNEGB4JYHC8CZ51KTN890US" localSheetId="12" hidden="1">#REF!</definedName>
    <definedName name="BExAZCNEGB4JYHC8CZ51KTN890US" localSheetId="10" hidden="1">#REF!</definedName>
    <definedName name="BExAZCNEGB4JYHC8CZ51KTN890US" localSheetId="9" hidden="1">#REF!</definedName>
    <definedName name="BExAZCNEGB4JYHC8CZ51KTN890US" localSheetId="3" hidden="1">#REF!</definedName>
    <definedName name="BExAZCNEGB4JYHC8CZ51KTN890US" localSheetId="0" hidden="1">#REF!</definedName>
    <definedName name="BExAZCNEGB4JYHC8CZ51KTN890US" localSheetId="13" hidden="1">#REF!</definedName>
    <definedName name="BExAZCNEGB4JYHC8CZ51KTN890US" localSheetId="11" hidden="1">#REF!</definedName>
    <definedName name="BExAZCNEGB4JYHC8CZ51KTN890US" hidden="1">#REF!</definedName>
    <definedName name="BExAZFCI302YFYRDJYQDWQQL0Q0O" localSheetId="12" hidden="1">#REF!</definedName>
    <definedName name="BExAZFCI302YFYRDJYQDWQQL0Q0O" localSheetId="10" hidden="1">#REF!</definedName>
    <definedName name="BExAZFCI302YFYRDJYQDWQQL0Q0O" localSheetId="9" hidden="1">#REF!</definedName>
    <definedName name="BExAZFCI302YFYRDJYQDWQQL0Q0O" localSheetId="3" hidden="1">#REF!</definedName>
    <definedName name="BExAZFCI302YFYRDJYQDWQQL0Q0O" localSheetId="0" hidden="1">#REF!</definedName>
    <definedName name="BExAZFCI302YFYRDJYQDWQQL0Q0O" localSheetId="13" hidden="1">#REF!</definedName>
    <definedName name="BExAZFCI302YFYRDJYQDWQQL0Q0O" localSheetId="11" hidden="1">#REF!</definedName>
    <definedName name="BExAZFCI302YFYRDJYQDWQQL0Q0O" hidden="1">#REF!</definedName>
    <definedName name="BExAZJE2UOL40XUAU2RB53X5K20P" localSheetId="12" hidden="1">#REF!</definedName>
    <definedName name="BExAZJE2UOL40XUAU2RB53X5K20P" localSheetId="10" hidden="1">#REF!</definedName>
    <definedName name="BExAZJE2UOL40XUAU2RB53X5K20P" localSheetId="9" hidden="1">#REF!</definedName>
    <definedName name="BExAZJE2UOL40XUAU2RB53X5K20P" localSheetId="3" hidden="1">#REF!</definedName>
    <definedName name="BExAZJE2UOL40XUAU2RB53X5K20P" localSheetId="0" hidden="1">#REF!</definedName>
    <definedName name="BExAZJE2UOL40XUAU2RB53X5K20P" localSheetId="13" hidden="1">#REF!</definedName>
    <definedName name="BExAZJE2UOL40XUAU2RB53X5K20P" localSheetId="11" hidden="1">#REF!</definedName>
    <definedName name="BExAZJE2UOL40XUAU2RB53X5K20P" hidden="1">#REF!</definedName>
    <definedName name="BExAZLHLST9OP89R1HJMC1POQG8H" localSheetId="12" hidden="1">#REF!</definedName>
    <definedName name="BExAZLHLST9OP89R1HJMC1POQG8H" localSheetId="10" hidden="1">#REF!</definedName>
    <definedName name="BExAZLHLST9OP89R1HJMC1POQG8H" localSheetId="9" hidden="1">#REF!</definedName>
    <definedName name="BExAZLHLST9OP89R1HJMC1POQG8H" localSheetId="3" hidden="1">#REF!</definedName>
    <definedName name="BExAZLHLST9OP89R1HJMC1POQG8H" localSheetId="0" hidden="1">#REF!</definedName>
    <definedName name="BExAZLHLST9OP89R1HJMC1POQG8H" localSheetId="13" hidden="1">#REF!</definedName>
    <definedName name="BExAZLHLST9OP89R1HJMC1POQG8H" localSheetId="11" hidden="1">#REF!</definedName>
    <definedName name="BExAZLHLST9OP89R1HJMC1POQG8H" hidden="1">#REF!</definedName>
    <definedName name="BExAZMDYMIAA7RX1BMCKU1VLBRGY" localSheetId="12" hidden="1">#REF!</definedName>
    <definedName name="BExAZMDYMIAA7RX1BMCKU1VLBRGY" localSheetId="10" hidden="1">#REF!</definedName>
    <definedName name="BExAZMDYMIAA7RX1BMCKU1VLBRGY" localSheetId="9" hidden="1">#REF!</definedName>
    <definedName name="BExAZMDYMIAA7RX1BMCKU1VLBRGY" localSheetId="3" hidden="1">#REF!</definedName>
    <definedName name="BExAZMDYMIAA7RX1BMCKU1VLBRGY" localSheetId="0" hidden="1">#REF!</definedName>
    <definedName name="BExAZMDYMIAA7RX1BMCKU1VLBRGY" localSheetId="13" hidden="1">#REF!</definedName>
    <definedName name="BExAZMDYMIAA7RX1BMCKU1VLBRGY" localSheetId="11" hidden="1">#REF!</definedName>
    <definedName name="BExAZMDYMIAA7RX1BMCKU1VLBRGY" hidden="1">#REF!</definedName>
    <definedName name="BExAZNL6BHI8DCQWXOX4I2P839UX" localSheetId="12" hidden="1">#REF!</definedName>
    <definedName name="BExAZNL6BHI8DCQWXOX4I2P839UX" localSheetId="10" hidden="1">#REF!</definedName>
    <definedName name="BExAZNL6BHI8DCQWXOX4I2P839UX" localSheetId="9" hidden="1">#REF!</definedName>
    <definedName name="BExAZNL6BHI8DCQWXOX4I2P839UX" localSheetId="3" hidden="1">#REF!</definedName>
    <definedName name="BExAZNL6BHI8DCQWXOX4I2P839UX" localSheetId="0" hidden="1">#REF!</definedName>
    <definedName name="BExAZNL6BHI8DCQWXOX4I2P839UX" localSheetId="13" hidden="1">#REF!</definedName>
    <definedName name="BExAZNL6BHI8DCQWXOX4I2P839UX" localSheetId="11" hidden="1">#REF!</definedName>
    <definedName name="BExAZNL6BHI8DCQWXOX4I2P839UX" hidden="1">#REF!</definedName>
    <definedName name="BExAZRMWSONMCG9KDUM4KAQ7BONM" localSheetId="12" hidden="1">#REF!</definedName>
    <definedName name="BExAZRMWSONMCG9KDUM4KAQ7BONM" localSheetId="10" hidden="1">#REF!</definedName>
    <definedName name="BExAZRMWSONMCG9KDUM4KAQ7BONM" localSheetId="9" hidden="1">#REF!</definedName>
    <definedName name="BExAZRMWSONMCG9KDUM4KAQ7BONM" localSheetId="3" hidden="1">#REF!</definedName>
    <definedName name="BExAZRMWSONMCG9KDUM4KAQ7BONM" localSheetId="0" hidden="1">#REF!</definedName>
    <definedName name="BExAZRMWSONMCG9KDUM4KAQ7BONM" localSheetId="13" hidden="1">#REF!</definedName>
    <definedName name="BExAZRMWSONMCG9KDUM4KAQ7BONM" localSheetId="11" hidden="1">#REF!</definedName>
    <definedName name="BExAZRMWSONMCG9KDUM4KAQ7BONM" hidden="1">#REF!</definedName>
    <definedName name="BExAZSOJNQ5N3LM4XA17IH7NIY7G" localSheetId="12" hidden="1">#REF!</definedName>
    <definedName name="BExAZSOJNQ5N3LM4XA17IH7NIY7G" localSheetId="10" hidden="1">#REF!</definedName>
    <definedName name="BExAZSOJNQ5N3LM4XA17IH7NIY7G" localSheetId="9" hidden="1">#REF!</definedName>
    <definedName name="BExAZSOJNQ5N3LM4XA17IH7NIY7G" localSheetId="3" hidden="1">#REF!</definedName>
    <definedName name="BExAZSOJNQ5N3LM4XA17IH7NIY7G" localSheetId="0" hidden="1">#REF!</definedName>
    <definedName name="BExAZSOJNQ5N3LM4XA17IH7NIY7G" localSheetId="13" hidden="1">#REF!</definedName>
    <definedName name="BExAZSOJNQ5N3LM4XA17IH7NIY7G" localSheetId="11" hidden="1">#REF!</definedName>
    <definedName name="BExAZSOJNQ5N3LM4XA17IH7NIY7G" hidden="1">#REF!</definedName>
    <definedName name="BExAZTFG4SJRG4TW6JXRF7N08JFI" localSheetId="12" hidden="1">#REF!</definedName>
    <definedName name="BExAZTFG4SJRG4TW6JXRF7N08JFI" localSheetId="10" hidden="1">#REF!</definedName>
    <definedName name="BExAZTFG4SJRG4TW6JXRF7N08JFI" localSheetId="9" hidden="1">#REF!</definedName>
    <definedName name="BExAZTFG4SJRG4TW6JXRF7N08JFI" localSheetId="3" hidden="1">#REF!</definedName>
    <definedName name="BExAZTFG4SJRG4TW6JXRF7N08JFI" localSheetId="0" hidden="1">#REF!</definedName>
    <definedName name="BExAZTFG4SJRG4TW6JXRF7N08JFI" localSheetId="13" hidden="1">#REF!</definedName>
    <definedName name="BExAZTFG4SJRG4TW6JXRF7N08JFI" localSheetId="11" hidden="1">#REF!</definedName>
    <definedName name="BExAZTFG4SJRG4TW6JXRF7N08JFI" hidden="1">#REF!</definedName>
    <definedName name="BExAZUS4A8OHDZK0MWAOCCCKTH73" localSheetId="12" hidden="1">#REF!</definedName>
    <definedName name="BExAZUS4A8OHDZK0MWAOCCCKTH73" localSheetId="10" hidden="1">#REF!</definedName>
    <definedName name="BExAZUS4A8OHDZK0MWAOCCCKTH73" localSheetId="9" hidden="1">#REF!</definedName>
    <definedName name="BExAZUS4A8OHDZK0MWAOCCCKTH73" localSheetId="3" hidden="1">#REF!</definedName>
    <definedName name="BExAZUS4A8OHDZK0MWAOCCCKTH73" localSheetId="0" hidden="1">#REF!</definedName>
    <definedName name="BExAZUS4A8OHDZK0MWAOCCCKTH73" localSheetId="13" hidden="1">#REF!</definedName>
    <definedName name="BExAZUS4A8OHDZK0MWAOCCCKTH73" localSheetId="11" hidden="1">#REF!</definedName>
    <definedName name="BExAZUS4A8OHDZK0MWAOCCCKTH73" hidden="1">#REF!</definedName>
    <definedName name="BExAZX6FECVK3E07KXM2XPYKGM6U" localSheetId="12" hidden="1">#REF!</definedName>
    <definedName name="BExAZX6FECVK3E07KXM2XPYKGM6U" localSheetId="10" hidden="1">#REF!</definedName>
    <definedName name="BExAZX6FECVK3E07KXM2XPYKGM6U" localSheetId="9" hidden="1">#REF!</definedName>
    <definedName name="BExAZX6FECVK3E07KXM2XPYKGM6U" localSheetId="3" hidden="1">#REF!</definedName>
    <definedName name="BExAZX6FECVK3E07KXM2XPYKGM6U" localSheetId="0" hidden="1">#REF!</definedName>
    <definedName name="BExAZX6FECVK3E07KXM2XPYKGM6U" localSheetId="13" hidden="1">#REF!</definedName>
    <definedName name="BExAZX6FECVK3E07KXM2XPYKGM6U" localSheetId="11" hidden="1">#REF!</definedName>
    <definedName name="BExAZX6FECVK3E07KXM2XPYKGM6U" hidden="1">#REF!</definedName>
    <definedName name="BExB012NJ8GASTNNPBRRFTLHIOC9" localSheetId="12" hidden="1">#REF!</definedName>
    <definedName name="BExB012NJ8GASTNNPBRRFTLHIOC9" localSheetId="10" hidden="1">#REF!</definedName>
    <definedName name="BExB012NJ8GASTNNPBRRFTLHIOC9" localSheetId="9" hidden="1">#REF!</definedName>
    <definedName name="BExB012NJ8GASTNNPBRRFTLHIOC9" localSheetId="3" hidden="1">#REF!</definedName>
    <definedName name="BExB012NJ8GASTNNPBRRFTLHIOC9" localSheetId="0" hidden="1">#REF!</definedName>
    <definedName name="BExB012NJ8GASTNNPBRRFTLHIOC9" localSheetId="13" hidden="1">#REF!</definedName>
    <definedName name="BExB012NJ8GASTNNPBRRFTLHIOC9" localSheetId="11" hidden="1">#REF!</definedName>
    <definedName name="BExB012NJ8GASTNNPBRRFTLHIOC9" hidden="1">#REF!</definedName>
    <definedName name="BExB072HHXVMUC0VYNGG48GRSH5Q" localSheetId="12" hidden="1">#REF!</definedName>
    <definedName name="BExB072HHXVMUC0VYNGG48GRSH5Q" localSheetId="10" hidden="1">#REF!</definedName>
    <definedName name="BExB072HHXVMUC0VYNGG48GRSH5Q" localSheetId="9" hidden="1">#REF!</definedName>
    <definedName name="BExB072HHXVMUC0VYNGG48GRSH5Q" localSheetId="3" hidden="1">#REF!</definedName>
    <definedName name="BExB072HHXVMUC0VYNGG48GRSH5Q" localSheetId="0" hidden="1">#REF!</definedName>
    <definedName name="BExB072HHXVMUC0VYNGG48GRSH5Q" localSheetId="13" hidden="1">#REF!</definedName>
    <definedName name="BExB072HHXVMUC0VYNGG48GRSH5Q" localSheetId="11" hidden="1">#REF!</definedName>
    <definedName name="BExB072HHXVMUC0VYNGG48GRSH5Q" hidden="1">#REF!</definedName>
    <definedName name="BExB0FRDEYDEUEAB1W8KD6D965XA" localSheetId="12" hidden="1">#REF!</definedName>
    <definedName name="BExB0FRDEYDEUEAB1W8KD6D965XA" localSheetId="10" hidden="1">#REF!</definedName>
    <definedName name="BExB0FRDEYDEUEAB1W8KD6D965XA" localSheetId="9" hidden="1">#REF!</definedName>
    <definedName name="BExB0FRDEYDEUEAB1W8KD6D965XA" localSheetId="3" hidden="1">#REF!</definedName>
    <definedName name="BExB0FRDEYDEUEAB1W8KD6D965XA" localSheetId="0" hidden="1">#REF!</definedName>
    <definedName name="BExB0FRDEYDEUEAB1W8KD6D965XA" localSheetId="13" hidden="1">#REF!</definedName>
    <definedName name="BExB0FRDEYDEUEAB1W8KD6D965XA" localSheetId="11" hidden="1">#REF!</definedName>
    <definedName name="BExB0FRDEYDEUEAB1W8KD6D965XA" hidden="1">#REF!</definedName>
    <definedName name="BExB0GIGLDV7P55ZR51C0HG15PA2" localSheetId="12" hidden="1">#REF!</definedName>
    <definedName name="BExB0GIGLDV7P55ZR51C0HG15PA2" localSheetId="10" hidden="1">#REF!</definedName>
    <definedName name="BExB0GIGLDV7P55ZR51C0HG15PA2" localSheetId="9" hidden="1">#REF!</definedName>
    <definedName name="BExB0GIGLDV7P55ZR51C0HG15PA2" localSheetId="3" hidden="1">#REF!</definedName>
    <definedName name="BExB0GIGLDV7P55ZR51C0HG15PA2" localSheetId="0" hidden="1">#REF!</definedName>
    <definedName name="BExB0GIGLDV7P55ZR51C0HG15PA2" localSheetId="13" hidden="1">#REF!</definedName>
    <definedName name="BExB0GIGLDV7P55ZR51C0HG15PA2" localSheetId="11" hidden="1">#REF!</definedName>
    <definedName name="BExB0GIGLDV7P55ZR51C0HG15PA2" hidden="1">#REF!</definedName>
    <definedName name="BExB0KPCN7YJORQAYUCF4YKIKPMC" localSheetId="12" hidden="1">#REF!</definedName>
    <definedName name="BExB0KPCN7YJORQAYUCF4YKIKPMC" localSheetId="10" hidden="1">#REF!</definedName>
    <definedName name="BExB0KPCN7YJORQAYUCF4YKIKPMC" localSheetId="9" hidden="1">#REF!</definedName>
    <definedName name="BExB0KPCN7YJORQAYUCF4YKIKPMC" localSheetId="3" hidden="1">#REF!</definedName>
    <definedName name="BExB0KPCN7YJORQAYUCF4YKIKPMC" localSheetId="0" hidden="1">#REF!</definedName>
    <definedName name="BExB0KPCN7YJORQAYUCF4YKIKPMC" localSheetId="13" hidden="1">#REF!</definedName>
    <definedName name="BExB0KPCN7YJORQAYUCF4YKIKPMC" localSheetId="11" hidden="1">#REF!</definedName>
    <definedName name="BExB0KPCN7YJORQAYUCF4YKIKPMC" hidden="1">#REF!</definedName>
    <definedName name="BExB0VHQD6ORZS0MIC86QWHCE4UC" localSheetId="12" hidden="1">#REF!</definedName>
    <definedName name="BExB0VHQD6ORZS0MIC86QWHCE4UC" localSheetId="10" hidden="1">#REF!</definedName>
    <definedName name="BExB0VHQD6ORZS0MIC86QWHCE4UC" localSheetId="9" hidden="1">#REF!</definedName>
    <definedName name="BExB0VHQD6ORZS0MIC86QWHCE4UC" localSheetId="3" hidden="1">#REF!</definedName>
    <definedName name="BExB0VHQD6ORZS0MIC86QWHCE4UC" localSheetId="0" hidden="1">#REF!</definedName>
    <definedName name="BExB0VHQD6ORZS0MIC86QWHCE4UC" localSheetId="13" hidden="1">#REF!</definedName>
    <definedName name="BExB0VHQD6ORZS0MIC86QWHCE4UC" localSheetId="11" hidden="1">#REF!</definedName>
    <definedName name="BExB0VHQD6ORZS0MIC86QWHCE4UC" hidden="1">#REF!</definedName>
    <definedName name="BExB0WE4PI3NOBXXVO9CTEN4DIU2" localSheetId="12" hidden="1">#REF!</definedName>
    <definedName name="BExB0WE4PI3NOBXXVO9CTEN4DIU2" localSheetId="10" hidden="1">#REF!</definedName>
    <definedName name="BExB0WE4PI3NOBXXVO9CTEN4DIU2" localSheetId="9" hidden="1">#REF!</definedName>
    <definedName name="BExB0WE4PI3NOBXXVO9CTEN4DIU2" localSheetId="3" hidden="1">#REF!</definedName>
    <definedName name="BExB0WE4PI3NOBXXVO9CTEN4DIU2" localSheetId="0" hidden="1">#REF!</definedName>
    <definedName name="BExB0WE4PI3NOBXXVO9CTEN4DIU2" localSheetId="13" hidden="1">#REF!</definedName>
    <definedName name="BExB0WE4PI3NOBXXVO9CTEN4DIU2" localSheetId="11" hidden="1">#REF!</definedName>
    <definedName name="BExB0WE4PI3NOBXXVO9CTEN4DIU2" hidden="1">#REF!</definedName>
    <definedName name="BExB0Z8O1CQF2CWFBBHE8SNISDAO" localSheetId="12" hidden="1">#REF!</definedName>
    <definedName name="BExB0Z8O1CQF2CWFBBHE8SNISDAO" localSheetId="10" hidden="1">#REF!</definedName>
    <definedName name="BExB0Z8O1CQF2CWFBBHE8SNISDAO" localSheetId="9" hidden="1">#REF!</definedName>
    <definedName name="BExB0Z8O1CQF2CWFBBHE8SNISDAO" localSheetId="3" hidden="1">#REF!</definedName>
    <definedName name="BExB0Z8O1CQF2CWFBBHE8SNISDAO" localSheetId="0" hidden="1">#REF!</definedName>
    <definedName name="BExB0Z8O1CQF2CWFBBHE8SNISDAO" localSheetId="13" hidden="1">#REF!</definedName>
    <definedName name="BExB0Z8O1CQF2CWFBBHE8SNISDAO" localSheetId="11" hidden="1">#REF!</definedName>
    <definedName name="BExB0Z8O1CQF2CWFBBHE8SNISDAO" hidden="1">#REF!</definedName>
    <definedName name="BExB10QNIVITUYS55OAEKK3VLJFE" localSheetId="12" hidden="1">#REF!</definedName>
    <definedName name="BExB10QNIVITUYS55OAEKK3VLJFE" localSheetId="10" hidden="1">#REF!</definedName>
    <definedName name="BExB10QNIVITUYS55OAEKK3VLJFE" localSheetId="9" hidden="1">#REF!</definedName>
    <definedName name="BExB10QNIVITUYS55OAEKK3VLJFE" localSheetId="3" hidden="1">#REF!</definedName>
    <definedName name="BExB10QNIVITUYS55OAEKK3VLJFE" localSheetId="0" hidden="1">#REF!</definedName>
    <definedName name="BExB10QNIVITUYS55OAEKK3VLJFE" localSheetId="13" hidden="1">#REF!</definedName>
    <definedName name="BExB10QNIVITUYS55OAEKK3VLJFE" localSheetId="11" hidden="1">#REF!</definedName>
    <definedName name="BExB10QNIVITUYS55OAEKK3VLJFE" hidden="1">#REF!</definedName>
    <definedName name="BExB15ZDRY4CIJ911DONP0KCY9KU" localSheetId="12" hidden="1">#REF!</definedName>
    <definedName name="BExB15ZDRY4CIJ911DONP0KCY9KU" localSheetId="10" hidden="1">#REF!</definedName>
    <definedName name="BExB15ZDRY4CIJ911DONP0KCY9KU" localSheetId="9" hidden="1">#REF!</definedName>
    <definedName name="BExB15ZDRY4CIJ911DONP0KCY9KU" localSheetId="3" hidden="1">#REF!</definedName>
    <definedName name="BExB15ZDRY4CIJ911DONP0KCY9KU" localSheetId="0" hidden="1">#REF!</definedName>
    <definedName name="BExB15ZDRY4CIJ911DONP0KCY9KU" localSheetId="13" hidden="1">#REF!</definedName>
    <definedName name="BExB15ZDRY4CIJ911DONP0KCY9KU" localSheetId="11" hidden="1">#REF!</definedName>
    <definedName name="BExB15ZDRY4CIJ911DONP0KCY9KU" hidden="1">#REF!</definedName>
    <definedName name="BExB16VQY0O0RLZYJFU3OFEONVTE" localSheetId="12" hidden="1">#REF!</definedName>
    <definedName name="BExB16VQY0O0RLZYJFU3OFEONVTE" localSheetId="10" hidden="1">#REF!</definedName>
    <definedName name="BExB16VQY0O0RLZYJFU3OFEONVTE" localSheetId="9" hidden="1">#REF!</definedName>
    <definedName name="BExB16VQY0O0RLZYJFU3OFEONVTE" localSheetId="3" hidden="1">#REF!</definedName>
    <definedName name="BExB16VQY0O0RLZYJFU3OFEONVTE" localSheetId="0" hidden="1">#REF!</definedName>
    <definedName name="BExB16VQY0O0RLZYJFU3OFEONVTE" localSheetId="13" hidden="1">#REF!</definedName>
    <definedName name="BExB16VQY0O0RLZYJFU3OFEONVTE" localSheetId="11" hidden="1">#REF!</definedName>
    <definedName name="BExB16VQY0O0RLZYJFU3OFEONVTE" hidden="1">#REF!</definedName>
    <definedName name="BExB1FKNY2UO4W5FUGFHJOA2WFGG" localSheetId="12" hidden="1">#REF!</definedName>
    <definedName name="BExB1FKNY2UO4W5FUGFHJOA2WFGG" localSheetId="10" hidden="1">#REF!</definedName>
    <definedName name="BExB1FKNY2UO4W5FUGFHJOA2WFGG" localSheetId="9" hidden="1">#REF!</definedName>
    <definedName name="BExB1FKNY2UO4W5FUGFHJOA2WFGG" localSheetId="3" hidden="1">#REF!</definedName>
    <definedName name="BExB1FKNY2UO4W5FUGFHJOA2WFGG" localSheetId="0" hidden="1">#REF!</definedName>
    <definedName name="BExB1FKNY2UO4W5FUGFHJOA2WFGG" localSheetId="13" hidden="1">#REF!</definedName>
    <definedName name="BExB1FKNY2UO4W5FUGFHJOA2WFGG" localSheetId="11" hidden="1">#REF!</definedName>
    <definedName name="BExB1FKNY2UO4W5FUGFHJOA2WFGG" hidden="1">#REF!</definedName>
    <definedName name="BExB1GMD0PIDGTFBGQOPRWQSP9I4" localSheetId="12" hidden="1">#REF!</definedName>
    <definedName name="BExB1GMD0PIDGTFBGQOPRWQSP9I4" localSheetId="10" hidden="1">#REF!</definedName>
    <definedName name="BExB1GMD0PIDGTFBGQOPRWQSP9I4" localSheetId="9" hidden="1">#REF!</definedName>
    <definedName name="BExB1GMD0PIDGTFBGQOPRWQSP9I4" localSheetId="3" hidden="1">#REF!</definedName>
    <definedName name="BExB1GMD0PIDGTFBGQOPRWQSP9I4" localSheetId="0" hidden="1">#REF!</definedName>
    <definedName name="BExB1GMD0PIDGTFBGQOPRWQSP9I4" localSheetId="13" hidden="1">#REF!</definedName>
    <definedName name="BExB1GMD0PIDGTFBGQOPRWQSP9I4" localSheetId="11" hidden="1">#REF!</definedName>
    <definedName name="BExB1GMD0PIDGTFBGQOPRWQSP9I4" hidden="1">#REF!</definedName>
    <definedName name="BExB1HZ0FHGNOS2URJWFD5G55OMO" localSheetId="12" hidden="1">#REF!</definedName>
    <definedName name="BExB1HZ0FHGNOS2URJWFD5G55OMO" localSheetId="10" hidden="1">#REF!</definedName>
    <definedName name="BExB1HZ0FHGNOS2URJWFD5G55OMO" localSheetId="9" hidden="1">#REF!</definedName>
    <definedName name="BExB1HZ0FHGNOS2URJWFD5G55OMO" localSheetId="3" hidden="1">#REF!</definedName>
    <definedName name="BExB1HZ0FHGNOS2URJWFD5G55OMO" localSheetId="0" hidden="1">#REF!</definedName>
    <definedName name="BExB1HZ0FHGNOS2URJWFD5G55OMO" localSheetId="13" hidden="1">#REF!</definedName>
    <definedName name="BExB1HZ0FHGNOS2URJWFD5G55OMO" localSheetId="11" hidden="1">#REF!</definedName>
    <definedName name="BExB1HZ0FHGNOS2URJWFD5G55OMO" hidden="1">#REF!</definedName>
    <definedName name="BExB1Q29OO6LNFNT1EQLA3KYE7MX" localSheetId="12" hidden="1">#REF!</definedName>
    <definedName name="BExB1Q29OO6LNFNT1EQLA3KYE7MX" localSheetId="10" hidden="1">#REF!</definedName>
    <definedName name="BExB1Q29OO6LNFNT1EQLA3KYE7MX" localSheetId="9" hidden="1">#REF!</definedName>
    <definedName name="BExB1Q29OO6LNFNT1EQLA3KYE7MX" localSheetId="3" hidden="1">#REF!</definedName>
    <definedName name="BExB1Q29OO6LNFNT1EQLA3KYE7MX" localSheetId="0" hidden="1">#REF!</definedName>
    <definedName name="BExB1Q29OO6LNFNT1EQLA3KYE7MX" localSheetId="13" hidden="1">#REF!</definedName>
    <definedName name="BExB1Q29OO6LNFNT1EQLA3KYE7MX" localSheetId="11" hidden="1">#REF!</definedName>
    <definedName name="BExB1Q29OO6LNFNT1EQLA3KYE7MX" hidden="1">#REF!</definedName>
    <definedName name="BExB1TNRV5EBWZEHYLHI76T0FVA7" localSheetId="12" hidden="1">#REF!</definedName>
    <definedName name="BExB1TNRV5EBWZEHYLHI76T0FVA7" localSheetId="10" hidden="1">#REF!</definedName>
    <definedName name="BExB1TNRV5EBWZEHYLHI76T0FVA7" localSheetId="9" hidden="1">#REF!</definedName>
    <definedName name="BExB1TNRV5EBWZEHYLHI76T0FVA7" localSheetId="3" hidden="1">#REF!</definedName>
    <definedName name="BExB1TNRV5EBWZEHYLHI76T0FVA7" localSheetId="0" hidden="1">#REF!</definedName>
    <definedName name="BExB1TNRV5EBWZEHYLHI76T0FVA7" localSheetId="13" hidden="1">#REF!</definedName>
    <definedName name="BExB1TNRV5EBWZEHYLHI76T0FVA7" localSheetId="11" hidden="1">#REF!</definedName>
    <definedName name="BExB1TNRV5EBWZEHYLHI76T0FVA7" hidden="1">#REF!</definedName>
    <definedName name="BExB1WI6M8I0EEP1ANUQZCFY24EV" localSheetId="12" hidden="1">#REF!</definedName>
    <definedName name="BExB1WI6M8I0EEP1ANUQZCFY24EV" localSheetId="10" hidden="1">#REF!</definedName>
    <definedName name="BExB1WI6M8I0EEP1ANUQZCFY24EV" localSheetId="9" hidden="1">#REF!</definedName>
    <definedName name="BExB1WI6M8I0EEP1ANUQZCFY24EV" localSheetId="3" hidden="1">#REF!</definedName>
    <definedName name="BExB1WI6M8I0EEP1ANUQZCFY24EV" localSheetId="0" hidden="1">#REF!</definedName>
    <definedName name="BExB1WI6M8I0EEP1ANUQZCFY24EV" localSheetId="13" hidden="1">#REF!</definedName>
    <definedName name="BExB1WI6M8I0EEP1ANUQZCFY24EV" localSheetId="11" hidden="1">#REF!</definedName>
    <definedName name="BExB1WI6M8I0EEP1ANUQZCFY24EV" hidden="1">#REF!</definedName>
    <definedName name="BExB203OWC9QZA3BYOKQ18L4FUJE" localSheetId="12" hidden="1">#REF!</definedName>
    <definedName name="BExB203OWC9QZA3BYOKQ18L4FUJE" localSheetId="10" hidden="1">#REF!</definedName>
    <definedName name="BExB203OWC9QZA3BYOKQ18L4FUJE" localSheetId="9" hidden="1">#REF!</definedName>
    <definedName name="BExB203OWC9QZA3BYOKQ18L4FUJE" localSheetId="3" hidden="1">#REF!</definedName>
    <definedName name="BExB203OWC9QZA3BYOKQ18L4FUJE" localSheetId="0" hidden="1">#REF!</definedName>
    <definedName name="BExB203OWC9QZA3BYOKQ18L4FUJE" localSheetId="13" hidden="1">#REF!</definedName>
    <definedName name="BExB203OWC9QZA3BYOKQ18L4FUJE" localSheetId="11" hidden="1">#REF!</definedName>
    <definedName name="BExB203OWC9QZA3BYOKQ18L4FUJE" hidden="1">#REF!</definedName>
    <definedName name="BExB2CJHTU7C591BR4WRL5L2F2K6" localSheetId="12" hidden="1">#REF!</definedName>
    <definedName name="BExB2CJHTU7C591BR4WRL5L2F2K6" localSheetId="10" hidden="1">#REF!</definedName>
    <definedName name="BExB2CJHTU7C591BR4WRL5L2F2K6" localSheetId="9" hidden="1">#REF!</definedName>
    <definedName name="BExB2CJHTU7C591BR4WRL5L2F2K6" localSheetId="3" hidden="1">#REF!</definedName>
    <definedName name="BExB2CJHTU7C591BR4WRL5L2F2K6" localSheetId="0" hidden="1">#REF!</definedName>
    <definedName name="BExB2CJHTU7C591BR4WRL5L2F2K6" localSheetId="13" hidden="1">#REF!</definedName>
    <definedName name="BExB2CJHTU7C591BR4WRL5L2F2K6" localSheetId="11" hidden="1">#REF!</definedName>
    <definedName name="BExB2CJHTU7C591BR4WRL5L2F2K6" hidden="1">#REF!</definedName>
    <definedName name="BExB2K1AV4PGNS1O6C7D7AO411AX" localSheetId="12" hidden="1">#REF!</definedName>
    <definedName name="BExB2K1AV4PGNS1O6C7D7AO411AX" localSheetId="10" hidden="1">#REF!</definedName>
    <definedName name="BExB2K1AV4PGNS1O6C7D7AO411AX" localSheetId="9" hidden="1">#REF!</definedName>
    <definedName name="BExB2K1AV4PGNS1O6C7D7AO411AX" localSheetId="3" hidden="1">#REF!</definedName>
    <definedName name="BExB2K1AV4PGNS1O6C7D7AO411AX" localSheetId="0" hidden="1">#REF!</definedName>
    <definedName name="BExB2K1AV4PGNS1O6C7D7AO411AX" localSheetId="13" hidden="1">#REF!</definedName>
    <definedName name="BExB2K1AV4PGNS1O6C7D7AO411AX" localSheetId="11" hidden="1">#REF!</definedName>
    <definedName name="BExB2K1AV4PGNS1O6C7D7AO411AX" hidden="1">#REF!</definedName>
    <definedName name="BExB2O2UYHKI324YE324E1N7FVIB" localSheetId="12" hidden="1">#REF!</definedName>
    <definedName name="BExB2O2UYHKI324YE324E1N7FVIB" localSheetId="10" hidden="1">#REF!</definedName>
    <definedName name="BExB2O2UYHKI324YE324E1N7FVIB" localSheetId="9" hidden="1">#REF!</definedName>
    <definedName name="BExB2O2UYHKI324YE324E1N7FVIB" localSheetId="3" hidden="1">#REF!</definedName>
    <definedName name="BExB2O2UYHKI324YE324E1N7FVIB" localSheetId="0" hidden="1">#REF!</definedName>
    <definedName name="BExB2O2UYHKI324YE324E1N7FVIB" localSheetId="13" hidden="1">#REF!</definedName>
    <definedName name="BExB2O2UYHKI324YE324E1N7FVIB" localSheetId="11" hidden="1">#REF!</definedName>
    <definedName name="BExB2O2UYHKI324YE324E1N7FVIB" hidden="1">#REF!</definedName>
    <definedName name="BExB2Q0VJ0MU2URO3JOVUAVHEI3V" localSheetId="12" hidden="1">#REF!</definedName>
    <definedName name="BExB2Q0VJ0MU2URO3JOVUAVHEI3V" localSheetId="10" hidden="1">#REF!</definedName>
    <definedName name="BExB2Q0VJ0MU2URO3JOVUAVHEI3V" localSheetId="9" hidden="1">#REF!</definedName>
    <definedName name="BExB2Q0VJ0MU2URO3JOVUAVHEI3V" localSheetId="3" hidden="1">#REF!</definedName>
    <definedName name="BExB2Q0VJ0MU2URO3JOVUAVHEI3V" localSheetId="0" hidden="1">#REF!</definedName>
    <definedName name="BExB2Q0VJ0MU2URO3JOVUAVHEI3V" localSheetId="13" hidden="1">#REF!</definedName>
    <definedName name="BExB2Q0VJ0MU2URO3JOVUAVHEI3V" localSheetId="11" hidden="1">#REF!</definedName>
    <definedName name="BExB2Q0VJ0MU2URO3JOVUAVHEI3V" hidden="1">#REF!</definedName>
    <definedName name="BExB30IP1DNKNQ6PZ5ERUGR5MK4Z" localSheetId="12" hidden="1">#REF!</definedName>
    <definedName name="BExB30IP1DNKNQ6PZ5ERUGR5MK4Z" localSheetId="10" hidden="1">#REF!</definedName>
    <definedName name="BExB30IP1DNKNQ6PZ5ERUGR5MK4Z" localSheetId="9" hidden="1">#REF!</definedName>
    <definedName name="BExB30IP1DNKNQ6PZ5ERUGR5MK4Z" localSheetId="3" hidden="1">#REF!</definedName>
    <definedName name="BExB30IP1DNKNQ6PZ5ERUGR5MK4Z" localSheetId="0" hidden="1">#REF!</definedName>
    <definedName name="BExB30IP1DNKNQ6PZ5ERUGR5MK4Z" localSheetId="13" hidden="1">#REF!</definedName>
    <definedName name="BExB30IP1DNKNQ6PZ5ERUGR5MK4Z" localSheetId="11" hidden="1">#REF!</definedName>
    <definedName name="BExB30IP1DNKNQ6PZ5ERUGR5MK4Z" hidden="1">#REF!</definedName>
    <definedName name="BExB385QW2BSSBXS953SSQN2ISSW" localSheetId="12" hidden="1">#REF!</definedName>
    <definedName name="BExB385QW2BSSBXS953SSQN2ISSW" localSheetId="10" hidden="1">#REF!</definedName>
    <definedName name="BExB385QW2BSSBXS953SSQN2ISSW" localSheetId="9" hidden="1">#REF!</definedName>
    <definedName name="BExB385QW2BSSBXS953SSQN2ISSW" localSheetId="3" hidden="1">#REF!</definedName>
    <definedName name="BExB385QW2BSSBXS953SSQN2ISSW" localSheetId="0" hidden="1">#REF!</definedName>
    <definedName name="BExB385QW2BSSBXS953SSQN2ISSW" localSheetId="13" hidden="1">#REF!</definedName>
    <definedName name="BExB385QW2BSSBXS953SSQN2ISSW" localSheetId="11" hidden="1">#REF!</definedName>
    <definedName name="BExB385QW2BSSBXS953SSQN2ISSW" hidden="1">#REF!</definedName>
    <definedName name="BExB3DEMEV5D9G8FDHD4NQ9X2YNT" localSheetId="12" hidden="1">#REF!</definedName>
    <definedName name="BExB3DEMEV5D9G8FDHD4NQ9X2YNT" localSheetId="10" hidden="1">#REF!</definedName>
    <definedName name="BExB3DEMEV5D9G8FDHD4NQ9X2YNT" localSheetId="9" hidden="1">#REF!</definedName>
    <definedName name="BExB3DEMEV5D9G8FDHD4NQ9X2YNT" localSheetId="3" hidden="1">#REF!</definedName>
    <definedName name="BExB3DEMEV5D9G8FDHD4NQ9X2YNT" localSheetId="0" hidden="1">#REF!</definedName>
    <definedName name="BExB3DEMEV5D9G8FDHD4NQ9X2YNT" localSheetId="13" hidden="1">#REF!</definedName>
    <definedName name="BExB3DEMEV5D9G8FDHD4NQ9X2YNT" localSheetId="11" hidden="1">#REF!</definedName>
    <definedName name="BExB3DEMEV5D9G8FDHD4NQ9X2YNT" hidden="1">#REF!</definedName>
    <definedName name="BExB3RXU8AJQ86I5RXEWLGGR7R7C" localSheetId="12" hidden="1">#REF!</definedName>
    <definedName name="BExB3RXU8AJQ86I5RXEWLGGR7R7C" localSheetId="10" hidden="1">#REF!</definedName>
    <definedName name="BExB3RXU8AJQ86I5RXEWLGGR7R7C" localSheetId="9" hidden="1">#REF!</definedName>
    <definedName name="BExB3RXU8AJQ86I5RXEWLGGR7R7C" localSheetId="3" hidden="1">#REF!</definedName>
    <definedName name="BExB3RXU8AJQ86I5RXEWLGGR7R7C" localSheetId="0" hidden="1">#REF!</definedName>
    <definedName name="BExB3RXU8AJQ86I5RXEWLGGR7R7C" localSheetId="13" hidden="1">#REF!</definedName>
    <definedName name="BExB3RXU8AJQ86I5RXEWLGGR7R7C" localSheetId="11" hidden="1">#REF!</definedName>
    <definedName name="BExB3RXU8AJQ86I5RXEWLGGR7R7C" hidden="1">#REF!</definedName>
    <definedName name="BExB442RX0T3L6HUL6X5T21CENW6" localSheetId="12" hidden="1">#REF!</definedName>
    <definedName name="BExB442RX0T3L6HUL6X5T21CENW6" localSheetId="10" hidden="1">#REF!</definedName>
    <definedName name="BExB442RX0T3L6HUL6X5T21CENW6" localSheetId="9" hidden="1">#REF!</definedName>
    <definedName name="BExB442RX0T3L6HUL6X5T21CENW6" localSheetId="3" hidden="1">#REF!</definedName>
    <definedName name="BExB442RX0T3L6HUL6X5T21CENW6" localSheetId="0" hidden="1">#REF!</definedName>
    <definedName name="BExB442RX0T3L6HUL6X5T21CENW6" localSheetId="13" hidden="1">#REF!</definedName>
    <definedName name="BExB442RX0T3L6HUL6X5T21CENW6" localSheetId="11" hidden="1">#REF!</definedName>
    <definedName name="BExB442RX0T3L6HUL6X5T21CENW6" hidden="1">#REF!</definedName>
    <definedName name="BExB4ADD0L7417CII901XTFKXD1J" localSheetId="12" hidden="1">#REF!</definedName>
    <definedName name="BExB4ADD0L7417CII901XTFKXD1J" localSheetId="10" hidden="1">#REF!</definedName>
    <definedName name="BExB4ADD0L7417CII901XTFKXD1J" localSheetId="9" hidden="1">#REF!</definedName>
    <definedName name="BExB4ADD0L7417CII901XTFKXD1J" localSheetId="3" hidden="1">#REF!</definedName>
    <definedName name="BExB4ADD0L7417CII901XTFKXD1J" localSheetId="0" hidden="1">#REF!</definedName>
    <definedName name="BExB4ADD0L7417CII901XTFKXD1J" localSheetId="13" hidden="1">#REF!</definedName>
    <definedName name="BExB4ADD0L7417CII901XTFKXD1J" localSheetId="11" hidden="1">#REF!</definedName>
    <definedName name="BExB4ADD0L7417CII901XTFKXD1J" hidden="1">#REF!</definedName>
    <definedName name="BExB4DYU06HCGRIPBSWRCXK804UM" localSheetId="12" hidden="1">#REF!</definedName>
    <definedName name="BExB4DYU06HCGRIPBSWRCXK804UM" localSheetId="10" hidden="1">#REF!</definedName>
    <definedName name="BExB4DYU06HCGRIPBSWRCXK804UM" localSheetId="9" hidden="1">#REF!</definedName>
    <definedName name="BExB4DYU06HCGRIPBSWRCXK804UM" localSheetId="3" hidden="1">#REF!</definedName>
    <definedName name="BExB4DYU06HCGRIPBSWRCXK804UM" localSheetId="0" hidden="1">#REF!</definedName>
    <definedName name="BExB4DYU06HCGRIPBSWRCXK804UM" localSheetId="13" hidden="1">#REF!</definedName>
    <definedName name="BExB4DYU06HCGRIPBSWRCXK804UM" localSheetId="11" hidden="1">#REF!</definedName>
    <definedName name="BExB4DYU06HCGRIPBSWRCXK804UM" hidden="1">#REF!</definedName>
    <definedName name="BExB4HEZO4E597Q5M4M10LT8TLY3" localSheetId="12" hidden="1">#REF!</definedName>
    <definedName name="BExB4HEZO4E597Q5M4M10LT8TLY3" localSheetId="10" hidden="1">#REF!</definedName>
    <definedName name="BExB4HEZO4E597Q5M4M10LT8TLY3" localSheetId="9" hidden="1">#REF!</definedName>
    <definedName name="BExB4HEZO4E597Q5M4M10LT8TLY3" localSheetId="3" hidden="1">#REF!</definedName>
    <definedName name="BExB4HEZO4E597Q5M4M10LT8TLY3" localSheetId="0" hidden="1">#REF!</definedName>
    <definedName name="BExB4HEZO4E597Q5M4M10LT8TLY3" localSheetId="13" hidden="1">#REF!</definedName>
    <definedName name="BExB4HEZO4E597Q5M4M10LT8TLY3" localSheetId="11" hidden="1">#REF!</definedName>
    <definedName name="BExB4HEZO4E597Q5M4M10LT8TLY3" hidden="1">#REF!</definedName>
    <definedName name="BExB4X01APD3Z8ZW6MVX1P8NAO7G" localSheetId="12" hidden="1">#REF!</definedName>
    <definedName name="BExB4X01APD3Z8ZW6MVX1P8NAO7G" localSheetId="10" hidden="1">#REF!</definedName>
    <definedName name="BExB4X01APD3Z8ZW6MVX1P8NAO7G" localSheetId="9" hidden="1">#REF!</definedName>
    <definedName name="BExB4X01APD3Z8ZW6MVX1P8NAO7G" localSheetId="3" hidden="1">#REF!</definedName>
    <definedName name="BExB4X01APD3Z8ZW6MVX1P8NAO7G" localSheetId="0" hidden="1">#REF!</definedName>
    <definedName name="BExB4X01APD3Z8ZW6MVX1P8NAO7G" localSheetId="13" hidden="1">#REF!</definedName>
    <definedName name="BExB4X01APD3Z8ZW6MVX1P8NAO7G" localSheetId="11" hidden="1">#REF!</definedName>
    <definedName name="BExB4X01APD3Z8ZW6MVX1P8NAO7G" hidden="1">#REF!</definedName>
    <definedName name="BExB4Z3EZBGYYI33U0KQ8NEIH8PY" localSheetId="12" hidden="1">#REF!</definedName>
    <definedName name="BExB4Z3EZBGYYI33U0KQ8NEIH8PY" localSheetId="10" hidden="1">#REF!</definedName>
    <definedName name="BExB4Z3EZBGYYI33U0KQ8NEIH8PY" localSheetId="9" hidden="1">#REF!</definedName>
    <definedName name="BExB4Z3EZBGYYI33U0KQ8NEIH8PY" localSheetId="3" hidden="1">#REF!</definedName>
    <definedName name="BExB4Z3EZBGYYI33U0KQ8NEIH8PY" localSheetId="0" hidden="1">#REF!</definedName>
    <definedName name="BExB4Z3EZBGYYI33U0KQ8NEIH8PY" localSheetId="13" hidden="1">#REF!</definedName>
    <definedName name="BExB4Z3EZBGYYI33U0KQ8NEIH8PY" localSheetId="11" hidden="1">#REF!</definedName>
    <definedName name="BExB4Z3EZBGYYI33U0KQ8NEIH8PY" hidden="1">#REF!</definedName>
    <definedName name="BExB4ZJOLU1PXBMG4TPCCLTRMNRE" localSheetId="12" hidden="1">#REF!</definedName>
    <definedName name="BExB4ZJOLU1PXBMG4TPCCLTRMNRE" localSheetId="10" hidden="1">#REF!</definedName>
    <definedName name="BExB4ZJOLU1PXBMG4TPCCLTRMNRE" localSheetId="9" hidden="1">#REF!</definedName>
    <definedName name="BExB4ZJOLU1PXBMG4TPCCLTRMNRE" localSheetId="3" hidden="1">#REF!</definedName>
    <definedName name="BExB4ZJOLU1PXBMG4TPCCLTRMNRE" localSheetId="0" hidden="1">#REF!</definedName>
    <definedName name="BExB4ZJOLU1PXBMG4TPCCLTRMNRE" localSheetId="13" hidden="1">#REF!</definedName>
    <definedName name="BExB4ZJOLU1PXBMG4TPCCLTRMNRE" localSheetId="11" hidden="1">#REF!</definedName>
    <definedName name="BExB4ZJOLU1PXBMG4TPCCLTRMNRE" hidden="1">#REF!</definedName>
    <definedName name="BExB4ZZSDPL4Q05BMVT5TUN0IGKT" localSheetId="12" hidden="1">#REF!</definedName>
    <definedName name="BExB4ZZSDPL4Q05BMVT5TUN0IGKT" localSheetId="10" hidden="1">#REF!</definedName>
    <definedName name="BExB4ZZSDPL4Q05BMVT5TUN0IGKT" localSheetId="9" hidden="1">#REF!</definedName>
    <definedName name="BExB4ZZSDPL4Q05BMVT5TUN0IGKT" localSheetId="3" hidden="1">#REF!</definedName>
    <definedName name="BExB4ZZSDPL4Q05BMVT5TUN0IGKT" localSheetId="0" hidden="1">#REF!</definedName>
    <definedName name="BExB4ZZSDPL4Q05BMVT5TUN0IGKT" localSheetId="13" hidden="1">#REF!</definedName>
    <definedName name="BExB4ZZSDPL4Q05BMVT5TUN0IGKT" localSheetId="11" hidden="1">#REF!</definedName>
    <definedName name="BExB4ZZSDPL4Q05BMVT5TUN0IGKT" hidden="1">#REF!</definedName>
    <definedName name="BExB55368XW7UX657ZSPC6BFE92S" localSheetId="12" hidden="1">#REF!</definedName>
    <definedName name="BExB55368XW7UX657ZSPC6BFE92S" localSheetId="10" hidden="1">#REF!</definedName>
    <definedName name="BExB55368XW7UX657ZSPC6BFE92S" localSheetId="9" hidden="1">#REF!</definedName>
    <definedName name="BExB55368XW7UX657ZSPC6BFE92S" localSheetId="3" hidden="1">#REF!</definedName>
    <definedName name="BExB55368XW7UX657ZSPC6BFE92S" localSheetId="0" hidden="1">#REF!</definedName>
    <definedName name="BExB55368XW7UX657ZSPC6BFE92S" localSheetId="13" hidden="1">#REF!</definedName>
    <definedName name="BExB55368XW7UX657ZSPC6BFE92S" localSheetId="11" hidden="1">#REF!</definedName>
    <definedName name="BExB55368XW7UX657ZSPC6BFE92S" hidden="1">#REF!</definedName>
    <definedName name="BExB57MZEPL2SA2ONPK66YFLZWJU" localSheetId="12" hidden="1">#REF!</definedName>
    <definedName name="BExB57MZEPL2SA2ONPK66YFLZWJU" localSheetId="10" hidden="1">#REF!</definedName>
    <definedName name="BExB57MZEPL2SA2ONPK66YFLZWJU" localSheetId="9" hidden="1">#REF!</definedName>
    <definedName name="BExB57MZEPL2SA2ONPK66YFLZWJU" localSheetId="3" hidden="1">#REF!</definedName>
    <definedName name="BExB57MZEPL2SA2ONPK66YFLZWJU" localSheetId="0" hidden="1">#REF!</definedName>
    <definedName name="BExB57MZEPL2SA2ONPK66YFLZWJU" localSheetId="13" hidden="1">#REF!</definedName>
    <definedName name="BExB57MZEPL2SA2ONPK66YFLZWJU" localSheetId="11" hidden="1">#REF!</definedName>
    <definedName name="BExB57MZEPL2SA2ONPK66YFLZWJU" hidden="1">#REF!</definedName>
    <definedName name="BExB5833OAOJ22VK1YK47FHUSVK2" localSheetId="12" hidden="1">#REF!</definedName>
    <definedName name="BExB5833OAOJ22VK1YK47FHUSVK2" localSheetId="10" hidden="1">#REF!</definedName>
    <definedName name="BExB5833OAOJ22VK1YK47FHUSVK2" localSheetId="9" hidden="1">#REF!</definedName>
    <definedName name="BExB5833OAOJ22VK1YK47FHUSVK2" localSheetId="3" hidden="1">#REF!</definedName>
    <definedName name="BExB5833OAOJ22VK1YK47FHUSVK2" localSheetId="0" hidden="1">#REF!</definedName>
    <definedName name="BExB5833OAOJ22VK1YK47FHUSVK2" localSheetId="13" hidden="1">#REF!</definedName>
    <definedName name="BExB5833OAOJ22VK1YK47FHUSVK2" localSheetId="11" hidden="1">#REF!</definedName>
    <definedName name="BExB5833OAOJ22VK1YK47FHUSVK2" hidden="1">#REF!</definedName>
    <definedName name="BExB58JDIHS42JZT9DJJMKA8QFCO" localSheetId="12" hidden="1">#REF!</definedName>
    <definedName name="BExB58JDIHS42JZT9DJJMKA8QFCO" localSheetId="10" hidden="1">#REF!</definedName>
    <definedName name="BExB58JDIHS42JZT9DJJMKA8QFCO" localSheetId="9" hidden="1">#REF!</definedName>
    <definedName name="BExB58JDIHS42JZT9DJJMKA8QFCO" localSheetId="3" hidden="1">#REF!</definedName>
    <definedName name="BExB58JDIHS42JZT9DJJMKA8QFCO" localSheetId="0" hidden="1">#REF!</definedName>
    <definedName name="BExB58JDIHS42JZT9DJJMKA8QFCO" localSheetId="13" hidden="1">#REF!</definedName>
    <definedName name="BExB58JDIHS42JZT9DJJMKA8QFCO" localSheetId="11" hidden="1">#REF!</definedName>
    <definedName name="BExB58JDIHS42JZT9DJJMKA8QFCO" hidden="1">#REF!</definedName>
    <definedName name="BExB58U5FQC5JWV9CGC83HLLZUZI" localSheetId="12" hidden="1">#REF!</definedName>
    <definedName name="BExB58U5FQC5JWV9CGC83HLLZUZI" localSheetId="10" hidden="1">#REF!</definedName>
    <definedName name="BExB58U5FQC5JWV9CGC83HLLZUZI" localSheetId="9" hidden="1">#REF!</definedName>
    <definedName name="BExB58U5FQC5JWV9CGC83HLLZUZI" localSheetId="3" hidden="1">#REF!</definedName>
    <definedName name="BExB58U5FQC5JWV9CGC83HLLZUZI" localSheetId="0" hidden="1">#REF!</definedName>
    <definedName name="BExB58U5FQC5JWV9CGC83HLLZUZI" localSheetId="13" hidden="1">#REF!</definedName>
    <definedName name="BExB58U5FQC5JWV9CGC83HLLZUZI" localSheetId="11" hidden="1">#REF!</definedName>
    <definedName name="BExB58U5FQC5JWV9CGC83HLLZUZI" hidden="1">#REF!</definedName>
    <definedName name="BExB5EDO9XUKHF74X3HAU2WPPHZH" localSheetId="12" hidden="1">#REF!</definedName>
    <definedName name="BExB5EDO9XUKHF74X3HAU2WPPHZH" localSheetId="10" hidden="1">#REF!</definedName>
    <definedName name="BExB5EDO9XUKHF74X3HAU2WPPHZH" localSheetId="9" hidden="1">#REF!</definedName>
    <definedName name="BExB5EDO9XUKHF74X3HAU2WPPHZH" localSheetId="3" hidden="1">#REF!</definedName>
    <definedName name="BExB5EDO9XUKHF74X3HAU2WPPHZH" localSheetId="0" hidden="1">#REF!</definedName>
    <definedName name="BExB5EDO9XUKHF74X3HAU2WPPHZH" localSheetId="13" hidden="1">#REF!</definedName>
    <definedName name="BExB5EDO9XUKHF74X3HAU2WPPHZH" localSheetId="11" hidden="1">#REF!</definedName>
    <definedName name="BExB5EDO9XUKHF74X3HAU2WPPHZH" hidden="1">#REF!</definedName>
    <definedName name="BExB5EDOQKZIQXT13IG1KLCZ474G" localSheetId="12" hidden="1">#REF!</definedName>
    <definedName name="BExB5EDOQKZIQXT13IG1KLCZ474G" localSheetId="10" hidden="1">#REF!</definedName>
    <definedName name="BExB5EDOQKZIQXT13IG1KLCZ474G" localSheetId="9" hidden="1">#REF!</definedName>
    <definedName name="BExB5EDOQKZIQXT13IG1KLCZ474G" localSheetId="3" hidden="1">#REF!</definedName>
    <definedName name="BExB5EDOQKZIQXT13IG1KLCZ474G" localSheetId="0" hidden="1">#REF!</definedName>
    <definedName name="BExB5EDOQKZIQXT13IG1KLCZ474G" localSheetId="13" hidden="1">#REF!</definedName>
    <definedName name="BExB5EDOQKZIQXT13IG1KLCZ474G" localSheetId="11" hidden="1">#REF!</definedName>
    <definedName name="BExB5EDOQKZIQXT13IG1KLCZ474G" hidden="1">#REF!</definedName>
    <definedName name="BExB5G6EH68AYEP1UT0GHUEL3SLN" localSheetId="12" hidden="1">#REF!</definedName>
    <definedName name="BExB5G6EH68AYEP1UT0GHUEL3SLN" localSheetId="10" hidden="1">#REF!</definedName>
    <definedName name="BExB5G6EH68AYEP1UT0GHUEL3SLN" localSheetId="9" hidden="1">#REF!</definedName>
    <definedName name="BExB5G6EH68AYEP1UT0GHUEL3SLN" localSheetId="3" hidden="1">#REF!</definedName>
    <definedName name="BExB5G6EH68AYEP1UT0GHUEL3SLN" localSheetId="0" hidden="1">#REF!</definedName>
    <definedName name="BExB5G6EH68AYEP1UT0GHUEL3SLN" localSheetId="13" hidden="1">#REF!</definedName>
    <definedName name="BExB5G6EH68AYEP1UT0GHUEL3SLN" localSheetId="11" hidden="1">#REF!</definedName>
    <definedName name="BExB5G6EH68AYEP1UT0GHUEL3SLN" hidden="1">#REF!</definedName>
    <definedName name="BExB5LVGGXMNUN3D3452G3J62MKF" localSheetId="12" hidden="1">#REF!</definedName>
    <definedName name="BExB5LVGGXMNUN3D3452G3J62MKF" localSheetId="10" hidden="1">#REF!</definedName>
    <definedName name="BExB5LVGGXMNUN3D3452G3J62MKF" localSheetId="9" hidden="1">#REF!</definedName>
    <definedName name="BExB5LVGGXMNUN3D3452G3J62MKF" localSheetId="3" hidden="1">#REF!</definedName>
    <definedName name="BExB5LVGGXMNUN3D3452G3J62MKF" localSheetId="0" hidden="1">#REF!</definedName>
    <definedName name="BExB5LVGGXMNUN3D3452G3J62MKF" localSheetId="13" hidden="1">#REF!</definedName>
    <definedName name="BExB5LVGGXMNUN3D3452G3J62MKF" localSheetId="11" hidden="1">#REF!</definedName>
    <definedName name="BExB5LVGGXMNUN3D3452G3J62MKF" hidden="1">#REF!</definedName>
    <definedName name="BExB5QYVEZWFE5DQVHAM760EV05X" localSheetId="12" hidden="1">#REF!</definedName>
    <definedName name="BExB5QYVEZWFE5DQVHAM760EV05X" localSheetId="10" hidden="1">#REF!</definedName>
    <definedName name="BExB5QYVEZWFE5DQVHAM760EV05X" localSheetId="9" hidden="1">#REF!</definedName>
    <definedName name="BExB5QYVEZWFE5DQVHAM760EV05X" localSheetId="3" hidden="1">#REF!</definedName>
    <definedName name="BExB5QYVEZWFE5DQVHAM760EV05X" localSheetId="0" hidden="1">#REF!</definedName>
    <definedName name="BExB5QYVEZWFE5DQVHAM760EV05X" localSheetId="13" hidden="1">#REF!</definedName>
    <definedName name="BExB5QYVEZWFE5DQVHAM760EV05X" localSheetId="11" hidden="1">#REF!</definedName>
    <definedName name="BExB5QYVEZWFE5DQVHAM760EV05X" hidden="1">#REF!</definedName>
    <definedName name="BExB5U9IRH14EMOE0YGIE3WIVLFS" localSheetId="12" hidden="1">#REF!</definedName>
    <definedName name="BExB5U9IRH14EMOE0YGIE3WIVLFS" localSheetId="10" hidden="1">#REF!</definedName>
    <definedName name="BExB5U9IRH14EMOE0YGIE3WIVLFS" localSheetId="9" hidden="1">#REF!</definedName>
    <definedName name="BExB5U9IRH14EMOE0YGIE3WIVLFS" localSheetId="3" hidden="1">#REF!</definedName>
    <definedName name="BExB5U9IRH14EMOE0YGIE3WIVLFS" localSheetId="0" hidden="1">#REF!</definedName>
    <definedName name="BExB5U9IRH14EMOE0YGIE3WIVLFS" localSheetId="13" hidden="1">#REF!</definedName>
    <definedName name="BExB5U9IRH14EMOE0YGIE3WIVLFS" localSheetId="11" hidden="1">#REF!</definedName>
    <definedName name="BExB5U9IRH14EMOE0YGIE3WIVLFS" hidden="1">#REF!</definedName>
    <definedName name="BExB5V5WWQYPK4GCSYZQALJYGC94" localSheetId="12" hidden="1">#REF!</definedName>
    <definedName name="BExB5V5WWQYPK4GCSYZQALJYGC94" localSheetId="10" hidden="1">#REF!</definedName>
    <definedName name="BExB5V5WWQYPK4GCSYZQALJYGC94" localSheetId="9" hidden="1">#REF!</definedName>
    <definedName name="BExB5V5WWQYPK4GCSYZQALJYGC94" localSheetId="3" hidden="1">#REF!</definedName>
    <definedName name="BExB5V5WWQYPK4GCSYZQALJYGC94" localSheetId="0" hidden="1">#REF!</definedName>
    <definedName name="BExB5V5WWQYPK4GCSYZQALJYGC94" localSheetId="13" hidden="1">#REF!</definedName>
    <definedName name="BExB5V5WWQYPK4GCSYZQALJYGC94" localSheetId="11" hidden="1">#REF!</definedName>
    <definedName name="BExB5V5WWQYPK4GCSYZQALJYGC94" hidden="1">#REF!</definedName>
    <definedName name="BExB5VWYMOV6BAIH7XUBBVPU7MMD" localSheetId="12" hidden="1">#REF!</definedName>
    <definedName name="BExB5VWYMOV6BAIH7XUBBVPU7MMD" localSheetId="10" hidden="1">#REF!</definedName>
    <definedName name="BExB5VWYMOV6BAIH7XUBBVPU7MMD" localSheetId="9" hidden="1">#REF!</definedName>
    <definedName name="BExB5VWYMOV6BAIH7XUBBVPU7MMD" localSheetId="3" hidden="1">#REF!</definedName>
    <definedName name="BExB5VWYMOV6BAIH7XUBBVPU7MMD" localSheetId="0" hidden="1">#REF!</definedName>
    <definedName name="BExB5VWYMOV6BAIH7XUBBVPU7MMD" localSheetId="13" hidden="1">#REF!</definedName>
    <definedName name="BExB5VWYMOV6BAIH7XUBBVPU7MMD" localSheetId="11" hidden="1">#REF!</definedName>
    <definedName name="BExB5VWYMOV6BAIH7XUBBVPU7MMD" hidden="1">#REF!</definedName>
    <definedName name="BExB610DZWIJP1B72U9QM42COH2B" localSheetId="12" hidden="1">#REF!</definedName>
    <definedName name="BExB610DZWIJP1B72U9QM42COH2B" localSheetId="10" hidden="1">#REF!</definedName>
    <definedName name="BExB610DZWIJP1B72U9QM42COH2B" localSheetId="9" hidden="1">#REF!</definedName>
    <definedName name="BExB610DZWIJP1B72U9QM42COH2B" localSheetId="3" hidden="1">#REF!</definedName>
    <definedName name="BExB610DZWIJP1B72U9QM42COH2B" localSheetId="0" hidden="1">#REF!</definedName>
    <definedName name="BExB610DZWIJP1B72U9QM42COH2B" localSheetId="13" hidden="1">#REF!</definedName>
    <definedName name="BExB610DZWIJP1B72U9QM42COH2B" localSheetId="11" hidden="1">#REF!</definedName>
    <definedName name="BExB610DZWIJP1B72U9QM42COH2B" hidden="1">#REF!</definedName>
    <definedName name="BExB64AX81KEVMGZDXB25NB459SW" localSheetId="12" hidden="1">#REF!</definedName>
    <definedName name="BExB64AX81KEVMGZDXB25NB459SW" localSheetId="10" hidden="1">#REF!</definedName>
    <definedName name="BExB64AX81KEVMGZDXB25NB459SW" localSheetId="9" hidden="1">#REF!</definedName>
    <definedName name="BExB64AX81KEVMGZDXB25NB459SW" localSheetId="3" hidden="1">#REF!</definedName>
    <definedName name="BExB64AX81KEVMGZDXB25NB459SW" localSheetId="0" hidden="1">#REF!</definedName>
    <definedName name="BExB64AX81KEVMGZDXB25NB459SW" localSheetId="13" hidden="1">#REF!</definedName>
    <definedName name="BExB64AX81KEVMGZDXB25NB459SW" localSheetId="11" hidden="1">#REF!</definedName>
    <definedName name="BExB64AX81KEVMGZDXB25NB459SW" hidden="1">#REF!</definedName>
    <definedName name="BExB6C3FUAKK9ML5T767NMWGA9YB" localSheetId="12" hidden="1">#REF!</definedName>
    <definedName name="BExB6C3FUAKK9ML5T767NMWGA9YB" localSheetId="10" hidden="1">#REF!</definedName>
    <definedName name="BExB6C3FUAKK9ML5T767NMWGA9YB" localSheetId="9" hidden="1">#REF!</definedName>
    <definedName name="BExB6C3FUAKK9ML5T767NMWGA9YB" localSheetId="3" hidden="1">#REF!</definedName>
    <definedName name="BExB6C3FUAKK9ML5T767NMWGA9YB" localSheetId="0" hidden="1">#REF!</definedName>
    <definedName name="BExB6C3FUAKK9ML5T767NMWGA9YB" localSheetId="13" hidden="1">#REF!</definedName>
    <definedName name="BExB6C3FUAKK9ML5T767NMWGA9YB" localSheetId="11" hidden="1">#REF!</definedName>
    <definedName name="BExB6C3FUAKK9ML5T767NMWGA9YB" hidden="1">#REF!</definedName>
    <definedName name="BExB6C8X6JYRLKZKK17VE3QUNL3D" localSheetId="12" hidden="1">#REF!</definedName>
    <definedName name="BExB6C8X6JYRLKZKK17VE3QUNL3D" localSheetId="10" hidden="1">#REF!</definedName>
    <definedName name="BExB6C8X6JYRLKZKK17VE3QUNL3D" localSheetId="9" hidden="1">#REF!</definedName>
    <definedName name="BExB6C8X6JYRLKZKK17VE3QUNL3D" localSheetId="3" hidden="1">#REF!</definedName>
    <definedName name="BExB6C8X6JYRLKZKK17VE3QUNL3D" localSheetId="0" hidden="1">#REF!</definedName>
    <definedName name="BExB6C8X6JYRLKZKK17VE3QUNL3D" localSheetId="13" hidden="1">#REF!</definedName>
    <definedName name="BExB6C8X6JYRLKZKK17VE3QUNL3D" localSheetId="11" hidden="1">#REF!</definedName>
    <definedName name="BExB6C8X6JYRLKZKK17VE3QUNL3D" hidden="1">#REF!</definedName>
    <definedName name="BExB6HN3QRFPXM71MDUK21BKM7PF" localSheetId="12" hidden="1">#REF!</definedName>
    <definedName name="BExB6HN3QRFPXM71MDUK21BKM7PF" localSheetId="10" hidden="1">#REF!</definedName>
    <definedName name="BExB6HN3QRFPXM71MDUK21BKM7PF" localSheetId="9" hidden="1">#REF!</definedName>
    <definedName name="BExB6HN3QRFPXM71MDUK21BKM7PF" localSheetId="3" hidden="1">#REF!</definedName>
    <definedName name="BExB6HN3QRFPXM71MDUK21BKM7PF" localSheetId="0" hidden="1">#REF!</definedName>
    <definedName name="BExB6HN3QRFPXM71MDUK21BKM7PF" localSheetId="13" hidden="1">#REF!</definedName>
    <definedName name="BExB6HN3QRFPXM71MDUK21BKM7PF" localSheetId="11" hidden="1">#REF!</definedName>
    <definedName name="BExB6HN3QRFPXM71MDUK21BKM7PF" hidden="1">#REF!</definedName>
    <definedName name="BExB6I39SKL5BMHHDD9EED7FQD9Z" localSheetId="12" hidden="1">#REF!</definedName>
    <definedName name="BExB6I39SKL5BMHHDD9EED7FQD9Z" localSheetId="10" hidden="1">#REF!</definedName>
    <definedName name="BExB6I39SKL5BMHHDD9EED7FQD9Z" localSheetId="9" hidden="1">#REF!</definedName>
    <definedName name="BExB6I39SKL5BMHHDD9EED7FQD9Z" localSheetId="3" hidden="1">#REF!</definedName>
    <definedName name="BExB6I39SKL5BMHHDD9EED7FQD9Z" localSheetId="0" hidden="1">#REF!</definedName>
    <definedName name="BExB6I39SKL5BMHHDD9EED7FQD9Z" localSheetId="13" hidden="1">#REF!</definedName>
    <definedName name="BExB6I39SKL5BMHHDD9EED7FQD9Z" localSheetId="11" hidden="1">#REF!</definedName>
    <definedName name="BExB6I39SKL5BMHHDD9EED7FQD9Z" hidden="1">#REF!</definedName>
    <definedName name="BExB6IZMHCZ3LB7N73KD90YB1HBZ" localSheetId="12" hidden="1">#REF!</definedName>
    <definedName name="BExB6IZMHCZ3LB7N73KD90YB1HBZ" localSheetId="10" hidden="1">#REF!</definedName>
    <definedName name="BExB6IZMHCZ3LB7N73KD90YB1HBZ" localSheetId="9" hidden="1">#REF!</definedName>
    <definedName name="BExB6IZMHCZ3LB7N73KD90YB1HBZ" localSheetId="3" hidden="1">#REF!</definedName>
    <definedName name="BExB6IZMHCZ3LB7N73KD90YB1HBZ" localSheetId="0" hidden="1">#REF!</definedName>
    <definedName name="BExB6IZMHCZ3LB7N73KD90YB1HBZ" localSheetId="13" hidden="1">#REF!</definedName>
    <definedName name="BExB6IZMHCZ3LB7N73KD90YB1HBZ" localSheetId="11" hidden="1">#REF!</definedName>
    <definedName name="BExB6IZMHCZ3LB7N73KD90YB1HBZ" hidden="1">#REF!</definedName>
    <definedName name="BExB719SGNX4Y8NE6JEXC555K596" localSheetId="12" hidden="1">#REF!</definedName>
    <definedName name="BExB719SGNX4Y8NE6JEXC555K596" localSheetId="10" hidden="1">#REF!</definedName>
    <definedName name="BExB719SGNX4Y8NE6JEXC555K596" localSheetId="9" hidden="1">#REF!</definedName>
    <definedName name="BExB719SGNX4Y8NE6JEXC555K596" localSheetId="3" hidden="1">#REF!</definedName>
    <definedName name="BExB719SGNX4Y8NE6JEXC555K596" localSheetId="0" hidden="1">#REF!</definedName>
    <definedName name="BExB719SGNX4Y8NE6JEXC555K596" localSheetId="13" hidden="1">#REF!</definedName>
    <definedName name="BExB719SGNX4Y8NE6JEXC555K596" localSheetId="11" hidden="1">#REF!</definedName>
    <definedName name="BExB719SGNX4Y8NE6JEXC555K596" hidden="1">#REF!</definedName>
    <definedName name="BExB7265DCHKS7V2OWRBXCZTEIW9" localSheetId="12" hidden="1">#REF!</definedName>
    <definedName name="BExB7265DCHKS7V2OWRBXCZTEIW9" localSheetId="10" hidden="1">#REF!</definedName>
    <definedName name="BExB7265DCHKS7V2OWRBXCZTEIW9" localSheetId="9" hidden="1">#REF!</definedName>
    <definedName name="BExB7265DCHKS7V2OWRBXCZTEIW9" localSheetId="3" hidden="1">#REF!</definedName>
    <definedName name="BExB7265DCHKS7V2OWRBXCZTEIW9" localSheetId="0" hidden="1">#REF!</definedName>
    <definedName name="BExB7265DCHKS7V2OWRBXCZTEIW9" localSheetId="13" hidden="1">#REF!</definedName>
    <definedName name="BExB7265DCHKS7V2OWRBXCZTEIW9" localSheetId="11" hidden="1">#REF!</definedName>
    <definedName name="BExB7265DCHKS7V2OWRBXCZTEIW9" hidden="1">#REF!</definedName>
    <definedName name="BExB74PS5P9G0P09Y6DZSCX0FLTJ" localSheetId="12" hidden="1">#REF!</definedName>
    <definedName name="BExB74PS5P9G0P09Y6DZSCX0FLTJ" localSheetId="10" hidden="1">#REF!</definedName>
    <definedName name="BExB74PS5P9G0P09Y6DZSCX0FLTJ" localSheetId="9" hidden="1">#REF!</definedName>
    <definedName name="BExB74PS5P9G0P09Y6DZSCX0FLTJ" localSheetId="3" hidden="1">#REF!</definedName>
    <definedName name="BExB74PS5P9G0P09Y6DZSCX0FLTJ" localSheetId="0" hidden="1">#REF!</definedName>
    <definedName name="BExB74PS5P9G0P09Y6DZSCX0FLTJ" localSheetId="13" hidden="1">#REF!</definedName>
    <definedName name="BExB74PS5P9G0P09Y6DZSCX0FLTJ" localSheetId="11" hidden="1">#REF!</definedName>
    <definedName name="BExB74PS5P9G0P09Y6DZSCX0FLTJ" hidden="1">#REF!</definedName>
    <definedName name="BExB78RH79J0MIF7H8CAZ0CFE88Q" localSheetId="12" hidden="1">#REF!</definedName>
    <definedName name="BExB78RH79J0MIF7H8CAZ0CFE88Q" localSheetId="10" hidden="1">#REF!</definedName>
    <definedName name="BExB78RH79J0MIF7H8CAZ0CFE88Q" localSheetId="9" hidden="1">#REF!</definedName>
    <definedName name="BExB78RH79J0MIF7H8CAZ0CFE88Q" localSheetId="3" hidden="1">#REF!</definedName>
    <definedName name="BExB78RH79J0MIF7H8CAZ0CFE88Q" localSheetId="0" hidden="1">#REF!</definedName>
    <definedName name="BExB78RH79J0MIF7H8CAZ0CFE88Q" localSheetId="13" hidden="1">#REF!</definedName>
    <definedName name="BExB78RH79J0MIF7H8CAZ0CFE88Q" localSheetId="11" hidden="1">#REF!</definedName>
    <definedName name="BExB78RH79J0MIF7H8CAZ0CFE88Q" hidden="1">#REF!</definedName>
    <definedName name="BExB7ELT09HGDVO5BJC1ZY9D09GZ" localSheetId="12" hidden="1">#REF!</definedName>
    <definedName name="BExB7ELT09HGDVO5BJC1ZY9D09GZ" localSheetId="10" hidden="1">#REF!</definedName>
    <definedName name="BExB7ELT09HGDVO5BJC1ZY9D09GZ" localSheetId="9" hidden="1">#REF!</definedName>
    <definedName name="BExB7ELT09HGDVO5BJC1ZY9D09GZ" localSheetId="3" hidden="1">#REF!</definedName>
    <definedName name="BExB7ELT09HGDVO5BJC1ZY9D09GZ" localSheetId="0" hidden="1">#REF!</definedName>
    <definedName name="BExB7ELT09HGDVO5BJC1ZY9D09GZ" localSheetId="13" hidden="1">#REF!</definedName>
    <definedName name="BExB7ELT09HGDVO5BJC1ZY9D09GZ" localSheetId="11" hidden="1">#REF!</definedName>
    <definedName name="BExB7ELT09HGDVO5BJC1ZY9D09GZ" hidden="1">#REF!</definedName>
    <definedName name="BExB7F7EIHG0MYMQYUVG9HIZPHMZ" localSheetId="12" hidden="1">#REF!</definedName>
    <definedName name="BExB7F7EIHG0MYMQYUVG9HIZPHMZ" localSheetId="10" hidden="1">#REF!</definedName>
    <definedName name="BExB7F7EIHG0MYMQYUVG9HIZPHMZ" localSheetId="9" hidden="1">#REF!</definedName>
    <definedName name="BExB7F7EIHG0MYMQYUVG9HIZPHMZ" localSheetId="3" hidden="1">#REF!</definedName>
    <definedName name="BExB7F7EIHG0MYMQYUVG9HIZPHMZ" localSheetId="0" hidden="1">#REF!</definedName>
    <definedName name="BExB7F7EIHG0MYMQYUVG9HIZPHMZ" localSheetId="13" hidden="1">#REF!</definedName>
    <definedName name="BExB7F7EIHG0MYMQYUVG9HIZPHMZ" localSheetId="11" hidden="1">#REF!</definedName>
    <definedName name="BExB7F7EIHG0MYMQYUVG9HIZPHMZ" hidden="1">#REF!</definedName>
    <definedName name="BExB806PAXX70XUTA3ZI7OORD78R" localSheetId="12" hidden="1">#REF!</definedName>
    <definedName name="BExB806PAXX70XUTA3ZI7OORD78R" localSheetId="10" hidden="1">#REF!</definedName>
    <definedName name="BExB806PAXX70XUTA3ZI7OORD78R" localSheetId="9" hidden="1">#REF!</definedName>
    <definedName name="BExB806PAXX70XUTA3ZI7OORD78R" localSheetId="3" hidden="1">#REF!</definedName>
    <definedName name="BExB806PAXX70XUTA3ZI7OORD78R" localSheetId="0" hidden="1">#REF!</definedName>
    <definedName name="BExB806PAXX70XUTA3ZI7OORD78R" localSheetId="13" hidden="1">#REF!</definedName>
    <definedName name="BExB806PAXX70XUTA3ZI7OORD78R" localSheetId="11" hidden="1">#REF!</definedName>
    <definedName name="BExB806PAXX70XUTA3ZI7OORD78R" hidden="1">#REF!</definedName>
    <definedName name="BExB83199EQQS6I5HE7WADNCK8OE" localSheetId="12" hidden="1">#REF!</definedName>
    <definedName name="BExB83199EQQS6I5HE7WADNCK8OE" localSheetId="10" hidden="1">#REF!</definedName>
    <definedName name="BExB83199EQQS6I5HE7WADNCK8OE" localSheetId="9" hidden="1">#REF!</definedName>
    <definedName name="BExB83199EQQS6I5HE7WADNCK8OE" localSheetId="3" hidden="1">#REF!</definedName>
    <definedName name="BExB83199EQQS6I5HE7WADNCK8OE" localSheetId="0" hidden="1">#REF!</definedName>
    <definedName name="BExB83199EQQS6I5HE7WADNCK8OE" localSheetId="13" hidden="1">#REF!</definedName>
    <definedName name="BExB83199EQQS6I5HE7WADNCK8OE" localSheetId="11" hidden="1">#REF!</definedName>
    <definedName name="BExB83199EQQS6I5HE7WADNCK8OE" hidden="1">#REF!</definedName>
    <definedName name="BExB8HF4UBVZKQCSRFRUQL2EE6VL" localSheetId="12" hidden="1">#REF!</definedName>
    <definedName name="BExB8HF4UBVZKQCSRFRUQL2EE6VL" localSheetId="10" hidden="1">#REF!</definedName>
    <definedName name="BExB8HF4UBVZKQCSRFRUQL2EE6VL" localSheetId="9" hidden="1">#REF!</definedName>
    <definedName name="BExB8HF4UBVZKQCSRFRUQL2EE6VL" localSheetId="3" hidden="1">#REF!</definedName>
    <definedName name="BExB8HF4UBVZKQCSRFRUQL2EE6VL" localSheetId="0" hidden="1">#REF!</definedName>
    <definedName name="BExB8HF4UBVZKQCSRFRUQL2EE6VL" localSheetId="13" hidden="1">#REF!</definedName>
    <definedName name="BExB8HF4UBVZKQCSRFRUQL2EE6VL" localSheetId="11" hidden="1">#REF!</definedName>
    <definedName name="BExB8HF4UBVZKQCSRFRUQL2EE6VL" hidden="1">#REF!</definedName>
    <definedName name="BExB8HKHKZ1ORJZUYGG2M4VSCC39" localSheetId="12" hidden="1">#REF!</definedName>
    <definedName name="BExB8HKHKZ1ORJZUYGG2M4VSCC39" localSheetId="10" hidden="1">#REF!</definedName>
    <definedName name="BExB8HKHKZ1ORJZUYGG2M4VSCC39" localSheetId="9" hidden="1">#REF!</definedName>
    <definedName name="BExB8HKHKZ1ORJZUYGG2M4VSCC39" localSheetId="3" hidden="1">#REF!</definedName>
    <definedName name="BExB8HKHKZ1ORJZUYGG2M4VSCC39" localSheetId="0" hidden="1">#REF!</definedName>
    <definedName name="BExB8HKHKZ1ORJZUYGG2M4VSCC39" localSheetId="13" hidden="1">#REF!</definedName>
    <definedName name="BExB8HKHKZ1ORJZUYGG2M4VSCC39" localSheetId="11" hidden="1">#REF!</definedName>
    <definedName name="BExB8HKHKZ1ORJZUYGG2M4VSCC39" hidden="1">#REF!</definedName>
    <definedName name="BExB8HV9YUS1Q77M9SNFRKDLU5HS" localSheetId="12" hidden="1">#REF!</definedName>
    <definedName name="BExB8HV9YUS1Q77M9SNFRKDLU5HS" localSheetId="10" hidden="1">#REF!</definedName>
    <definedName name="BExB8HV9YUS1Q77M9SNFRKDLU5HS" localSheetId="9" hidden="1">#REF!</definedName>
    <definedName name="BExB8HV9YUS1Q77M9SNFRKDLU5HS" localSheetId="3" hidden="1">#REF!</definedName>
    <definedName name="BExB8HV9YUS1Q77M9SNFRKDLU5HS" localSheetId="0" hidden="1">#REF!</definedName>
    <definedName name="BExB8HV9YUS1Q77M9SNFRKDLU5HS" localSheetId="13" hidden="1">#REF!</definedName>
    <definedName name="BExB8HV9YUS1Q77M9SNFRKDLU5HS" localSheetId="11" hidden="1">#REF!</definedName>
    <definedName name="BExB8HV9YUS1Q77M9SNFRKDLU5HS" hidden="1">#REF!</definedName>
    <definedName name="BExB8QPH8DC5BESEVPSMBCWVN6PO" localSheetId="12" hidden="1">#REF!</definedName>
    <definedName name="BExB8QPH8DC5BESEVPSMBCWVN6PO" localSheetId="10" hidden="1">#REF!</definedName>
    <definedName name="BExB8QPH8DC5BESEVPSMBCWVN6PO" localSheetId="9" hidden="1">#REF!</definedName>
    <definedName name="BExB8QPH8DC5BESEVPSMBCWVN6PO" localSheetId="3" hidden="1">#REF!</definedName>
    <definedName name="BExB8QPH8DC5BESEVPSMBCWVN6PO" localSheetId="0" hidden="1">#REF!</definedName>
    <definedName name="BExB8QPH8DC5BESEVPSMBCWVN6PO" localSheetId="13" hidden="1">#REF!</definedName>
    <definedName name="BExB8QPH8DC5BESEVPSMBCWVN6PO" localSheetId="11" hidden="1">#REF!</definedName>
    <definedName name="BExB8QPH8DC5BESEVPSMBCWVN6PO" hidden="1">#REF!</definedName>
    <definedName name="BExB8U5N0D85YR8APKN3PPKG0FWP" localSheetId="12" hidden="1">#REF!</definedName>
    <definedName name="BExB8U5N0D85YR8APKN3PPKG0FWP" localSheetId="10" hidden="1">#REF!</definedName>
    <definedName name="BExB8U5N0D85YR8APKN3PPKG0FWP" localSheetId="9" hidden="1">#REF!</definedName>
    <definedName name="BExB8U5N0D85YR8APKN3PPKG0FWP" localSheetId="3" hidden="1">#REF!</definedName>
    <definedName name="BExB8U5N0D85YR8APKN3PPKG0FWP" localSheetId="0" hidden="1">#REF!</definedName>
    <definedName name="BExB8U5N0D85YR8APKN3PPKG0FWP" localSheetId="13" hidden="1">#REF!</definedName>
    <definedName name="BExB8U5N0D85YR8APKN3PPKG0FWP" localSheetId="11" hidden="1">#REF!</definedName>
    <definedName name="BExB8U5N0D85YR8APKN3PPKG0FWP" hidden="1">#REF!</definedName>
    <definedName name="BExB93G413CK5DKO7925ZHSOBGIN" localSheetId="12" hidden="1">#REF!</definedName>
    <definedName name="BExB93G413CK5DKO7925ZHSOBGIN" localSheetId="10" hidden="1">#REF!</definedName>
    <definedName name="BExB93G413CK5DKO7925ZHSOBGIN" localSheetId="9" hidden="1">#REF!</definedName>
    <definedName name="BExB93G413CK5DKO7925ZHSOBGIN" localSheetId="3" hidden="1">#REF!</definedName>
    <definedName name="BExB93G413CK5DKO7925ZHSOBGIN" localSheetId="0" hidden="1">#REF!</definedName>
    <definedName name="BExB93G413CK5DKO7925ZHSOBGIN" localSheetId="13" hidden="1">#REF!</definedName>
    <definedName name="BExB93G413CK5DKO7925ZHSOBGIN" localSheetId="11" hidden="1">#REF!</definedName>
    <definedName name="BExB93G413CK5DKO7925ZHSOBGIN" hidden="1">#REF!</definedName>
    <definedName name="BExB96LBXL1JW5A4PP93UJ9UDLKZ" localSheetId="12" hidden="1">#REF!</definedName>
    <definedName name="BExB96LBXL1JW5A4PP93UJ9UDLKZ" localSheetId="10" hidden="1">#REF!</definedName>
    <definedName name="BExB96LBXL1JW5A4PP93UJ9UDLKZ" localSheetId="9" hidden="1">#REF!</definedName>
    <definedName name="BExB96LBXL1JW5A4PP93UJ9UDLKZ" localSheetId="3" hidden="1">#REF!</definedName>
    <definedName name="BExB96LBXL1JW5A4PP93UJ9UDLKZ" localSheetId="0" hidden="1">#REF!</definedName>
    <definedName name="BExB96LBXL1JW5A4PP93UJ9UDLKZ" localSheetId="13" hidden="1">#REF!</definedName>
    <definedName name="BExB96LBXL1JW5A4PP93UJ9UDLKZ" localSheetId="11" hidden="1">#REF!</definedName>
    <definedName name="BExB96LBXL1JW5A4PP93UJ9UDLKZ" hidden="1">#REF!</definedName>
    <definedName name="BExB9DHI5I2TJ2LXYPM98EE81L27" localSheetId="12" hidden="1">#REF!</definedName>
    <definedName name="BExB9DHI5I2TJ2LXYPM98EE81L27" localSheetId="10" hidden="1">#REF!</definedName>
    <definedName name="BExB9DHI5I2TJ2LXYPM98EE81L27" localSheetId="9" hidden="1">#REF!</definedName>
    <definedName name="BExB9DHI5I2TJ2LXYPM98EE81L27" localSheetId="3" hidden="1">#REF!</definedName>
    <definedName name="BExB9DHI5I2TJ2LXYPM98EE81L27" localSheetId="0" hidden="1">#REF!</definedName>
    <definedName name="BExB9DHI5I2TJ2LXYPM98EE81L27" localSheetId="13" hidden="1">#REF!</definedName>
    <definedName name="BExB9DHI5I2TJ2LXYPM98EE81L27" localSheetId="11" hidden="1">#REF!</definedName>
    <definedName name="BExB9DHI5I2TJ2LXYPM98EE81L27" hidden="1">#REF!</definedName>
    <definedName name="BExB9G6LZG5OQUY0GZLHX066V3D4" localSheetId="12" hidden="1">#REF!</definedName>
    <definedName name="BExB9G6LZG5OQUY0GZLHX066V3D4" localSheetId="10" hidden="1">#REF!</definedName>
    <definedName name="BExB9G6LZG5OQUY0GZLHX066V3D4" localSheetId="9" hidden="1">#REF!</definedName>
    <definedName name="BExB9G6LZG5OQUY0GZLHX066V3D4" localSheetId="3" hidden="1">#REF!</definedName>
    <definedName name="BExB9G6LZG5OQUY0GZLHX066V3D4" localSheetId="0" hidden="1">#REF!</definedName>
    <definedName name="BExB9G6LZG5OQUY0GZLHX066V3D4" localSheetId="13" hidden="1">#REF!</definedName>
    <definedName name="BExB9G6LZG5OQUY0GZLHX066V3D4" localSheetId="11" hidden="1">#REF!</definedName>
    <definedName name="BExB9G6LZG5OQUY0GZLHX066V3D4" hidden="1">#REF!</definedName>
    <definedName name="BExB9IFG9FW3RQUDIMDFKIYDB4HE" localSheetId="12" hidden="1">#REF!</definedName>
    <definedName name="BExB9IFG9FW3RQUDIMDFKIYDB4HE" localSheetId="10" hidden="1">#REF!</definedName>
    <definedName name="BExB9IFG9FW3RQUDIMDFKIYDB4HE" localSheetId="9" hidden="1">#REF!</definedName>
    <definedName name="BExB9IFG9FW3RQUDIMDFKIYDB4HE" localSheetId="3" hidden="1">#REF!</definedName>
    <definedName name="BExB9IFG9FW3RQUDIMDFKIYDB4HE" localSheetId="0" hidden="1">#REF!</definedName>
    <definedName name="BExB9IFG9FW3RQUDIMDFKIYDB4HE" localSheetId="13" hidden="1">#REF!</definedName>
    <definedName name="BExB9IFG9FW3RQUDIMDFKIYDB4HE" localSheetId="11" hidden="1">#REF!</definedName>
    <definedName name="BExB9IFG9FW3RQUDIMDFKIYDB4HE" hidden="1">#REF!</definedName>
    <definedName name="BExB9NDIZ7LGMTL8351GRA6VK2K0" localSheetId="12" hidden="1">#REF!</definedName>
    <definedName name="BExB9NDIZ7LGMTL8351GRA6VK2K0" localSheetId="10" hidden="1">#REF!</definedName>
    <definedName name="BExB9NDIZ7LGMTL8351GRA6VK2K0" localSheetId="9" hidden="1">#REF!</definedName>
    <definedName name="BExB9NDIZ7LGMTL8351GRA6VK2K0" localSheetId="3" hidden="1">#REF!</definedName>
    <definedName name="BExB9NDIZ7LGMTL8351GRA6VK2K0" localSheetId="0" hidden="1">#REF!</definedName>
    <definedName name="BExB9NDIZ7LGMTL8351GRA6VK2K0" localSheetId="13" hidden="1">#REF!</definedName>
    <definedName name="BExB9NDIZ7LGMTL8351GRA6VK2K0" localSheetId="11" hidden="1">#REF!</definedName>
    <definedName name="BExB9NDIZ7LGMTL8351GRA6VK2K0" hidden="1">#REF!</definedName>
    <definedName name="BExB9Q2MZZHBGW8QQKVEYIMJBPIE" localSheetId="12" hidden="1">#REF!</definedName>
    <definedName name="BExB9Q2MZZHBGW8QQKVEYIMJBPIE" localSheetId="10" hidden="1">#REF!</definedName>
    <definedName name="BExB9Q2MZZHBGW8QQKVEYIMJBPIE" localSheetId="9" hidden="1">#REF!</definedName>
    <definedName name="BExB9Q2MZZHBGW8QQKVEYIMJBPIE" localSheetId="3" hidden="1">#REF!</definedName>
    <definedName name="BExB9Q2MZZHBGW8QQKVEYIMJBPIE" localSheetId="0" hidden="1">#REF!</definedName>
    <definedName name="BExB9Q2MZZHBGW8QQKVEYIMJBPIE" localSheetId="13" hidden="1">#REF!</definedName>
    <definedName name="BExB9Q2MZZHBGW8QQKVEYIMJBPIE" localSheetId="11" hidden="1">#REF!</definedName>
    <definedName name="BExB9Q2MZZHBGW8QQKVEYIMJBPIE" hidden="1">#REF!</definedName>
    <definedName name="BExBA1GON0EZRJ20UYPILAPLNQWM" localSheetId="12" hidden="1">#REF!</definedName>
    <definedName name="BExBA1GON0EZRJ20UYPILAPLNQWM" localSheetId="10" hidden="1">#REF!</definedName>
    <definedName name="BExBA1GON0EZRJ20UYPILAPLNQWM" localSheetId="9" hidden="1">#REF!</definedName>
    <definedName name="BExBA1GON0EZRJ20UYPILAPLNQWM" localSheetId="3" hidden="1">#REF!</definedName>
    <definedName name="BExBA1GON0EZRJ20UYPILAPLNQWM" localSheetId="0" hidden="1">#REF!</definedName>
    <definedName name="BExBA1GON0EZRJ20UYPILAPLNQWM" localSheetId="13" hidden="1">#REF!</definedName>
    <definedName name="BExBA1GON0EZRJ20UYPILAPLNQWM" localSheetId="11" hidden="1">#REF!</definedName>
    <definedName name="BExBA1GON0EZRJ20UYPILAPLNQWM" hidden="1">#REF!</definedName>
    <definedName name="BExBA525BALJ5HMTDMMSM5WWJ1YW" localSheetId="12" hidden="1">#REF!</definedName>
    <definedName name="BExBA525BALJ5HMTDMMSM5WWJ1YW" localSheetId="10" hidden="1">#REF!</definedName>
    <definedName name="BExBA525BALJ5HMTDMMSM5WWJ1YW" localSheetId="9" hidden="1">#REF!</definedName>
    <definedName name="BExBA525BALJ5HMTDMMSM5WWJ1YW" localSheetId="3" hidden="1">#REF!</definedName>
    <definedName name="BExBA525BALJ5HMTDMMSM5WWJ1YW" localSheetId="0" hidden="1">#REF!</definedName>
    <definedName name="BExBA525BALJ5HMTDMMSM5WWJ1YW" localSheetId="13" hidden="1">#REF!</definedName>
    <definedName name="BExBA525BALJ5HMTDMMSM5WWJ1YW" localSheetId="11" hidden="1">#REF!</definedName>
    <definedName name="BExBA525BALJ5HMTDMMSM5WWJ1YW" hidden="1">#REF!</definedName>
    <definedName name="BExBA69ASGYRZW1G1DYIS9QRRTBN" localSheetId="12" hidden="1">#REF!</definedName>
    <definedName name="BExBA69ASGYRZW1G1DYIS9QRRTBN" localSheetId="10" hidden="1">#REF!</definedName>
    <definedName name="BExBA69ASGYRZW1G1DYIS9QRRTBN" localSheetId="9" hidden="1">#REF!</definedName>
    <definedName name="BExBA69ASGYRZW1G1DYIS9QRRTBN" localSheetId="3" hidden="1">#REF!</definedName>
    <definedName name="BExBA69ASGYRZW1G1DYIS9QRRTBN" localSheetId="0" hidden="1">#REF!</definedName>
    <definedName name="BExBA69ASGYRZW1G1DYIS9QRRTBN" localSheetId="13" hidden="1">#REF!</definedName>
    <definedName name="BExBA69ASGYRZW1G1DYIS9QRRTBN" localSheetId="11" hidden="1">#REF!</definedName>
    <definedName name="BExBA69ASGYRZW1G1DYIS9QRRTBN" hidden="1">#REF!</definedName>
    <definedName name="BExBA6K42582A14WFFWQ3Q8QQWB6" localSheetId="12" hidden="1">#REF!</definedName>
    <definedName name="BExBA6K42582A14WFFWQ3Q8QQWB6" localSheetId="10" hidden="1">#REF!</definedName>
    <definedName name="BExBA6K42582A14WFFWQ3Q8QQWB6" localSheetId="9" hidden="1">#REF!</definedName>
    <definedName name="BExBA6K42582A14WFFWQ3Q8QQWB6" localSheetId="3" hidden="1">#REF!</definedName>
    <definedName name="BExBA6K42582A14WFFWQ3Q8QQWB6" localSheetId="0" hidden="1">#REF!</definedName>
    <definedName name="BExBA6K42582A14WFFWQ3Q8QQWB6" localSheetId="13" hidden="1">#REF!</definedName>
    <definedName name="BExBA6K42582A14WFFWQ3Q8QQWB6" localSheetId="11" hidden="1">#REF!</definedName>
    <definedName name="BExBA6K42582A14WFFWQ3Q8QQWB6" hidden="1">#REF!</definedName>
    <definedName name="BExBA8I5D4R8R2PYQ1K16TWGTOEP" localSheetId="12" hidden="1">#REF!</definedName>
    <definedName name="BExBA8I5D4R8R2PYQ1K16TWGTOEP" localSheetId="10" hidden="1">#REF!</definedName>
    <definedName name="BExBA8I5D4R8R2PYQ1K16TWGTOEP" localSheetId="9" hidden="1">#REF!</definedName>
    <definedName name="BExBA8I5D4R8R2PYQ1K16TWGTOEP" localSheetId="3" hidden="1">#REF!</definedName>
    <definedName name="BExBA8I5D4R8R2PYQ1K16TWGTOEP" localSheetId="0" hidden="1">#REF!</definedName>
    <definedName name="BExBA8I5D4R8R2PYQ1K16TWGTOEP" localSheetId="13" hidden="1">#REF!</definedName>
    <definedName name="BExBA8I5D4R8R2PYQ1K16TWGTOEP" localSheetId="11" hidden="1">#REF!</definedName>
    <definedName name="BExBA8I5D4R8R2PYQ1K16TWGTOEP" hidden="1">#REF!</definedName>
    <definedName name="BExBA93PE0DGUUTA7LLSIGBIXWE5" localSheetId="12" hidden="1">#REF!</definedName>
    <definedName name="BExBA93PE0DGUUTA7LLSIGBIXWE5" localSheetId="10" hidden="1">#REF!</definedName>
    <definedName name="BExBA93PE0DGUUTA7LLSIGBIXWE5" localSheetId="9" hidden="1">#REF!</definedName>
    <definedName name="BExBA93PE0DGUUTA7LLSIGBIXWE5" localSheetId="3" hidden="1">#REF!</definedName>
    <definedName name="BExBA93PE0DGUUTA7LLSIGBIXWE5" localSheetId="0" hidden="1">#REF!</definedName>
    <definedName name="BExBA93PE0DGUUTA7LLSIGBIXWE5" localSheetId="13" hidden="1">#REF!</definedName>
    <definedName name="BExBA93PE0DGUUTA7LLSIGBIXWE5" localSheetId="11" hidden="1">#REF!</definedName>
    <definedName name="BExBA93PE0DGUUTA7LLSIGBIXWE5" hidden="1">#REF!</definedName>
    <definedName name="BExBABCQMR685CQ1SC8CECO7GTGB" localSheetId="12" hidden="1">#REF!</definedName>
    <definedName name="BExBABCQMR685CQ1SC8CECO7GTGB" localSheetId="10" hidden="1">#REF!</definedName>
    <definedName name="BExBABCQMR685CQ1SC8CECO7GTGB" localSheetId="9" hidden="1">#REF!</definedName>
    <definedName name="BExBABCQMR685CQ1SC8CECO7GTGB" localSheetId="3" hidden="1">#REF!</definedName>
    <definedName name="BExBABCQMR685CQ1SC8CECO7GTGB" localSheetId="0" hidden="1">#REF!</definedName>
    <definedName name="BExBABCQMR685CQ1SC8CECO7GTGB" localSheetId="13" hidden="1">#REF!</definedName>
    <definedName name="BExBABCQMR685CQ1SC8CECO7GTGB" localSheetId="11" hidden="1">#REF!</definedName>
    <definedName name="BExBABCQMR685CQ1SC8CECO7GTGB" hidden="1">#REF!</definedName>
    <definedName name="BExBAI8X0FKDQJ6YZJQDTTG4ZCWY" localSheetId="12" hidden="1">#REF!</definedName>
    <definedName name="BExBAI8X0FKDQJ6YZJQDTTG4ZCWY" localSheetId="10" hidden="1">#REF!</definedName>
    <definedName name="BExBAI8X0FKDQJ6YZJQDTTG4ZCWY" localSheetId="9" hidden="1">#REF!</definedName>
    <definedName name="BExBAI8X0FKDQJ6YZJQDTTG4ZCWY" localSheetId="3" hidden="1">#REF!</definedName>
    <definedName name="BExBAI8X0FKDQJ6YZJQDTTG4ZCWY" localSheetId="0" hidden="1">#REF!</definedName>
    <definedName name="BExBAI8X0FKDQJ6YZJQDTTG4ZCWY" localSheetId="13" hidden="1">#REF!</definedName>
    <definedName name="BExBAI8X0FKDQJ6YZJQDTTG4ZCWY" localSheetId="11" hidden="1">#REF!</definedName>
    <definedName name="BExBAI8X0FKDQJ6YZJQDTTG4ZCWY" hidden="1">#REF!</definedName>
    <definedName name="BExBAKN7XIBAXCF9PCNVS038PCQO" localSheetId="12" hidden="1">#REF!</definedName>
    <definedName name="BExBAKN7XIBAXCF9PCNVS038PCQO" localSheetId="10" hidden="1">#REF!</definedName>
    <definedName name="BExBAKN7XIBAXCF9PCNVS038PCQO" localSheetId="9" hidden="1">#REF!</definedName>
    <definedName name="BExBAKN7XIBAXCF9PCNVS038PCQO" localSheetId="3" hidden="1">#REF!</definedName>
    <definedName name="BExBAKN7XIBAXCF9PCNVS038PCQO" localSheetId="0" hidden="1">#REF!</definedName>
    <definedName name="BExBAKN7XIBAXCF9PCNVS038PCQO" localSheetId="13" hidden="1">#REF!</definedName>
    <definedName name="BExBAKN7XIBAXCF9PCNVS038PCQO" localSheetId="11" hidden="1">#REF!</definedName>
    <definedName name="BExBAKN7XIBAXCF9PCNVS038PCQO" hidden="1">#REF!</definedName>
    <definedName name="BExBAKXZ7PBW3DDKKA5MWC1ZUC7O" localSheetId="12" hidden="1">#REF!</definedName>
    <definedName name="BExBAKXZ7PBW3DDKKA5MWC1ZUC7O" localSheetId="10" hidden="1">#REF!</definedName>
    <definedName name="BExBAKXZ7PBW3DDKKA5MWC1ZUC7O" localSheetId="9" hidden="1">#REF!</definedName>
    <definedName name="BExBAKXZ7PBW3DDKKA5MWC1ZUC7O" localSheetId="3" hidden="1">#REF!</definedName>
    <definedName name="BExBAKXZ7PBW3DDKKA5MWC1ZUC7O" localSheetId="0" hidden="1">#REF!</definedName>
    <definedName name="BExBAKXZ7PBW3DDKKA5MWC1ZUC7O" localSheetId="13" hidden="1">#REF!</definedName>
    <definedName name="BExBAKXZ7PBW3DDKKA5MWC1ZUC7O" localSheetId="11" hidden="1">#REF!</definedName>
    <definedName name="BExBAKXZ7PBW3DDKKA5MWC1ZUC7O" hidden="1">#REF!</definedName>
    <definedName name="BExBAO8NLXZXHO6KCIECSFCH3RR0" localSheetId="12" hidden="1">#REF!</definedName>
    <definedName name="BExBAO8NLXZXHO6KCIECSFCH3RR0" localSheetId="10" hidden="1">#REF!</definedName>
    <definedName name="BExBAO8NLXZXHO6KCIECSFCH3RR0" localSheetId="9" hidden="1">#REF!</definedName>
    <definedName name="BExBAO8NLXZXHO6KCIECSFCH3RR0" localSheetId="3" hidden="1">#REF!</definedName>
    <definedName name="BExBAO8NLXZXHO6KCIECSFCH3RR0" localSheetId="0" hidden="1">#REF!</definedName>
    <definedName name="BExBAO8NLXZXHO6KCIECSFCH3RR0" localSheetId="13" hidden="1">#REF!</definedName>
    <definedName name="BExBAO8NLXZXHO6KCIECSFCH3RR0" localSheetId="11" hidden="1">#REF!</definedName>
    <definedName name="BExBAO8NLXZXHO6KCIECSFCH3RR0" hidden="1">#REF!</definedName>
    <definedName name="BExBAOOT1KBSIEISN1ADL4RMY879" localSheetId="12" hidden="1">#REF!</definedName>
    <definedName name="BExBAOOT1KBSIEISN1ADL4RMY879" localSheetId="10" hidden="1">#REF!</definedName>
    <definedName name="BExBAOOT1KBSIEISN1ADL4RMY879" localSheetId="9" hidden="1">#REF!</definedName>
    <definedName name="BExBAOOT1KBSIEISN1ADL4RMY879" localSheetId="3" hidden="1">#REF!</definedName>
    <definedName name="BExBAOOT1KBSIEISN1ADL4RMY879" localSheetId="0" hidden="1">#REF!</definedName>
    <definedName name="BExBAOOT1KBSIEISN1ADL4RMY879" localSheetId="13" hidden="1">#REF!</definedName>
    <definedName name="BExBAOOT1KBSIEISN1ADL4RMY879" localSheetId="11" hidden="1">#REF!</definedName>
    <definedName name="BExBAOOT1KBSIEISN1ADL4RMY879" hidden="1">#REF!</definedName>
    <definedName name="BExBAVKX8Q09370X1GCZWJ4E91YJ" localSheetId="12" hidden="1">#REF!</definedName>
    <definedName name="BExBAVKX8Q09370X1GCZWJ4E91YJ" localSheetId="10" hidden="1">#REF!</definedName>
    <definedName name="BExBAVKX8Q09370X1GCZWJ4E91YJ" localSheetId="9" hidden="1">#REF!</definedName>
    <definedName name="BExBAVKX8Q09370X1GCZWJ4E91YJ" localSheetId="3" hidden="1">#REF!</definedName>
    <definedName name="BExBAVKX8Q09370X1GCZWJ4E91YJ" localSheetId="0" hidden="1">#REF!</definedName>
    <definedName name="BExBAVKX8Q09370X1GCZWJ4E91YJ" localSheetId="13" hidden="1">#REF!</definedName>
    <definedName name="BExBAVKX8Q09370X1GCZWJ4E91YJ" localSheetId="11" hidden="1">#REF!</definedName>
    <definedName name="BExBAVKX8Q09370X1GCZWJ4E91YJ" hidden="1">#REF!</definedName>
    <definedName name="BExBAX2X2ENJYO4QTR5VAIQ86L7B" localSheetId="12" hidden="1">#REF!</definedName>
    <definedName name="BExBAX2X2ENJYO4QTR5VAIQ86L7B" localSheetId="10" hidden="1">#REF!</definedName>
    <definedName name="BExBAX2X2ENJYO4QTR5VAIQ86L7B" localSheetId="9" hidden="1">#REF!</definedName>
    <definedName name="BExBAX2X2ENJYO4QTR5VAIQ86L7B" localSheetId="3" hidden="1">#REF!</definedName>
    <definedName name="BExBAX2X2ENJYO4QTR5VAIQ86L7B" localSheetId="0" hidden="1">#REF!</definedName>
    <definedName name="BExBAX2X2ENJYO4QTR5VAIQ86L7B" localSheetId="13" hidden="1">#REF!</definedName>
    <definedName name="BExBAX2X2ENJYO4QTR5VAIQ86L7B" localSheetId="11" hidden="1">#REF!</definedName>
    <definedName name="BExBAX2X2ENJYO4QTR5VAIQ86L7B" hidden="1">#REF!</definedName>
    <definedName name="BExBAZ13D3F1DVJQ6YJ8JGUYEYJE" localSheetId="12" hidden="1">#REF!</definedName>
    <definedName name="BExBAZ13D3F1DVJQ6YJ8JGUYEYJE" localSheetId="10" hidden="1">#REF!</definedName>
    <definedName name="BExBAZ13D3F1DVJQ6YJ8JGUYEYJE" localSheetId="9" hidden="1">#REF!</definedName>
    <definedName name="BExBAZ13D3F1DVJQ6YJ8JGUYEYJE" localSheetId="3" hidden="1">#REF!</definedName>
    <definedName name="BExBAZ13D3F1DVJQ6YJ8JGUYEYJE" localSheetId="0" hidden="1">#REF!</definedName>
    <definedName name="BExBAZ13D3F1DVJQ6YJ8JGUYEYJE" localSheetId="13" hidden="1">#REF!</definedName>
    <definedName name="BExBAZ13D3F1DVJQ6YJ8JGUYEYJE" localSheetId="11" hidden="1">#REF!</definedName>
    <definedName name="BExBAZ13D3F1DVJQ6YJ8JGUYEYJE" hidden="1">#REF!</definedName>
    <definedName name="BExBBMPCB1QOZY8WWEX4J21JDE6U" localSheetId="12" hidden="1">#REF!</definedName>
    <definedName name="BExBBMPCB1QOZY8WWEX4J21JDE6U" localSheetId="10" hidden="1">#REF!</definedName>
    <definedName name="BExBBMPCB1QOZY8WWEX4J21JDE6U" localSheetId="9" hidden="1">#REF!</definedName>
    <definedName name="BExBBMPCB1QOZY8WWEX4J21JDE6U" localSheetId="3" hidden="1">#REF!</definedName>
    <definedName name="BExBBMPCB1QOZY8WWEX4J21JDE6U" localSheetId="0" hidden="1">#REF!</definedName>
    <definedName name="BExBBMPCB1QOZY8WWEX4J21JDE6U" localSheetId="13" hidden="1">#REF!</definedName>
    <definedName name="BExBBMPCB1QOZY8WWEX4J21JDE6U" localSheetId="11" hidden="1">#REF!</definedName>
    <definedName name="BExBBMPCB1QOZY8WWEX4J21JDE6U" hidden="1">#REF!</definedName>
    <definedName name="BExBBU1QQWUE0YFG7O1TN0RFLSSG" localSheetId="12" hidden="1">#REF!</definedName>
    <definedName name="BExBBU1QQWUE0YFG7O1TN0RFLSSG" localSheetId="10" hidden="1">#REF!</definedName>
    <definedName name="BExBBU1QQWUE0YFG7O1TN0RFLSSG" localSheetId="9" hidden="1">#REF!</definedName>
    <definedName name="BExBBU1QQWUE0YFG7O1TN0RFLSSG" localSheetId="3" hidden="1">#REF!</definedName>
    <definedName name="BExBBU1QQWUE0YFG7O1TN0RFLSSG" localSheetId="0" hidden="1">#REF!</definedName>
    <definedName name="BExBBU1QQWUE0YFG7O1TN0RFLSSG" localSheetId="13" hidden="1">#REF!</definedName>
    <definedName name="BExBBU1QQWUE0YFG7O1TN0RFLSSG" localSheetId="11" hidden="1">#REF!</definedName>
    <definedName name="BExBBU1QQWUE0YFG7O1TN0RFLSSG" hidden="1">#REF!</definedName>
    <definedName name="BExBBUCJQRR74Q7GPWDEZXYK2KJL" localSheetId="12" hidden="1">#REF!</definedName>
    <definedName name="BExBBUCJQRR74Q7GPWDEZXYK2KJL" localSheetId="10" hidden="1">#REF!</definedName>
    <definedName name="BExBBUCJQRR74Q7GPWDEZXYK2KJL" localSheetId="9" hidden="1">#REF!</definedName>
    <definedName name="BExBBUCJQRR74Q7GPWDEZXYK2KJL" localSheetId="3" hidden="1">#REF!</definedName>
    <definedName name="BExBBUCJQRR74Q7GPWDEZXYK2KJL" localSheetId="0" hidden="1">#REF!</definedName>
    <definedName name="BExBBUCJQRR74Q7GPWDEZXYK2KJL" localSheetId="13" hidden="1">#REF!</definedName>
    <definedName name="BExBBUCJQRR74Q7GPWDEZXYK2KJL" localSheetId="11" hidden="1">#REF!</definedName>
    <definedName name="BExBBUCJQRR74Q7GPWDEZXYK2KJL" hidden="1">#REF!</definedName>
    <definedName name="BExBBV8XVMD9CKZY711T0BN7H3PM" localSheetId="12" hidden="1">#REF!</definedName>
    <definedName name="BExBBV8XVMD9CKZY711T0BN7H3PM" localSheetId="10" hidden="1">#REF!</definedName>
    <definedName name="BExBBV8XVMD9CKZY711T0BN7H3PM" localSheetId="9" hidden="1">#REF!</definedName>
    <definedName name="BExBBV8XVMD9CKZY711T0BN7H3PM" localSheetId="3" hidden="1">#REF!</definedName>
    <definedName name="BExBBV8XVMD9CKZY711T0BN7H3PM" localSheetId="0" hidden="1">#REF!</definedName>
    <definedName name="BExBBV8XVMD9CKZY711T0BN7H3PM" localSheetId="13" hidden="1">#REF!</definedName>
    <definedName name="BExBBV8XVMD9CKZY711T0BN7H3PM" localSheetId="11" hidden="1">#REF!</definedName>
    <definedName name="BExBBV8XVMD9CKZY711T0BN7H3PM" hidden="1">#REF!</definedName>
    <definedName name="BExBC78HXWXHO3XAB6E8NVTBGLJS" localSheetId="12" hidden="1">#REF!</definedName>
    <definedName name="BExBC78HXWXHO3XAB6E8NVTBGLJS" localSheetId="10" hidden="1">#REF!</definedName>
    <definedName name="BExBC78HXWXHO3XAB6E8NVTBGLJS" localSheetId="9" hidden="1">#REF!</definedName>
    <definedName name="BExBC78HXWXHO3XAB6E8NVTBGLJS" localSheetId="3" hidden="1">#REF!</definedName>
    <definedName name="BExBC78HXWXHO3XAB6E8NVTBGLJS" localSheetId="0" hidden="1">#REF!</definedName>
    <definedName name="BExBC78HXWXHO3XAB6E8NVTBGLJS" localSheetId="13" hidden="1">#REF!</definedName>
    <definedName name="BExBC78HXWXHO3XAB6E8NVTBGLJS" localSheetId="11" hidden="1">#REF!</definedName>
    <definedName name="BExBC78HXWXHO3XAB6E8NVTBGLJS" hidden="1">#REF!</definedName>
    <definedName name="BExBCFH3SMGZ2IPHFB6BCM9O3W0H" localSheetId="12" hidden="1">#REF!</definedName>
    <definedName name="BExBCFH3SMGZ2IPHFB6BCM9O3W0H" localSheetId="10" hidden="1">#REF!</definedName>
    <definedName name="BExBCFH3SMGZ2IPHFB6BCM9O3W0H" localSheetId="9" hidden="1">#REF!</definedName>
    <definedName name="BExBCFH3SMGZ2IPHFB6BCM9O3W0H" localSheetId="3" hidden="1">#REF!</definedName>
    <definedName name="BExBCFH3SMGZ2IPHFB6BCM9O3W0H" localSheetId="0" hidden="1">#REF!</definedName>
    <definedName name="BExBCFH3SMGZ2IPHFB6BCM9O3W0H" localSheetId="13" hidden="1">#REF!</definedName>
    <definedName name="BExBCFH3SMGZ2IPHFB6BCM9O3W0H" localSheetId="11" hidden="1">#REF!</definedName>
    <definedName name="BExBCFH3SMGZ2IPHFB6BCM9O3W0H" hidden="1">#REF!</definedName>
    <definedName name="BExBCK9SCAABKOT9IP6TEPRR7YDT" localSheetId="12" hidden="1">#REF!</definedName>
    <definedName name="BExBCK9SCAABKOT9IP6TEPRR7YDT" localSheetId="10" hidden="1">#REF!</definedName>
    <definedName name="BExBCK9SCAABKOT9IP6TEPRR7YDT" localSheetId="9" hidden="1">#REF!</definedName>
    <definedName name="BExBCK9SCAABKOT9IP6TEPRR7YDT" localSheetId="3" hidden="1">#REF!</definedName>
    <definedName name="BExBCK9SCAABKOT9IP6TEPRR7YDT" localSheetId="0" hidden="1">#REF!</definedName>
    <definedName name="BExBCK9SCAABKOT9IP6TEPRR7YDT" localSheetId="13" hidden="1">#REF!</definedName>
    <definedName name="BExBCK9SCAABKOT9IP6TEPRR7YDT" localSheetId="11" hidden="1">#REF!</definedName>
    <definedName name="BExBCK9SCAABKOT9IP6TEPRR7YDT" hidden="1">#REF!</definedName>
    <definedName name="BExBCKKJFFT2RP50WNPKBT7X8PJ3" localSheetId="12" hidden="1">#REF!</definedName>
    <definedName name="BExBCKKJFFT2RP50WNPKBT7X8PJ3" localSheetId="0" hidden="1">#REF!</definedName>
    <definedName name="BExBCKKJFFT2RP50WNPKBT7X8PJ3" localSheetId="11" hidden="1">#REF!</definedName>
    <definedName name="BExBCKKJFFT2RP50WNPKBT7X8PJ3" hidden="1">#REF!</definedName>
    <definedName name="BExBCKKJTIRKC1RZJRTK65HHLX4W" localSheetId="12" hidden="1">#REF!</definedName>
    <definedName name="BExBCKKJTIRKC1RZJRTK65HHLX4W" localSheetId="10" hidden="1">#REF!</definedName>
    <definedName name="BExBCKKJTIRKC1RZJRTK65HHLX4W" localSheetId="9" hidden="1">#REF!</definedName>
    <definedName name="BExBCKKJTIRKC1RZJRTK65HHLX4W" localSheetId="3" hidden="1">#REF!</definedName>
    <definedName name="BExBCKKJTIRKC1RZJRTK65HHLX4W" localSheetId="0" hidden="1">#REF!</definedName>
    <definedName name="BExBCKKJTIRKC1RZJRTK65HHLX4W" localSheetId="13" hidden="1">#REF!</definedName>
    <definedName name="BExBCKKJTIRKC1RZJRTK65HHLX4W" localSheetId="11" hidden="1">#REF!</definedName>
    <definedName name="BExBCKKJTIRKC1RZJRTK65HHLX4W" hidden="1">#REF!</definedName>
    <definedName name="BExBCLMEPAN3XXX174TU8SS0627Q" localSheetId="12" hidden="1">#REF!</definedName>
    <definedName name="BExBCLMEPAN3XXX174TU8SS0627Q" localSheetId="10" hidden="1">#REF!</definedName>
    <definedName name="BExBCLMEPAN3XXX174TU8SS0627Q" localSheetId="9" hidden="1">#REF!</definedName>
    <definedName name="BExBCLMEPAN3XXX174TU8SS0627Q" localSheetId="3" hidden="1">#REF!</definedName>
    <definedName name="BExBCLMEPAN3XXX174TU8SS0627Q" localSheetId="0" hidden="1">#REF!</definedName>
    <definedName name="BExBCLMEPAN3XXX174TU8SS0627Q" localSheetId="13" hidden="1">#REF!</definedName>
    <definedName name="BExBCLMEPAN3XXX174TU8SS0627Q" localSheetId="11" hidden="1">#REF!</definedName>
    <definedName name="BExBCLMEPAN3XXX174TU8SS0627Q" hidden="1">#REF!</definedName>
    <definedName name="BExBCRBEYR2KZ8FAQFZ2NHY13WIY" localSheetId="12" hidden="1">#REF!</definedName>
    <definedName name="BExBCRBEYR2KZ8FAQFZ2NHY13WIY" localSheetId="10" hidden="1">#REF!</definedName>
    <definedName name="BExBCRBEYR2KZ8FAQFZ2NHY13WIY" localSheetId="9" hidden="1">#REF!</definedName>
    <definedName name="BExBCRBEYR2KZ8FAQFZ2NHY13WIY" localSheetId="3" hidden="1">#REF!</definedName>
    <definedName name="BExBCRBEYR2KZ8FAQFZ2NHY13WIY" localSheetId="0" hidden="1">#REF!</definedName>
    <definedName name="BExBCRBEYR2KZ8FAQFZ2NHY13WIY" localSheetId="13" hidden="1">#REF!</definedName>
    <definedName name="BExBCRBEYR2KZ8FAQFZ2NHY13WIY" localSheetId="11" hidden="1">#REF!</definedName>
    <definedName name="BExBCRBEYR2KZ8FAQFZ2NHY13WIY" hidden="1">#REF!</definedName>
    <definedName name="BExBD4I559NXSV6J07Q343TKYMVJ" localSheetId="12" hidden="1">#REF!</definedName>
    <definedName name="BExBD4I559NXSV6J07Q343TKYMVJ" localSheetId="10" hidden="1">#REF!</definedName>
    <definedName name="BExBD4I559NXSV6J07Q343TKYMVJ" localSheetId="9" hidden="1">#REF!</definedName>
    <definedName name="BExBD4I559NXSV6J07Q343TKYMVJ" localSheetId="3" hidden="1">#REF!</definedName>
    <definedName name="BExBD4I559NXSV6J07Q343TKYMVJ" localSheetId="0" hidden="1">#REF!</definedName>
    <definedName name="BExBD4I559NXSV6J07Q343TKYMVJ" localSheetId="13" hidden="1">#REF!</definedName>
    <definedName name="BExBD4I559NXSV6J07Q343TKYMVJ" localSheetId="11" hidden="1">#REF!</definedName>
    <definedName name="BExBD4I559NXSV6J07Q343TKYMVJ" hidden="1">#REF!</definedName>
    <definedName name="BExBD9W8C0W9N6L1AFL18JP4H94W" localSheetId="12" hidden="1">#REF!</definedName>
    <definedName name="BExBD9W8C0W9N6L1AFL18JP4H94W" localSheetId="10" hidden="1">#REF!</definedName>
    <definedName name="BExBD9W8C0W9N6L1AFL18JP4H94W" localSheetId="9" hidden="1">#REF!</definedName>
    <definedName name="BExBD9W8C0W9N6L1AFL18JP4H94W" localSheetId="3" hidden="1">#REF!</definedName>
    <definedName name="BExBD9W8C0W9N6L1AFL18JP4H94W" localSheetId="0" hidden="1">#REF!</definedName>
    <definedName name="BExBD9W8C0W9N6L1AFL18JP4H94W" localSheetId="13" hidden="1">#REF!</definedName>
    <definedName name="BExBD9W8C0W9N6L1AFL18JP4H94W" localSheetId="11" hidden="1">#REF!</definedName>
    <definedName name="BExBD9W8C0W9N6L1AFL18JP4H94W" hidden="1">#REF!</definedName>
    <definedName name="BExBDBZQLTX3OGFYGULQFK5WEZU5" localSheetId="12" hidden="1">#REF!</definedName>
    <definedName name="BExBDBZQLTX3OGFYGULQFK5WEZU5" localSheetId="10" hidden="1">#REF!</definedName>
    <definedName name="BExBDBZQLTX3OGFYGULQFK5WEZU5" localSheetId="9" hidden="1">#REF!</definedName>
    <definedName name="BExBDBZQLTX3OGFYGULQFK5WEZU5" localSheetId="3" hidden="1">#REF!</definedName>
    <definedName name="BExBDBZQLTX3OGFYGULQFK5WEZU5" localSheetId="0" hidden="1">#REF!</definedName>
    <definedName name="BExBDBZQLTX3OGFYGULQFK5WEZU5" localSheetId="13" hidden="1">#REF!</definedName>
    <definedName name="BExBDBZQLTX3OGFYGULQFK5WEZU5" localSheetId="11" hidden="1">#REF!</definedName>
    <definedName name="BExBDBZQLTX3OGFYGULQFK5WEZU5" hidden="1">#REF!</definedName>
    <definedName name="BExBDJS9TUEU8Z84IV59E5V4T8K6" localSheetId="12" hidden="1">#REF!</definedName>
    <definedName name="BExBDJS9TUEU8Z84IV59E5V4T8K6" localSheetId="10" hidden="1">#REF!</definedName>
    <definedName name="BExBDJS9TUEU8Z84IV59E5V4T8K6" localSheetId="9" hidden="1">#REF!</definedName>
    <definedName name="BExBDJS9TUEU8Z84IV59E5V4T8K6" localSheetId="3" hidden="1">#REF!</definedName>
    <definedName name="BExBDJS9TUEU8Z84IV59E5V4T8K6" localSheetId="0" hidden="1">#REF!</definedName>
    <definedName name="BExBDJS9TUEU8Z84IV59E5V4T8K6" localSheetId="13" hidden="1">#REF!</definedName>
    <definedName name="BExBDJS9TUEU8Z84IV59E5V4T8K6" localSheetId="11" hidden="1">#REF!</definedName>
    <definedName name="BExBDJS9TUEU8Z84IV59E5V4T8K6" hidden="1">#REF!</definedName>
    <definedName name="BExBDKOMSVH4XMH52CFJ3F028I9R" localSheetId="12" hidden="1">#REF!</definedName>
    <definedName name="BExBDKOMSVH4XMH52CFJ3F028I9R" localSheetId="10" hidden="1">#REF!</definedName>
    <definedName name="BExBDKOMSVH4XMH52CFJ3F028I9R" localSheetId="9" hidden="1">#REF!</definedName>
    <definedName name="BExBDKOMSVH4XMH52CFJ3F028I9R" localSheetId="3" hidden="1">#REF!</definedName>
    <definedName name="BExBDKOMSVH4XMH52CFJ3F028I9R" localSheetId="0" hidden="1">#REF!</definedName>
    <definedName name="BExBDKOMSVH4XMH52CFJ3F028I9R" localSheetId="13" hidden="1">#REF!</definedName>
    <definedName name="BExBDKOMSVH4XMH52CFJ3F028I9R" localSheetId="11" hidden="1">#REF!</definedName>
    <definedName name="BExBDKOMSVH4XMH52CFJ3F028I9R" hidden="1">#REF!</definedName>
    <definedName name="BExBDSRXVZQ0W5WXQMP5XD00GRRL" localSheetId="12" hidden="1">#REF!</definedName>
    <definedName name="BExBDSRXVZQ0W5WXQMP5XD00GRRL" localSheetId="10" hidden="1">#REF!</definedName>
    <definedName name="BExBDSRXVZQ0W5WXQMP5XD00GRRL" localSheetId="9" hidden="1">#REF!</definedName>
    <definedName name="BExBDSRXVZQ0W5WXQMP5XD00GRRL" localSheetId="3" hidden="1">#REF!</definedName>
    <definedName name="BExBDSRXVZQ0W5WXQMP5XD00GRRL" localSheetId="0" hidden="1">#REF!</definedName>
    <definedName name="BExBDSRXVZQ0W5WXQMP5XD00GRRL" localSheetId="13" hidden="1">#REF!</definedName>
    <definedName name="BExBDSRXVZQ0W5WXQMP5XD00GRRL" localSheetId="11" hidden="1">#REF!</definedName>
    <definedName name="BExBDSRXVZQ0W5WXQMP5XD00GRRL" hidden="1">#REF!</definedName>
    <definedName name="BExBDTJ0J7XEHB9OATXFF5I8FZBJ" localSheetId="12" hidden="1">#REF!</definedName>
    <definedName name="BExBDTJ0J7XEHB9OATXFF5I8FZBJ" localSheetId="10" hidden="1">#REF!</definedName>
    <definedName name="BExBDTJ0J7XEHB9OATXFF5I8FZBJ" localSheetId="9" hidden="1">#REF!</definedName>
    <definedName name="BExBDTJ0J7XEHB9OATXFF5I8FZBJ" localSheetId="3" hidden="1">#REF!</definedName>
    <definedName name="BExBDTJ0J7XEHB9OATXFF5I8FZBJ" localSheetId="0" hidden="1">#REF!</definedName>
    <definedName name="BExBDTJ0J7XEHB9OATXFF5I8FZBJ" localSheetId="13" hidden="1">#REF!</definedName>
    <definedName name="BExBDTJ0J7XEHB9OATXFF5I8FZBJ" localSheetId="11" hidden="1">#REF!</definedName>
    <definedName name="BExBDTJ0J7XEHB9OATXFF5I8FZBJ" hidden="1">#REF!</definedName>
    <definedName name="BExBDUVGK3E1J4JY9ZYTS7V14BLY" localSheetId="12" hidden="1">#REF!</definedName>
    <definedName name="BExBDUVGK3E1J4JY9ZYTS7V14BLY" localSheetId="10" hidden="1">#REF!</definedName>
    <definedName name="BExBDUVGK3E1J4JY9ZYTS7V14BLY" localSheetId="9" hidden="1">#REF!</definedName>
    <definedName name="BExBDUVGK3E1J4JY9ZYTS7V14BLY" localSheetId="3" hidden="1">#REF!</definedName>
    <definedName name="BExBDUVGK3E1J4JY9ZYTS7V14BLY" localSheetId="0" hidden="1">#REF!</definedName>
    <definedName name="BExBDUVGK3E1J4JY9ZYTS7V14BLY" localSheetId="13" hidden="1">#REF!</definedName>
    <definedName name="BExBDUVGK3E1J4JY9ZYTS7V14BLY" localSheetId="11" hidden="1">#REF!</definedName>
    <definedName name="BExBDUVGK3E1J4JY9ZYTS7V14BLY" hidden="1">#REF!</definedName>
    <definedName name="BExBE0KGY14GSWOGPU4HSJRLD2UD" localSheetId="12" hidden="1">#REF!</definedName>
    <definedName name="BExBE0KGY14GSWOGPU4HSJRLD2UD" localSheetId="10" hidden="1">#REF!</definedName>
    <definedName name="BExBE0KGY14GSWOGPU4HSJRLD2UD" localSheetId="9" hidden="1">#REF!</definedName>
    <definedName name="BExBE0KGY14GSWOGPU4HSJRLD2UD" localSheetId="3" hidden="1">#REF!</definedName>
    <definedName name="BExBE0KGY14GSWOGPU4HSJRLD2UD" localSheetId="0" hidden="1">#REF!</definedName>
    <definedName name="BExBE0KGY14GSWOGPU4HSJRLD2UD" localSheetId="13" hidden="1">#REF!</definedName>
    <definedName name="BExBE0KGY14GSWOGPU4HSJRLD2UD" localSheetId="11" hidden="1">#REF!</definedName>
    <definedName name="BExBE0KGY14GSWOGPU4HSJRLD2UD" hidden="1">#REF!</definedName>
    <definedName name="BExBE162OSBKD30I7T1DKKPT3I9I" localSheetId="12" hidden="1">#REF!</definedName>
    <definedName name="BExBE162OSBKD30I7T1DKKPT3I9I" localSheetId="10" hidden="1">#REF!</definedName>
    <definedName name="BExBE162OSBKD30I7T1DKKPT3I9I" localSheetId="9" hidden="1">#REF!</definedName>
    <definedName name="BExBE162OSBKD30I7T1DKKPT3I9I" localSheetId="3" hidden="1">#REF!</definedName>
    <definedName name="BExBE162OSBKD30I7T1DKKPT3I9I" localSheetId="0" hidden="1">#REF!</definedName>
    <definedName name="BExBE162OSBKD30I7T1DKKPT3I9I" localSheetId="13" hidden="1">#REF!</definedName>
    <definedName name="BExBE162OSBKD30I7T1DKKPT3I9I" localSheetId="11" hidden="1">#REF!</definedName>
    <definedName name="BExBE162OSBKD30I7T1DKKPT3I9I" hidden="1">#REF!</definedName>
    <definedName name="BExBEC9ATLQZF86W1M3APSM4HEOH" localSheetId="12" hidden="1">#REF!</definedName>
    <definedName name="BExBEC9ATLQZF86W1M3APSM4HEOH" localSheetId="10" hidden="1">#REF!</definedName>
    <definedName name="BExBEC9ATLQZF86W1M3APSM4HEOH" localSheetId="9" hidden="1">#REF!</definedName>
    <definedName name="BExBEC9ATLQZF86W1M3APSM4HEOH" localSheetId="3" hidden="1">#REF!</definedName>
    <definedName name="BExBEC9ATLQZF86W1M3APSM4HEOH" localSheetId="0" hidden="1">#REF!</definedName>
    <definedName name="BExBEC9ATLQZF86W1M3APSM4HEOH" localSheetId="13" hidden="1">#REF!</definedName>
    <definedName name="BExBEC9ATLQZF86W1M3APSM4HEOH" localSheetId="11" hidden="1">#REF!</definedName>
    <definedName name="BExBEC9ATLQZF86W1M3APSM4HEOH" hidden="1">#REF!</definedName>
    <definedName name="BExBEXU4CFCM1P5CTZ4NE14PBGDA" localSheetId="12" hidden="1">#REF!</definedName>
    <definedName name="BExBEXU4CFCM1P5CTZ4NE14PBGDA" localSheetId="10" hidden="1">#REF!</definedName>
    <definedName name="BExBEXU4CFCM1P5CTZ4NE14PBGDA" localSheetId="9" hidden="1">#REF!</definedName>
    <definedName name="BExBEXU4CFCM1P5CTZ4NE14PBGDA" localSheetId="3" hidden="1">#REF!</definedName>
    <definedName name="BExBEXU4CFCM1P5CTZ4NE14PBGDA" localSheetId="0" hidden="1">#REF!</definedName>
    <definedName name="BExBEXU4CFCM1P5CTZ4NE14PBGDA" localSheetId="13" hidden="1">#REF!</definedName>
    <definedName name="BExBEXU4CFCM1P5CTZ4NE14PBGDA" localSheetId="11" hidden="1">#REF!</definedName>
    <definedName name="BExBEXU4CFCM1P5CTZ4NE14PBGDA" hidden="1">#REF!</definedName>
    <definedName name="BExBEYFQJE9YK12A6JBMRFKEC7RN" localSheetId="12" hidden="1">#REF!</definedName>
    <definedName name="BExBEYFQJE9YK12A6JBMRFKEC7RN" localSheetId="10" hidden="1">#REF!</definedName>
    <definedName name="BExBEYFQJE9YK12A6JBMRFKEC7RN" localSheetId="9" hidden="1">#REF!</definedName>
    <definedName name="BExBEYFQJE9YK12A6JBMRFKEC7RN" localSheetId="3" hidden="1">#REF!</definedName>
    <definedName name="BExBEYFQJE9YK12A6JBMRFKEC7RN" localSheetId="0" hidden="1">#REF!</definedName>
    <definedName name="BExBEYFQJE9YK12A6JBMRFKEC7RN" localSheetId="13" hidden="1">#REF!</definedName>
    <definedName name="BExBEYFQJE9YK12A6JBMRFKEC7RN" localSheetId="11" hidden="1">#REF!</definedName>
    <definedName name="BExBEYFQJE9YK12A6JBMRFKEC7RN" hidden="1">#REF!</definedName>
    <definedName name="BExBG1ED81J2O4A2S5F5Y3BPHMCR" localSheetId="12" hidden="1">#REF!</definedName>
    <definedName name="BExBG1ED81J2O4A2S5F5Y3BPHMCR" localSheetId="10" hidden="1">#REF!</definedName>
    <definedName name="BExBG1ED81J2O4A2S5F5Y3BPHMCR" localSheetId="9" hidden="1">#REF!</definedName>
    <definedName name="BExBG1ED81J2O4A2S5F5Y3BPHMCR" localSheetId="3" hidden="1">#REF!</definedName>
    <definedName name="BExBG1ED81J2O4A2S5F5Y3BPHMCR" localSheetId="0" hidden="1">#REF!</definedName>
    <definedName name="BExBG1ED81J2O4A2S5F5Y3BPHMCR" localSheetId="13" hidden="1">#REF!</definedName>
    <definedName name="BExBG1ED81J2O4A2S5F5Y3BPHMCR" localSheetId="11" hidden="1">#REF!</definedName>
    <definedName name="BExBG1ED81J2O4A2S5F5Y3BPHMCR" hidden="1">#REF!</definedName>
    <definedName name="BExCRK0K58VDM9V35DGI6VK8C92V" localSheetId="12" hidden="1">#REF!</definedName>
    <definedName name="BExCRK0K58VDM9V35DGI6VK8C92V" localSheetId="10" hidden="1">#REF!</definedName>
    <definedName name="BExCRK0K58VDM9V35DGI6VK8C92V" localSheetId="9" hidden="1">#REF!</definedName>
    <definedName name="BExCRK0K58VDM9V35DGI6VK8C92V" localSheetId="3" hidden="1">#REF!</definedName>
    <definedName name="BExCRK0K58VDM9V35DGI6VK8C92V" localSheetId="0" hidden="1">#REF!</definedName>
    <definedName name="BExCRK0K58VDM9V35DGI6VK8C92V" localSheetId="13" hidden="1">#REF!</definedName>
    <definedName name="BExCRK0K58VDM9V35DGI6VK8C92V" localSheetId="11" hidden="1">#REF!</definedName>
    <definedName name="BExCRK0K58VDM9V35DGI6VK8C92V" hidden="1">#REF!</definedName>
    <definedName name="BExCRLIHS7466WFJ3RPIUGGXYESZ" localSheetId="12" hidden="1">#REF!</definedName>
    <definedName name="BExCRLIHS7466WFJ3RPIUGGXYESZ" localSheetId="10" hidden="1">#REF!</definedName>
    <definedName name="BExCRLIHS7466WFJ3RPIUGGXYESZ" localSheetId="9" hidden="1">#REF!</definedName>
    <definedName name="BExCRLIHS7466WFJ3RPIUGGXYESZ" localSheetId="3" hidden="1">#REF!</definedName>
    <definedName name="BExCRLIHS7466WFJ3RPIUGGXYESZ" localSheetId="0" hidden="1">#REF!</definedName>
    <definedName name="BExCRLIHS7466WFJ3RPIUGGXYESZ" localSheetId="13" hidden="1">#REF!</definedName>
    <definedName name="BExCRLIHS7466WFJ3RPIUGGXYESZ" localSheetId="11" hidden="1">#REF!</definedName>
    <definedName name="BExCRLIHS7466WFJ3RPIUGGXYESZ" hidden="1">#REF!</definedName>
    <definedName name="BExCRXSXMF4LHAQZHN64FXJPMVZ7" localSheetId="12" hidden="1">#REF!</definedName>
    <definedName name="BExCRXSXMF4LHAQZHN64FXJPMVZ7" localSheetId="10" hidden="1">#REF!</definedName>
    <definedName name="BExCRXSXMF4LHAQZHN64FXJPMVZ7" localSheetId="9" hidden="1">#REF!</definedName>
    <definedName name="BExCRXSXMF4LHAQZHN64FXJPMVZ7" localSheetId="3" hidden="1">#REF!</definedName>
    <definedName name="BExCRXSXMF4LHAQZHN64FXJPMVZ7" localSheetId="0" hidden="1">#REF!</definedName>
    <definedName name="BExCRXSXMF4LHAQZHN64FXJPMVZ7" localSheetId="13" hidden="1">#REF!</definedName>
    <definedName name="BExCRXSXMF4LHAQZHN64FXJPMVZ7" localSheetId="11" hidden="1">#REF!</definedName>
    <definedName name="BExCRXSXMF4LHAQZHN64FXJPMVZ7" hidden="1">#REF!</definedName>
    <definedName name="BExCS1EDDUEAEWHVYXHIP9I1WCJH" localSheetId="12" hidden="1">#REF!</definedName>
    <definedName name="BExCS1EDDUEAEWHVYXHIP9I1WCJH" localSheetId="10" hidden="1">#REF!</definedName>
    <definedName name="BExCS1EDDUEAEWHVYXHIP9I1WCJH" localSheetId="9" hidden="1">#REF!</definedName>
    <definedName name="BExCS1EDDUEAEWHVYXHIP9I1WCJH" localSheetId="3" hidden="1">#REF!</definedName>
    <definedName name="BExCS1EDDUEAEWHVYXHIP9I1WCJH" localSheetId="0" hidden="1">#REF!</definedName>
    <definedName name="BExCS1EDDUEAEWHVYXHIP9I1WCJH" localSheetId="13" hidden="1">#REF!</definedName>
    <definedName name="BExCS1EDDUEAEWHVYXHIP9I1WCJH" localSheetId="11" hidden="1">#REF!</definedName>
    <definedName name="BExCS1EDDUEAEWHVYXHIP9I1WCJH" hidden="1">#REF!</definedName>
    <definedName name="BExCS1P5QG0X3OTHKX07RALOE5T5" localSheetId="12" hidden="1">#REF!</definedName>
    <definedName name="BExCS1P5QG0X3OTHKX07RALOE5T5" localSheetId="10" hidden="1">#REF!</definedName>
    <definedName name="BExCS1P5QG0X3OTHKX07RALOE5T5" localSheetId="9" hidden="1">#REF!</definedName>
    <definedName name="BExCS1P5QG0X3OTHKX07RALOE5T5" localSheetId="3" hidden="1">#REF!</definedName>
    <definedName name="BExCS1P5QG0X3OTHKX07RALOE5T5" localSheetId="0" hidden="1">#REF!</definedName>
    <definedName name="BExCS1P5QG0X3OTHKX07RALOE5T5" localSheetId="13" hidden="1">#REF!</definedName>
    <definedName name="BExCS1P5QG0X3OTHKX07RALOE5T5" localSheetId="11" hidden="1">#REF!</definedName>
    <definedName name="BExCS1P5QG0X3OTHKX07RALOE5T5" hidden="1">#REF!</definedName>
    <definedName name="BExCS7ZPMHFJ4UJDAL8CQOLSZ13B" localSheetId="12" hidden="1">#REF!</definedName>
    <definedName name="BExCS7ZPMHFJ4UJDAL8CQOLSZ13B" localSheetId="10" hidden="1">#REF!</definedName>
    <definedName name="BExCS7ZPMHFJ4UJDAL8CQOLSZ13B" localSheetId="9" hidden="1">#REF!</definedName>
    <definedName name="BExCS7ZPMHFJ4UJDAL8CQOLSZ13B" localSheetId="3" hidden="1">#REF!</definedName>
    <definedName name="BExCS7ZPMHFJ4UJDAL8CQOLSZ13B" localSheetId="0" hidden="1">#REF!</definedName>
    <definedName name="BExCS7ZPMHFJ4UJDAL8CQOLSZ13B" localSheetId="13" hidden="1">#REF!</definedName>
    <definedName name="BExCS7ZPMHFJ4UJDAL8CQOLSZ13B" localSheetId="11" hidden="1">#REF!</definedName>
    <definedName name="BExCS7ZPMHFJ4UJDAL8CQOLSZ13B" hidden="1">#REF!</definedName>
    <definedName name="BExCS8W4NJUZH9S1CYB6XSDLEPBW" localSheetId="12" hidden="1">#REF!</definedName>
    <definedName name="BExCS8W4NJUZH9S1CYB6XSDLEPBW" localSheetId="10" hidden="1">#REF!</definedName>
    <definedName name="BExCS8W4NJUZH9S1CYB6XSDLEPBW" localSheetId="9" hidden="1">#REF!</definedName>
    <definedName name="BExCS8W4NJUZH9S1CYB6XSDLEPBW" localSheetId="3" hidden="1">#REF!</definedName>
    <definedName name="BExCS8W4NJUZH9S1CYB6XSDLEPBW" localSheetId="0" hidden="1">#REF!</definedName>
    <definedName name="BExCS8W4NJUZH9S1CYB6XSDLEPBW" localSheetId="13" hidden="1">#REF!</definedName>
    <definedName name="BExCS8W4NJUZH9S1CYB6XSDLEPBW" localSheetId="11" hidden="1">#REF!</definedName>
    <definedName name="BExCS8W4NJUZH9S1CYB6XSDLEPBW" hidden="1">#REF!</definedName>
    <definedName name="BExCSAE1M6G20R41J0Y24YNN0YC1" localSheetId="12" hidden="1">#REF!</definedName>
    <definedName name="BExCSAE1M6G20R41J0Y24YNN0YC1" localSheetId="10" hidden="1">#REF!</definedName>
    <definedName name="BExCSAE1M6G20R41J0Y24YNN0YC1" localSheetId="9" hidden="1">#REF!</definedName>
    <definedName name="BExCSAE1M6G20R41J0Y24YNN0YC1" localSheetId="3" hidden="1">#REF!</definedName>
    <definedName name="BExCSAE1M6G20R41J0Y24YNN0YC1" localSheetId="0" hidden="1">#REF!</definedName>
    <definedName name="BExCSAE1M6G20R41J0Y24YNN0YC1" localSheetId="13" hidden="1">#REF!</definedName>
    <definedName name="BExCSAE1M6G20R41J0Y24YNN0YC1" localSheetId="11" hidden="1">#REF!</definedName>
    <definedName name="BExCSAE1M6G20R41J0Y24YNN0YC1" hidden="1">#REF!</definedName>
    <definedName name="BExCSAOUZOYKHN7HV511TO8VDJ02" localSheetId="12" hidden="1">#REF!</definedName>
    <definedName name="BExCSAOUZOYKHN7HV511TO8VDJ02" localSheetId="10" hidden="1">#REF!</definedName>
    <definedName name="BExCSAOUZOYKHN7HV511TO8VDJ02" localSheetId="9" hidden="1">#REF!</definedName>
    <definedName name="BExCSAOUZOYKHN7HV511TO8VDJ02" localSheetId="3" hidden="1">#REF!</definedName>
    <definedName name="BExCSAOUZOYKHN7HV511TO8VDJ02" localSheetId="0" hidden="1">#REF!</definedName>
    <definedName name="BExCSAOUZOYKHN7HV511TO8VDJ02" localSheetId="13" hidden="1">#REF!</definedName>
    <definedName name="BExCSAOUZOYKHN7HV511TO8VDJ02" localSheetId="11" hidden="1">#REF!</definedName>
    <definedName name="BExCSAOUZOYKHN7HV511TO8VDJ02" hidden="1">#REF!</definedName>
    <definedName name="BExCSJ2XVKHN6ULCF7JML0TCRKEO" localSheetId="12" hidden="1">#REF!</definedName>
    <definedName name="BExCSJ2XVKHN6ULCF7JML0TCRKEO" localSheetId="10" hidden="1">#REF!</definedName>
    <definedName name="BExCSJ2XVKHN6ULCF7JML0TCRKEO" localSheetId="9" hidden="1">#REF!</definedName>
    <definedName name="BExCSJ2XVKHN6ULCF7JML0TCRKEO" localSheetId="3" hidden="1">#REF!</definedName>
    <definedName name="BExCSJ2XVKHN6ULCF7JML0TCRKEO" localSheetId="0" hidden="1">#REF!</definedName>
    <definedName name="BExCSJ2XVKHN6ULCF7JML0TCRKEO" localSheetId="13" hidden="1">#REF!</definedName>
    <definedName name="BExCSJ2XVKHN6ULCF7JML0TCRKEO" localSheetId="11" hidden="1">#REF!</definedName>
    <definedName name="BExCSJ2XVKHN6ULCF7JML0TCRKEO" hidden="1">#REF!</definedName>
    <definedName name="BExCSMOFTXSUEC1T46LR1UPYRCX5" localSheetId="12" hidden="1">#REF!</definedName>
    <definedName name="BExCSMOFTXSUEC1T46LR1UPYRCX5" localSheetId="10" hidden="1">#REF!</definedName>
    <definedName name="BExCSMOFTXSUEC1T46LR1UPYRCX5" localSheetId="9" hidden="1">#REF!</definedName>
    <definedName name="BExCSMOFTXSUEC1T46LR1UPYRCX5" localSheetId="3" hidden="1">#REF!</definedName>
    <definedName name="BExCSMOFTXSUEC1T46LR1UPYRCX5" localSheetId="0" hidden="1">#REF!</definedName>
    <definedName name="BExCSMOFTXSUEC1T46LR1UPYRCX5" localSheetId="13" hidden="1">#REF!</definedName>
    <definedName name="BExCSMOFTXSUEC1T46LR1UPYRCX5" localSheetId="11" hidden="1">#REF!</definedName>
    <definedName name="BExCSMOFTXSUEC1T46LR1UPYRCX5" hidden="1">#REF!</definedName>
    <definedName name="BExCSSDG3TM6TPKS19E9QYJEELZ6" localSheetId="12" hidden="1">#REF!</definedName>
    <definedName name="BExCSSDG3TM6TPKS19E9QYJEELZ6" localSheetId="10" hidden="1">#REF!</definedName>
    <definedName name="BExCSSDG3TM6TPKS19E9QYJEELZ6" localSheetId="9" hidden="1">#REF!</definedName>
    <definedName name="BExCSSDG3TM6TPKS19E9QYJEELZ6" localSheetId="3" hidden="1">#REF!</definedName>
    <definedName name="BExCSSDG3TM6TPKS19E9QYJEELZ6" localSheetId="0" hidden="1">#REF!</definedName>
    <definedName name="BExCSSDG3TM6TPKS19E9QYJEELZ6" localSheetId="13" hidden="1">#REF!</definedName>
    <definedName name="BExCSSDG3TM6TPKS19E9QYJEELZ6" localSheetId="11" hidden="1">#REF!</definedName>
    <definedName name="BExCSSDG3TM6TPKS19E9QYJEELZ6" hidden="1">#REF!</definedName>
    <definedName name="BExCSZV7U67UWXL2HKJNM5W1E4OO" localSheetId="12" hidden="1">#REF!</definedName>
    <definedName name="BExCSZV7U67UWXL2HKJNM5W1E4OO" localSheetId="10" hidden="1">#REF!</definedName>
    <definedName name="BExCSZV7U67UWXL2HKJNM5W1E4OO" localSheetId="9" hidden="1">#REF!</definedName>
    <definedName name="BExCSZV7U67UWXL2HKJNM5W1E4OO" localSheetId="3" hidden="1">#REF!</definedName>
    <definedName name="BExCSZV7U67UWXL2HKJNM5W1E4OO" localSheetId="0" hidden="1">#REF!</definedName>
    <definedName name="BExCSZV7U67UWXL2HKJNM5W1E4OO" localSheetId="13" hidden="1">#REF!</definedName>
    <definedName name="BExCSZV7U67UWXL2HKJNM5W1E4OO" localSheetId="11" hidden="1">#REF!</definedName>
    <definedName name="BExCSZV7U67UWXL2HKJNM5W1E4OO" hidden="1">#REF!</definedName>
    <definedName name="BExCT4NSDT61OCH04Y2QIFIOP75H" localSheetId="12" hidden="1">#REF!</definedName>
    <definedName name="BExCT4NSDT61OCH04Y2QIFIOP75H" localSheetId="10" hidden="1">#REF!</definedName>
    <definedName name="BExCT4NSDT61OCH04Y2QIFIOP75H" localSheetId="9" hidden="1">#REF!</definedName>
    <definedName name="BExCT4NSDT61OCH04Y2QIFIOP75H" localSheetId="3" hidden="1">#REF!</definedName>
    <definedName name="BExCT4NSDT61OCH04Y2QIFIOP75H" localSheetId="0" hidden="1">#REF!</definedName>
    <definedName name="BExCT4NSDT61OCH04Y2QIFIOP75H" localSheetId="13" hidden="1">#REF!</definedName>
    <definedName name="BExCT4NSDT61OCH04Y2QIFIOP75H" localSheetId="11" hidden="1">#REF!</definedName>
    <definedName name="BExCT4NSDT61OCH04Y2QIFIOP75H" hidden="1">#REF!</definedName>
    <definedName name="BExCTHZWIPJVLE56GATEFKPIKLK2" localSheetId="12" hidden="1">#REF!</definedName>
    <definedName name="BExCTHZWIPJVLE56GATEFKPIKLK2" localSheetId="10" hidden="1">#REF!</definedName>
    <definedName name="BExCTHZWIPJVLE56GATEFKPIKLK2" localSheetId="9" hidden="1">#REF!</definedName>
    <definedName name="BExCTHZWIPJVLE56GATEFKPIKLK2" localSheetId="3" hidden="1">#REF!</definedName>
    <definedName name="BExCTHZWIPJVLE56GATEFKPIKLK2" localSheetId="0" hidden="1">#REF!</definedName>
    <definedName name="BExCTHZWIPJVLE56GATEFKPIKLK2" localSheetId="13" hidden="1">#REF!</definedName>
    <definedName name="BExCTHZWIPJVLE56GATEFKPIKLK2" localSheetId="11" hidden="1">#REF!</definedName>
    <definedName name="BExCTHZWIPJVLE56GATEFKPIKLK2" hidden="1">#REF!</definedName>
    <definedName name="BExCTW8G3VCZ55S09HTUGXKB1P2M" localSheetId="12" hidden="1">#REF!</definedName>
    <definedName name="BExCTW8G3VCZ55S09HTUGXKB1P2M" localSheetId="10" hidden="1">#REF!</definedName>
    <definedName name="BExCTW8G3VCZ55S09HTUGXKB1P2M" localSheetId="9" hidden="1">#REF!</definedName>
    <definedName name="BExCTW8G3VCZ55S09HTUGXKB1P2M" localSheetId="3" hidden="1">#REF!</definedName>
    <definedName name="BExCTW8G3VCZ55S09HTUGXKB1P2M" localSheetId="0" hidden="1">#REF!</definedName>
    <definedName name="BExCTW8G3VCZ55S09HTUGXKB1P2M" localSheetId="13" hidden="1">#REF!</definedName>
    <definedName name="BExCTW8G3VCZ55S09HTUGXKB1P2M" localSheetId="11" hidden="1">#REF!</definedName>
    <definedName name="BExCTW8G3VCZ55S09HTUGXKB1P2M" hidden="1">#REF!</definedName>
    <definedName name="BExCTYS2KX0QANOLT8LGZ9WV3S3T" localSheetId="12" hidden="1">#REF!</definedName>
    <definedName name="BExCTYS2KX0QANOLT8LGZ9WV3S3T" localSheetId="10" hidden="1">#REF!</definedName>
    <definedName name="BExCTYS2KX0QANOLT8LGZ9WV3S3T" localSheetId="9" hidden="1">#REF!</definedName>
    <definedName name="BExCTYS2KX0QANOLT8LGZ9WV3S3T" localSheetId="3" hidden="1">#REF!</definedName>
    <definedName name="BExCTYS2KX0QANOLT8LGZ9WV3S3T" localSheetId="0" hidden="1">#REF!</definedName>
    <definedName name="BExCTYS2KX0QANOLT8LGZ9WV3S3T" localSheetId="13" hidden="1">#REF!</definedName>
    <definedName name="BExCTYS2KX0QANOLT8LGZ9WV3S3T" localSheetId="11" hidden="1">#REF!</definedName>
    <definedName name="BExCTYS2KX0QANOLT8LGZ9WV3S3T" hidden="1">#REF!</definedName>
    <definedName name="BExCTZ2V6H9TT6LFGK3SADZ2TIGQ" localSheetId="12" hidden="1">#REF!</definedName>
    <definedName name="BExCTZ2V6H9TT6LFGK3SADZ2TIGQ" localSheetId="10" hidden="1">#REF!</definedName>
    <definedName name="BExCTZ2V6H9TT6LFGK3SADZ2TIGQ" localSheetId="9" hidden="1">#REF!</definedName>
    <definedName name="BExCTZ2V6H9TT6LFGK3SADZ2TIGQ" localSheetId="3" hidden="1">#REF!</definedName>
    <definedName name="BExCTZ2V6H9TT6LFGK3SADZ2TIGQ" localSheetId="0" hidden="1">#REF!</definedName>
    <definedName name="BExCTZ2V6H9TT6LFGK3SADZ2TIGQ" localSheetId="13" hidden="1">#REF!</definedName>
    <definedName name="BExCTZ2V6H9TT6LFGK3SADZ2TIGQ" localSheetId="11" hidden="1">#REF!</definedName>
    <definedName name="BExCTZ2V6H9TT6LFGK3SADZ2TIGQ" hidden="1">#REF!</definedName>
    <definedName name="BExCTZZ9JNES4EDHW97NP0EGQALX" localSheetId="12" hidden="1">#REF!</definedName>
    <definedName name="BExCTZZ9JNES4EDHW97NP0EGQALX" localSheetId="10" hidden="1">#REF!</definedName>
    <definedName name="BExCTZZ9JNES4EDHW97NP0EGQALX" localSheetId="9" hidden="1">#REF!</definedName>
    <definedName name="BExCTZZ9JNES4EDHW97NP0EGQALX" localSheetId="3" hidden="1">#REF!</definedName>
    <definedName name="BExCTZZ9JNES4EDHW97NP0EGQALX" localSheetId="0" hidden="1">#REF!</definedName>
    <definedName name="BExCTZZ9JNES4EDHW97NP0EGQALX" localSheetId="13" hidden="1">#REF!</definedName>
    <definedName name="BExCTZZ9JNES4EDHW97NP0EGQALX" localSheetId="11" hidden="1">#REF!</definedName>
    <definedName name="BExCTZZ9JNES4EDHW97NP0EGQALX" hidden="1">#REF!</definedName>
    <definedName name="BExCU0A1V6NMZQ9ASYJ8QIVQ5UR2" localSheetId="12" hidden="1">#REF!</definedName>
    <definedName name="BExCU0A1V6NMZQ9ASYJ8QIVQ5UR2" localSheetId="10" hidden="1">#REF!</definedName>
    <definedName name="BExCU0A1V6NMZQ9ASYJ8QIVQ5UR2" localSheetId="9" hidden="1">#REF!</definedName>
    <definedName name="BExCU0A1V6NMZQ9ASYJ8QIVQ5UR2" localSheetId="3" hidden="1">#REF!</definedName>
    <definedName name="BExCU0A1V6NMZQ9ASYJ8QIVQ5UR2" localSheetId="0" hidden="1">#REF!</definedName>
    <definedName name="BExCU0A1V6NMZQ9ASYJ8QIVQ5UR2" localSheetId="13" hidden="1">#REF!</definedName>
    <definedName name="BExCU0A1V6NMZQ9ASYJ8QIVQ5UR2" localSheetId="11" hidden="1">#REF!</definedName>
    <definedName name="BExCU0A1V6NMZQ9ASYJ8QIVQ5UR2" hidden="1">#REF!</definedName>
    <definedName name="BExCU2834920JBHSPCRC4UF80OLL" localSheetId="12" hidden="1">#REF!</definedName>
    <definedName name="BExCU2834920JBHSPCRC4UF80OLL" localSheetId="10" hidden="1">#REF!</definedName>
    <definedName name="BExCU2834920JBHSPCRC4UF80OLL" localSheetId="9" hidden="1">#REF!</definedName>
    <definedName name="BExCU2834920JBHSPCRC4UF80OLL" localSheetId="3" hidden="1">#REF!</definedName>
    <definedName name="BExCU2834920JBHSPCRC4UF80OLL" localSheetId="0" hidden="1">#REF!</definedName>
    <definedName name="BExCU2834920JBHSPCRC4UF80OLL" localSheetId="13" hidden="1">#REF!</definedName>
    <definedName name="BExCU2834920JBHSPCRC4UF80OLL" localSheetId="11" hidden="1">#REF!</definedName>
    <definedName name="BExCU2834920JBHSPCRC4UF80OLL" hidden="1">#REF!</definedName>
    <definedName name="BExCU8O54I3P3WRYWY1CRP3S78QY" localSheetId="12" hidden="1">#REF!</definedName>
    <definedName name="BExCU8O54I3P3WRYWY1CRP3S78QY" localSheetId="10" hidden="1">#REF!</definedName>
    <definedName name="BExCU8O54I3P3WRYWY1CRP3S78QY" localSheetId="9" hidden="1">#REF!</definedName>
    <definedName name="BExCU8O54I3P3WRYWY1CRP3S78QY" localSheetId="3" hidden="1">#REF!</definedName>
    <definedName name="BExCU8O54I3P3WRYWY1CRP3S78QY" localSheetId="0" hidden="1">#REF!</definedName>
    <definedName name="BExCU8O54I3P3WRYWY1CRP3S78QY" localSheetId="13" hidden="1">#REF!</definedName>
    <definedName name="BExCU8O54I3P3WRYWY1CRP3S78QY" localSheetId="11" hidden="1">#REF!</definedName>
    <definedName name="BExCU8O54I3P3WRYWY1CRP3S78QY" hidden="1">#REF!</definedName>
    <definedName name="BExCUDRJO23YOKT8GPWOVQ4XEHF5" localSheetId="12" hidden="1">#REF!</definedName>
    <definedName name="BExCUDRJO23YOKT8GPWOVQ4XEHF5" localSheetId="10" hidden="1">#REF!</definedName>
    <definedName name="BExCUDRJO23YOKT8GPWOVQ4XEHF5" localSheetId="9" hidden="1">#REF!</definedName>
    <definedName name="BExCUDRJO23YOKT8GPWOVQ4XEHF5" localSheetId="3" hidden="1">#REF!</definedName>
    <definedName name="BExCUDRJO23YOKT8GPWOVQ4XEHF5" localSheetId="0" hidden="1">#REF!</definedName>
    <definedName name="BExCUDRJO23YOKT8GPWOVQ4XEHF5" localSheetId="13" hidden="1">#REF!</definedName>
    <definedName name="BExCUDRJO23YOKT8GPWOVQ4XEHF5" localSheetId="11" hidden="1">#REF!</definedName>
    <definedName name="BExCUDRJO23YOKT8GPWOVQ4XEHF5" hidden="1">#REF!</definedName>
    <definedName name="BExCULEOALM7SEHVMQC4B4N25MRM" localSheetId="12" hidden="1">#REF!</definedName>
    <definedName name="BExCULEOALM7SEHVMQC4B4N25MRM" localSheetId="10" hidden="1">#REF!</definedName>
    <definedName name="BExCULEOALM7SEHVMQC4B4N25MRM" localSheetId="9" hidden="1">#REF!</definedName>
    <definedName name="BExCULEOALM7SEHVMQC4B4N25MRM" localSheetId="3" hidden="1">#REF!</definedName>
    <definedName name="BExCULEOALM7SEHVMQC4B4N25MRM" localSheetId="0" hidden="1">#REF!</definedName>
    <definedName name="BExCULEOALM7SEHVMQC4B4N25MRM" localSheetId="13" hidden="1">#REF!</definedName>
    <definedName name="BExCULEOALM7SEHVMQC4B4N25MRM" localSheetId="11" hidden="1">#REF!</definedName>
    <definedName name="BExCULEOALM7SEHVMQC4B4N25MRM" hidden="1">#REF!</definedName>
    <definedName name="BExCUPAXFR16YMWL30ME3F3BSRDZ" localSheetId="12" hidden="1">#REF!</definedName>
    <definedName name="BExCUPAXFR16YMWL30ME3F3BSRDZ" localSheetId="10" hidden="1">#REF!</definedName>
    <definedName name="BExCUPAXFR16YMWL30ME3F3BSRDZ" localSheetId="9" hidden="1">#REF!</definedName>
    <definedName name="BExCUPAXFR16YMWL30ME3F3BSRDZ" localSheetId="3" hidden="1">#REF!</definedName>
    <definedName name="BExCUPAXFR16YMWL30ME3F3BSRDZ" localSheetId="0" hidden="1">#REF!</definedName>
    <definedName name="BExCUPAXFR16YMWL30ME3F3BSRDZ" localSheetId="13" hidden="1">#REF!</definedName>
    <definedName name="BExCUPAXFR16YMWL30ME3F3BSRDZ" localSheetId="11" hidden="1">#REF!</definedName>
    <definedName name="BExCUPAXFR16YMWL30ME3F3BSRDZ" hidden="1">#REF!</definedName>
    <definedName name="BExCUR94DHCE47PUUWEMT5QZOYR2" localSheetId="12" hidden="1">#REF!</definedName>
    <definedName name="BExCUR94DHCE47PUUWEMT5QZOYR2" localSheetId="10" hidden="1">#REF!</definedName>
    <definedName name="BExCUR94DHCE47PUUWEMT5QZOYR2" localSheetId="9" hidden="1">#REF!</definedName>
    <definedName name="BExCUR94DHCE47PUUWEMT5QZOYR2" localSheetId="3" hidden="1">#REF!</definedName>
    <definedName name="BExCUR94DHCE47PUUWEMT5QZOYR2" localSheetId="0" hidden="1">#REF!</definedName>
    <definedName name="BExCUR94DHCE47PUUWEMT5QZOYR2" localSheetId="13" hidden="1">#REF!</definedName>
    <definedName name="BExCUR94DHCE47PUUWEMT5QZOYR2" localSheetId="11" hidden="1">#REF!</definedName>
    <definedName name="BExCUR94DHCE47PUUWEMT5QZOYR2" hidden="1">#REF!</definedName>
    <definedName name="BExCV5HJSTBNPQZVGYJY9AZ4IJ26" localSheetId="12" hidden="1">#REF!</definedName>
    <definedName name="BExCV5HJSTBNPQZVGYJY9AZ4IJ26" localSheetId="10" hidden="1">#REF!</definedName>
    <definedName name="BExCV5HJSTBNPQZVGYJY9AZ4IJ26" localSheetId="9" hidden="1">#REF!</definedName>
    <definedName name="BExCV5HJSTBNPQZVGYJY9AZ4IJ26" localSheetId="3" hidden="1">#REF!</definedName>
    <definedName name="BExCV5HJSTBNPQZVGYJY9AZ4IJ26" localSheetId="0" hidden="1">#REF!</definedName>
    <definedName name="BExCV5HJSTBNPQZVGYJY9AZ4IJ26" localSheetId="13" hidden="1">#REF!</definedName>
    <definedName name="BExCV5HJSTBNPQZVGYJY9AZ4IJ26" localSheetId="11" hidden="1">#REF!</definedName>
    <definedName name="BExCV5HJSTBNPQZVGYJY9AZ4IJ26" hidden="1">#REF!</definedName>
    <definedName name="BExCV634L7SVHGB0UDDTRRQ2Q72H" localSheetId="12" hidden="1">#REF!</definedName>
    <definedName name="BExCV634L7SVHGB0UDDTRRQ2Q72H" localSheetId="10" hidden="1">#REF!</definedName>
    <definedName name="BExCV634L7SVHGB0UDDTRRQ2Q72H" localSheetId="9" hidden="1">#REF!</definedName>
    <definedName name="BExCV634L7SVHGB0UDDTRRQ2Q72H" localSheetId="3" hidden="1">#REF!</definedName>
    <definedName name="BExCV634L7SVHGB0UDDTRRQ2Q72H" localSheetId="0" hidden="1">#REF!</definedName>
    <definedName name="BExCV634L7SVHGB0UDDTRRQ2Q72H" localSheetId="13" hidden="1">#REF!</definedName>
    <definedName name="BExCV634L7SVHGB0UDDTRRQ2Q72H" localSheetId="11" hidden="1">#REF!</definedName>
    <definedName name="BExCV634L7SVHGB0UDDTRRQ2Q72H" hidden="1">#REF!</definedName>
    <definedName name="BExCVBXGSXT9FWJRG62PX9S1RK83" localSheetId="12" hidden="1">#REF!</definedName>
    <definedName name="BExCVBXGSXT9FWJRG62PX9S1RK83" localSheetId="10" hidden="1">#REF!</definedName>
    <definedName name="BExCVBXGSXT9FWJRG62PX9S1RK83" localSheetId="9" hidden="1">#REF!</definedName>
    <definedName name="BExCVBXGSXT9FWJRG62PX9S1RK83" localSheetId="3" hidden="1">#REF!</definedName>
    <definedName name="BExCVBXGSXT9FWJRG62PX9S1RK83" localSheetId="0" hidden="1">#REF!</definedName>
    <definedName name="BExCVBXGSXT9FWJRG62PX9S1RK83" localSheetId="13" hidden="1">#REF!</definedName>
    <definedName name="BExCVBXGSXT9FWJRG62PX9S1RK83" localSheetId="11" hidden="1">#REF!</definedName>
    <definedName name="BExCVBXGSXT9FWJRG62PX9S1RK83" hidden="1">#REF!</definedName>
    <definedName name="BExCVHBNLOHNFS0JAV3I1XGPNH9W" localSheetId="12" hidden="1">#REF!</definedName>
    <definedName name="BExCVHBNLOHNFS0JAV3I1XGPNH9W" localSheetId="10" hidden="1">#REF!</definedName>
    <definedName name="BExCVHBNLOHNFS0JAV3I1XGPNH9W" localSheetId="9" hidden="1">#REF!</definedName>
    <definedName name="BExCVHBNLOHNFS0JAV3I1XGPNH9W" localSheetId="3" hidden="1">#REF!</definedName>
    <definedName name="BExCVHBNLOHNFS0JAV3I1XGPNH9W" localSheetId="0" hidden="1">#REF!</definedName>
    <definedName name="BExCVHBNLOHNFS0JAV3I1XGPNH9W" localSheetId="13" hidden="1">#REF!</definedName>
    <definedName name="BExCVHBNLOHNFS0JAV3I1XGPNH9W" localSheetId="11" hidden="1">#REF!</definedName>
    <definedName name="BExCVHBNLOHNFS0JAV3I1XGPNH9W" hidden="1">#REF!</definedName>
    <definedName name="BExCVI86R31A2IOZIEBY1FJLVILD" localSheetId="12" hidden="1">#REF!</definedName>
    <definedName name="BExCVI86R31A2IOZIEBY1FJLVILD" localSheetId="10" hidden="1">#REF!</definedName>
    <definedName name="BExCVI86R31A2IOZIEBY1FJLVILD" localSheetId="9" hidden="1">#REF!</definedName>
    <definedName name="BExCVI86R31A2IOZIEBY1FJLVILD" localSheetId="3" hidden="1">#REF!</definedName>
    <definedName name="BExCVI86R31A2IOZIEBY1FJLVILD" localSheetId="0" hidden="1">#REF!</definedName>
    <definedName name="BExCVI86R31A2IOZIEBY1FJLVILD" localSheetId="13" hidden="1">#REF!</definedName>
    <definedName name="BExCVI86R31A2IOZIEBY1FJLVILD" localSheetId="11" hidden="1">#REF!</definedName>
    <definedName name="BExCVI86R31A2IOZIEBY1FJLVILD" hidden="1">#REF!</definedName>
    <definedName name="BExCVKGZXE0I9EIXKBZVSGSEY2RR" localSheetId="12" hidden="1">#REF!</definedName>
    <definedName name="BExCVKGZXE0I9EIXKBZVSGSEY2RR" localSheetId="10" hidden="1">#REF!</definedName>
    <definedName name="BExCVKGZXE0I9EIXKBZVSGSEY2RR" localSheetId="9" hidden="1">#REF!</definedName>
    <definedName name="BExCVKGZXE0I9EIXKBZVSGSEY2RR" localSheetId="3" hidden="1">#REF!</definedName>
    <definedName name="BExCVKGZXE0I9EIXKBZVSGSEY2RR" localSheetId="0" hidden="1">#REF!</definedName>
    <definedName name="BExCVKGZXE0I9EIXKBZVSGSEY2RR" localSheetId="13" hidden="1">#REF!</definedName>
    <definedName name="BExCVKGZXE0I9EIXKBZVSGSEY2RR" localSheetId="11" hidden="1">#REF!</definedName>
    <definedName name="BExCVKGZXE0I9EIXKBZVSGSEY2RR" hidden="1">#REF!</definedName>
    <definedName name="BExCVNROVORCSNX9HKHKPHY0URS3" localSheetId="12" hidden="1">#REF!</definedName>
    <definedName name="BExCVNROVORCSNX9HKHKPHY0URS3" localSheetId="10" hidden="1">#REF!</definedName>
    <definedName name="BExCVNROVORCSNX9HKHKPHY0URS3" localSheetId="9" hidden="1">#REF!</definedName>
    <definedName name="BExCVNROVORCSNX9HKHKPHY0URS3" localSheetId="3" hidden="1">#REF!</definedName>
    <definedName name="BExCVNROVORCSNX9HKHKPHY0URS3" localSheetId="0" hidden="1">#REF!</definedName>
    <definedName name="BExCVNROVORCSNX9HKHKPHY0URS3" localSheetId="13" hidden="1">#REF!</definedName>
    <definedName name="BExCVNROVORCSNX9HKHKPHY0URS3" localSheetId="11" hidden="1">#REF!</definedName>
    <definedName name="BExCVNROVORCSNX9HKHKPHY0URS3" hidden="1">#REF!</definedName>
    <definedName name="BExCVPEZON7VV6NOWII8VZMONPCJ" localSheetId="12" hidden="1">#REF!</definedName>
    <definedName name="BExCVPEZON7VV6NOWII8VZMONPCJ" localSheetId="10" hidden="1">#REF!</definedName>
    <definedName name="BExCVPEZON7VV6NOWII8VZMONPCJ" localSheetId="9" hidden="1">#REF!</definedName>
    <definedName name="BExCVPEZON7VV6NOWII8VZMONPCJ" localSheetId="3" hidden="1">#REF!</definedName>
    <definedName name="BExCVPEZON7VV6NOWII8VZMONPCJ" localSheetId="0" hidden="1">#REF!</definedName>
    <definedName name="BExCVPEZON7VV6NOWII8VZMONPCJ" localSheetId="13" hidden="1">#REF!</definedName>
    <definedName name="BExCVPEZON7VV6NOWII8VZMONPCJ" localSheetId="11" hidden="1">#REF!</definedName>
    <definedName name="BExCVPEZON7VV6NOWII8VZMONPCJ" hidden="1">#REF!</definedName>
    <definedName name="BExCVV44WY5807WGMTGKPW0GT256" localSheetId="12" hidden="1">#REF!</definedName>
    <definedName name="BExCVV44WY5807WGMTGKPW0GT256" localSheetId="10" hidden="1">#REF!</definedName>
    <definedName name="BExCVV44WY5807WGMTGKPW0GT256" localSheetId="9" hidden="1">#REF!</definedName>
    <definedName name="BExCVV44WY5807WGMTGKPW0GT256" localSheetId="3" hidden="1">#REF!</definedName>
    <definedName name="BExCVV44WY5807WGMTGKPW0GT256" localSheetId="0" hidden="1">#REF!</definedName>
    <definedName name="BExCVV44WY5807WGMTGKPW0GT256" localSheetId="13" hidden="1">#REF!</definedName>
    <definedName name="BExCVV44WY5807WGMTGKPW0GT256" localSheetId="11" hidden="1">#REF!</definedName>
    <definedName name="BExCVV44WY5807WGMTGKPW0GT256" hidden="1">#REF!</definedName>
    <definedName name="BExCVZ5PN4V6MRBZ04PZJW3GEF8S" localSheetId="12" hidden="1">#REF!</definedName>
    <definedName name="BExCVZ5PN4V6MRBZ04PZJW3GEF8S" localSheetId="10" hidden="1">#REF!</definedName>
    <definedName name="BExCVZ5PN4V6MRBZ04PZJW3GEF8S" localSheetId="9" hidden="1">#REF!</definedName>
    <definedName name="BExCVZ5PN4V6MRBZ04PZJW3GEF8S" localSheetId="3" hidden="1">#REF!</definedName>
    <definedName name="BExCVZ5PN4V6MRBZ04PZJW3GEF8S" localSheetId="0" hidden="1">#REF!</definedName>
    <definedName name="BExCVZ5PN4V6MRBZ04PZJW3GEF8S" localSheetId="13" hidden="1">#REF!</definedName>
    <definedName name="BExCVZ5PN4V6MRBZ04PZJW3GEF8S" localSheetId="11" hidden="1">#REF!</definedName>
    <definedName name="BExCVZ5PN4V6MRBZ04PZJW3GEF8S" hidden="1">#REF!</definedName>
    <definedName name="BExCW13R0GWJYGXZBNCPAHQN4NR2" localSheetId="12" hidden="1">#REF!</definedName>
    <definedName name="BExCW13R0GWJYGXZBNCPAHQN4NR2" localSheetId="10" hidden="1">#REF!</definedName>
    <definedName name="BExCW13R0GWJYGXZBNCPAHQN4NR2" localSheetId="9" hidden="1">#REF!</definedName>
    <definedName name="BExCW13R0GWJYGXZBNCPAHQN4NR2" localSheetId="3" hidden="1">#REF!</definedName>
    <definedName name="BExCW13R0GWJYGXZBNCPAHQN4NR2" localSheetId="0" hidden="1">#REF!</definedName>
    <definedName name="BExCW13R0GWJYGXZBNCPAHQN4NR2" localSheetId="13" hidden="1">#REF!</definedName>
    <definedName name="BExCW13R0GWJYGXZBNCPAHQN4NR2" localSheetId="11" hidden="1">#REF!</definedName>
    <definedName name="BExCW13R0GWJYGXZBNCPAHQN4NR2" hidden="1">#REF!</definedName>
    <definedName name="BExCW9Y5HWU4RJTNX74O6L24VGCK" localSheetId="12" hidden="1">#REF!</definedName>
    <definedName name="BExCW9Y5HWU4RJTNX74O6L24VGCK" localSheetId="10" hidden="1">#REF!</definedName>
    <definedName name="BExCW9Y5HWU4RJTNX74O6L24VGCK" localSheetId="9" hidden="1">#REF!</definedName>
    <definedName name="BExCW9Y5HWU4RJTNX74O6L24VGCK" localSheetId="3" hidden="1">#REF!</definedName>
    <definedName name="BExCW9Y5HWU4RJTNX74O6L24VGCK" localSheetId="0" hidden="1">#REF!</definedName>
    <definedName name="BExCW9Y5HWU4RJTNX74O6L24VGCK" localSheetId="13" hidden="1">#REF!</definedName>
    <definedName name="BExCW9Y5HWU4RJTNX74O6L24VGCK" localSheetId="11" hidden="1">#REF!</definedName>
    <definedName name="BExCW9Y5HWU4RJTNX74O6L24VGCK" hidden="1">#REF!</definedName>
    <definedName name="BExCWHADQJRXWFDGV2KMANWIY1YN" localSheetId="12" hidden="1">#REF!</definedName>
    <definedName name="BExCWHADQJRXWFDGV2KMANWIY1YN" localSheetId="10" hidden="1">#REF!</definedName>
    <definedName name="BExCWHADQJRXWFDGV2KMANWIY1YN" localSheetId="9" hidden="1">#REF!</definedName>
    <definedName name="BExCWHADQJRXWFDGV2KMANWIY1YN" localSheetId="3" hidden="1">#REF!</definedName>
    <definedName name="BExCWHADQJRXWFDGV2KMANWIY1YN" localSheetId="0" hidden="1">#REF!</definedName>
    <definedName name="BExCWHADQJRXWFDGV2KMANWIY1YN" localSheetId="13" hidden="1">#REF!</definedName>
    <definedName name="BExCWHADQJRXWFDGV2KMANWIY1YN" localSheetId="11" hidden="1">#REF!</definedName>
    <definedName name="BExCWHADQJRXWFDGV2KMANWIY1YN" hidden="1">#REF!</definedName>
    <definedName name="BExCWPDPESGZS07QGBLSBWDNVJLZ" localSheetId="12" hidden="1">#REF!</definedName>
    <definedName name="BExCWPDPESGZS07QGBLSBWDNVJLZ" localSheetId="10" hidden="1">#REF!</definedName>
    <definedName name="BExCWPDPESGZS07QGBLSBWDNVJLZ" localSheetId="9" hidden="1">#REF!</definedName>
    <definedName name="BExCWPDPESGZS07QGBLSBWDNVJLZ" localSheetId="3" hidden="1">#REF!</definedName>
    <definedName name="BExCWPDPESGZS07QGBLSBWDNVJLZ" localSheetId="0" hidden="1">#REF!</definedName>
    <definedName name="BExCWPDPESGZS07QGBLSBWDNVJLZ" localSheetId="13" hidden="1">#REF!</definedName>
    <definedName name="BExCWPDPESGZS07QGBLSBWDNVJLZ" localSheetId="11" hidden="1">#REF!</definedName>
    <definedName name="BExCWPDPESGZS07QGBLSBWDNVJLZ" hidden="1">#REF!</definedName>
    <definedName name="BExCWTVKHIVCRHF8GC39KI58YM5K" localSheetId="12" hidden="1">#REF!</definedName>
    <definedName name="BExCWTVKHIVCRHF8GC39KI58YM5K" localSheetId="10" hidden="1">#REF!</definedName>
    <definedName name="BExCWTVKHIVCRHF8GC39KI58YM5K" localSheetId="9" hidden="1">#REF!</definedName>
    <definedName name="BExCWTVKHIVCRHF8GC39KI58YM5K" localSheetId="3" hidden="1">#REF!</definedName>
    <definedName name="BExCWTVKHIVCRHF8GC39KI58YM5K" localSheetId="0" hidden="1">#REF!</definedName>
    <definedName name="BExCWTVKHIVCRHF8GC39KI58YM5K" localSheetId="13" hidden="1">#REF!</definedName>
    <definedName name="BExCWTVKHIVCRHF8GC39KI58YM5K" localSheetId="11" hidden="1">#REF!</definedName>
    <definedName name="BExCWTVKHIVCRHF8GC39KI58YM5K" hidden="1">#REF!</definedName>
    <definedName name="BExCX2KGRZBRVLZNM8SUSIE6A0RL" localSheetId="12" hidden="1">#REF!</definedName>
    <definedName name="BExCX2KGRZBRVLZNM8SUSIE6A0RL" localSheetId="10" hidden="1">#REF!</definedName>
    <definedName name="BExCX2KGRZBRVLZNM8SUSIE6A0RL" localSheetId="9" hidden="1">#REF!</definedName>
    <definedName name="BExCX2KGRZBRVLZNM8SUSIE6A0RL" localSheetId="3" hidden="1">#REF!</definedName>
    <definedName name="BExCX2KGRZBRVLZNM8SUSIE6A0RL" localSheetId="0" hidden="1">#REF!</definedName>
    <definedName name="BExCX2KGRZBRVLZNM8SUSIE6A0RL" localSheetId="13" hidden="1">#REF!</definedName>
    <definedName name="BExCX2KGRZBRVLZNM8SUSIE6A0RL" localSheetId="11" hidden="1">#REF!</definedName>
    <definedName name="BExCX2KGRZBRVLZNM8SUSIE6A0RL" hidden="1">#REF!</definedName>
    <definedName name="BExCX3X451T70LZ1VF95L7W4Y4TM" localSheetId="12" hidden="1">#REF!</definedName>
    <definedName name="BExCX3X451T70LZ1VF95L7W4Y4TM" localSheetId="10" hidden="1">#REF!</definedName>
    <definedName name="BExCX3X451T70LZ1VF95L7W4Y4TM" localSheetId="9" hidden="1">#REF!</definedName>
    <definedName name="BExCX3X451T70LZ1VF95L7W4Y4TM" localSheetId="3" hidden="1">#REF!</definedName>
    <definedName name="BExCX3X451T70LZ1VF95L7W4Y4TM" localSheetId="0" hidden="1">#REF!</definedName>
    <definedName name="BExCX3X451T70LZ1VF95L7W4Y4TM" localSheetId="13" hidden="1">#REF!</definedName>
    <definedName name="BExCX3X451T70LZ1VF95L7W4Y4TM" localSheetId="11" hidden="1">#REF!</definedName>
    <definedName name="BExCX3X451T70LZ1VF95L7W4Y4TM" hidden="1">#REF!</definedName>
    <definedName name="BExCX4NZ2N1OUGXM7EV0U7VULJMM" localSheetId="12" hidden="1">#REF!</definedName>
    <definedName name="BExCX4NZ2N1OUGXM7EV0U7VULJMM" localSheetId="10" hidden="1">#REF!</definedName>
    <definedName name="BExCX4NZ2N1OUGXM7EV0U7VULJMM" localSheetId="9" hidden="1">#REF!</definedName>
    <definedName name="BExCX4NZ2N1OUGXM7EV0U7VULJMM" localSheetId="3" hidden="1">#REF!</definedName>
    <definedName name="BExCX4NZ2N1OUGXM7EV0U7VULJMM" localSheetId="0" hidden="1">#REF!</definedName>
    <definedName name="BExCX4NZ2N1OUGXM7EV0U7VULJMM" localSheetId="13" hidden="1">#REF!</definedName>
    <definedName name="BExCX4NZ2N1OUGXM7EV0U7VULJMM" localSheetId="11" hidden="1">#REF!</definedName>
    <definedName name="BExCX4NZ2N1OUGXM7EV0U7VULJMM" hidden="1">#REF!</definedName>
    <definedName name="BExCXILMURGYMAH6N5LF5DV6K3GM" localSheetId="12" hidden="1">#REF!</definedName>
    <definedName name="BExCXILMURGYMAH6N5LF5DV6K3GM" localSheetId="10" hidden="1">#REF!</definedName>
    <definedName name="BExCXILMURGYMAH6N5LF5DV6K3GM" localSheetId="9" hidden="1">#REF!</definedName>
    <definedName name="BExCXILMURGYMAH6N5LF5DV6K3GM" localSheetId="3" hidden="1">#REF!</definedName>
    <definedName name="BExCXILMURGYMAH6N5LF5DV6K3GM" localSheetId="0" hidden="1">#REF!</definedName>
    <definedName name="BExCXILMURGYMAH6N5LF5DV6K3GM" localSheetId="13" hidden="1">#REF!</definedName>
    <definedName name="BExCXILMURGYMAH6N5LF5DV6K3GM" localSheetId="11" hidden="1">#REF!</definedName>
    <definedName name="BExCXILMURGYMAH6N5LF5DV6K3GM" hidden="1">#REF!</definedName>
    <definedName name="BExCXQUFBMXQ1650735H48B1AZT3" localSheetId="12" hidden="1">#REF!</definedName>
    <definedName name="BExCXQUFBMXQ1650735H48B1AZT3" localSheetId="10" hidden="1">#REF!</definedName>
    <definedName name="BExCXQUFBMXQ1650735H48B1AZT3" localSheetId="9" hidden="1">#REF!</definedName>
    <definedName name="BExCXQUFBMXQ1650735H48B1AZT3" localSheetId="3" hidden="1">#REF!</definedName>
    <definedName name="BExCXQUFBMXQ1650735H48B1AZT3" localSheetId="0" hidden="1">#REF!</definedName>
    <definedName name="BExCXQUFBMXQ1650735H48B1AZT3" localSheetId="13" hidden="1">#REF!</definedName>
    <definedName name="BExCXQUFBMXQ1650735H48B1AZT3" localSheetId="11" hidden="1">#REF!</definedName>
    <definedName name="BExCXQUFBMXQ1650735H48B1AZT3" hidden="1">#REF!</definedName>
    <definedName name="BExCXYSBKJ9SZQD7XS2WUS6SVBJO" localSheetId="12" hidden="1">#REF!</definedName>
    <definedName name="BExCXYSBKJ9SZQD7XS2WUS6SVBJO" localSheetId="10" hidden="1">#REF!</definedName>
    <definedName name="BExCXYSBKJ9SZQD7XS2WUS6SVBJO" localSheetId="9" hidden="1">#REF!</definedName>
    <definedName name="BExCXYSBKJ9SZQD7XS2WUS6SVBJO" localSheetId="3" hidden="1">#REF!</definedName>
    <definedName name="BExCXYSBKJ9SZQD7XS2WUS6SVBJO" localSheetId="0" hidden="1">#REF!</definedName>
    <definedName name="BExCXYSBKJ9SZQD7XS2WUS6SVBJO" localSheetId="13" hidden="1">#REF!</definedName>
    <definedName name="BExCXYSBKJ9SZQD7XS2WUS6SVBJO" localSheetId="11" hidden="1">#REF!</definedName>
    <definedName name="BExCXYSBKJ9SZQD7XS2WUS6SVBJO" hidden="1">#REF!</definedName>
    <definedName name="BExCXZ8DGK5ZE8467LFEHX6JNQHJ" localSheetId="12" hidden="1">#REF!</definedName>
    <definedName name="BExCXZ8DGK5ZE8467LFEHX6JNQHJ" localSheetId="10" hidden="1">#REF!</definedName>
    <definedName name="BExCXZ8DGK5ZE8467LFEHX6JNQHJ" localSheetId="9" hidden="1">#REF!</definedName>
    <definedName name="BExCXZ8DGK5ZE8467LFEHX6JNQHJ" localSheetId="3" hidden="1">#REF!</definedName>
    <definedName name="BExCXZ8DGK5ZE8467LFEHX6JNQHJ" localSheetId="0" hidden="1">#REF!</definedName>
    <definedName name="BExCXZ8DGK5ZE8467LFEHX6JNQHJ" localSheetId="13" hidden="1">#REF!</definedName>
    <definedName name="BExCXZ8DGK5ZE8467LFEHX6JNQHJ" localSheetId="11" hidden="1">#REF!</definedName>
    <definedName name="BExCXZ8DGK5ZE8467LFEHX6JNQHJ" hidden="1">#REF!</definedName>
    <definedName name="BExCY2DQO9VLA77Q7EG3T0XNXX4F" localSheetId="12" hidden="1">#REF!</definedName>
    <definedName name="BExCY2DQO9VLA77Q7EG3T0XNXX4F" localSheetId="10" hidden="1">#REF!</definedName>
    <definedName name="BExCY2DQO9VLA77Q7EG3T0XNXX4F" localSheetId="9" hidden="1">#REF!</definedName>
    <definedName name="BExCY2DQO9VLA77Q7EG3T0XNXX4F" localSheetId="3" hidden="1">#REF!</definedName>
    <definedName name="BExCY2DQO9VLA77Q7EG3T0XNXX4F" localSheetId="0" hidden="1">#REF!</definedName>
    <definedName name="BExCY2DQO9VLA77Q7EG3T0XNXX4F" localSheetId="13" hidden="1">#REF!</definedName>
    <definedName name="BExCY2DQO9VLA77Q7EG3T0XNXX4F" localSheetId="11" hidden="1">#REF!</definedName>
    <definedName name="BExCY2DQO9VLA77Q7EG3T0XNXX4F" hidden="1">#REF!</definedName>
    <definedName name="BExCY5Z7X93Z8XUOEASK50W08S36" localSheetId="12" hidden="1">#REF!</definedName>
    <definedName name="BExCY5Z7X93Z8XUOEASK50W08S36" localSheetId="10" hidden="1">#REF!</definedName>
    <definedName name="BExCY5Z7X93Z8XUOEASK50W08S36" localSheetId="9" hidden="1">#REF!</definedName>
    <definedName name="BExCY5Z7X93Z8XUOEASK50W08S36" localSheetId="3" hidden="1">#REF!</definedName>
    <definedName name="BExCY5Z7X93Z8XUOEASK50W08S36" localSheetId="0" hidden="1">#REF!</definedName>
    <definedName name="BExCY5Z7X93Z8XUOEASK50W08S36" localSheetId="13" hidden="1">#REF!</definedName>
    <definedName name="BExCY5Z7X93Z8XUOEASK50W08S36" localSheetId="11" hidden="1">#REF!</definedName>
    <definedName name="BExCY5Z7X93Z8XUOEASK50W08S36" hidden="1">#REF!</definedName>
    <definedName name="BExCY6VMJ68MX3C981R5Q0BX5791" localSheetId="12" hidden="1">#REF!</definedName>
    <definedName name="BExCY6VMJ68MX3C981R5Q0BX5791" localSheetId="10" hidden="1">#REF!</definedName>
    <definedName name="BExCY6VMJ68MX3C981R5Q0BX5791" localSheetId="9" hidden="1">#REF!</definedName>
    <definedName name="BExCY6VMJ68MX3C981R5Q0BX5791" localSheetId="3" hidden="1">#REF!</definedName>
    <definedName name="BExCY6VMJ68MX3C981R5Q0BX5791" localSheetId="0" hidden="1">#REF!</definedName>
    <definedName name="BExCY6VMJ68MX3C981R5Q0BX5791" localSheetId="13" hidden="1">#REF!</definedName>
    <definedName name="BExCY6VMJ68MX3C981R5Q0BX5791" localSheetId="11" hidden="1">#REF!</definedName>
    <definedName name="BExCY6VMJ68MX3C981R5Q0BX5791" hidden="1">#REF!</definedName>
    <definedName name="BExCYAH2SAZCPW6XCB7V7PMMCAWO" localSheetId="12" hidden="1">#REF!</definedName>
    <definedName name="BExCYAH2SAZCPW6XCB7V7PMMCAWO" localSheetId="10" hidden="1">#REF!</definedName>
    <definedName name="BExCYAH2SAZCPW6XCB7V7PMMCAWO" localSheetId="9" hidden="1">#REF!</definedName>
    <definedName name="BExCYAH2SAZCPW6XCB7V7PMMCAWO" localSheetId="3" hidden="1">#REF!</definedName>
    <definedName name="BExCYAH2SAZCPW6XCB7V7PMMCAWO" localSheetId="0" hidden="1">#REF!</definedName>
    <definedName name="BExCYAH2SAZCPW6XCB7V7PMMCAWO" localSheetId="13" hidden="1">#REF!</definedName>
    <definedName name="BExCYAH2SAZCPW6XCB7V7PMMCAWO" localSheetId="11" hidden="1">#REF!</definedName>
    <definedName name="BExCYAH2SAZCPW6XCB7V7PMMCAWO" hidden="1">#REF!</definedName>
    <definedName name="BExCYDGYM1UGUNTB331L2E4L5F34" localSheetId="12" hidden="1">#REF!</definedName>
    <definedName name="BExCYDGYM1UGUNTB331L2E4L5F34" localSheetId="10" hidden="1">#REF!</definedName>
    <definedName name="BExCYDGYM1UGUNTB331L2E4L5F34" localSheetId="9" hidden="1">#REF!</definedName>
    <definedName name="BExCYDGYM1UGUNTB331L2E4L5F34" localSheetId="3" hidden="1">#REF!</definedName>
    <definedName name="BExCYDGYM1UGUNTB331L2E4L5F34" localSheetId="0" hidden="1">#REF!</definedName>
    <definedName name="BExCYDGYM1UGUNTB331L2E4L5F34" localSheetId="13" hidden="1">#REF!</definedName>
    <definedName name="BExCYDGYM1UGUNTB331L2E4L5F34" localSheetId="11" hidden="1">#REF!</definedName>
    <definedName name="BExCYDGYM1UGUNTB331L2E4L5F34" hidden="1">#REF!</definedName>
    <definedName name="BExCYN7KCKU1F6EXMNPQPTKNOT6A" localSheetId="12" hidden="1">#REF!</definedName>
    <definedName name="BExCYN7KCKU1F6EXMNPQPTKNOT6A" localSheetId="10" hidden="1">#REF!</definedName>
    <definedName name="BExCYN7KCKU1F6EXMNPQPTKNOT6A" localSheetId="9" hidden="1">#REF!</definedName>
    <definedName name="BExCYN7KCKU1F6EXMNPQPTKNOT6A" localSheetId="3" hidden="1">#REF!</definedName>
    <definedName name="BExCYN7KCKU1F6EXMNPQPTKNOT6A" localSheetId="0" hidden="1">#REF!</definedName>
    <definedName name="BExCYN7KCKU1F6EXMNPQPTKNOT6A" localSheetId="13" hidden="1">#REF!</definedName>
    <definedName name="BExCYN7KCKU1F6EXMNPQPTKNOT6A" localSheetId="11" hidden="1">#REF!</definedName>
    <definedName name="BExCYN7KCKU1F6EXMNPQPTKNOT6A" hidden="1">#REF!</definedName>
    <definedName name="BExCYPRC5HJE6N2XQTHCT6NXGP8N" localSheetId="12" hidden="1">#REF!</definedName>
    <definedName name="BExCYPRC5HJE6N2XQTHCT6NXGP8N" localSheetId="10" hidden="1">#REF!</definedName>
    <definedName name="BExCYPRC5HJE6N2XQTHCT6NXGP8N" localSheetId="9" hidden="1">#REF!</definedName>
    <definedName name="BExCYPRC5HJE6N2XQTHCT6NXGP8N" localSheetId="3" hidden="1">#REF!</definedName>
    <definedName name="BExCYPRC5HJE6N2XQTHCT6NXGP8N" localSheetId="0" hidden="1">#REF!</definedName>
    <definedName name="BExCYPRC5HJE6N2XQTHCT6NXGP8N" localSheetId="13" hidden="1">#REF!</definedName>
    <definedName name="BExCYPRC5HJE6N2XQTHCT6NXGP8N" localSheetId="11" hidden="1">#REF!</definedName>
    <definedName name="BExCYPRC5HJE6N2XQTHCT6NXGP8N" hidden="1">#REF!</definedName>
    <definedName name="BExCYQCX9ES8ZWW2L35B12WDNT73" localSheetId="12" hidden="1">#REF!</definedName>
    <definedName name="BExCYQCX9ES8ZWW2L35B12WDNT73" localSheetId="10" hidden="1">#REF!</definedName>
    <definedName name="BExCYQCX9ES8ZWW2L35B12WDNT73" localSheetId="9" hidden="1">#REF!</definedName>
    <definedName name="BExCYQCX9ES8ZWW2L35B12WDNT73" localSheetId="3" hidden="1">#REF!</definedName>
    <definedName name="BExCYQCX9ES8ZWW2L35B12WDNT73" localSheetId="0" hidden="1">#REF!</definedName>
    <definedName name="BExCYQCX9ES8ZWW2L35B12WDNT73" localSheetId="13" hidden="1">#REF!</definedName>
    <definedName name="BExCYQCX9ES8ZWW2L35B12WDNT73" localSheetId="11" hidden="1">#REF!</definedName>
    <definedName name="BExCYQCX9ES8ZWW2L35B12WDNT73" hidden="1">#REF!</definedName>
    <definedName name="BExCYSLQY2CYU7DQ3QI07UGGS6OW" localSheetId="12" hidden="1">#REF!</definedName>
    <definedName name="BExCYSLQY2CYU7DQ3QI07UGGS6OW" localSheetId="10" hidden="1">#REF!</definedName>
    <definedName name="BExCYSLQY2CYU7DQ3QI07UGGS6OW" localSheetId="9" hidden="1">#REF!</definedName>
    <definedName name="BExCYSLQY2CYU7DQ3QI07UGGS6OW" localSheetId="3" hidden="1">#REF!</definedName>
    <definedName name="BExCYSLQY2CYU7DQ3QI07UGGS6OW" localSheetId="0" hidden="1">#REF!</definedName>
    <definedName name="BExCYSLQY2CYU7DQ3QI07UGGS6OW" localSheetId="13" hidden="1">#REF!</definedName>
    <definedName name="BExCYSLQY2CYU7DQ3QI07UGGS6OW" localSheetId="11" hidden="1">#REF!</definedName>
    <definedName name="BExCYSLQY2CYU7DQ3QI07UGGS6OW" hidden="1">#REF!</definedName>
    <definedName name="BExCYUK0I3UEXZNFDW71G6Z6D8XR" localSheetId="12" hidden="1">#REF!</definedName>
    <definedName name="BExCYUK0I3UEXZNFDW71G6Z6D8XR" localSheetId="10" hidden="1">#REF!</definedName>
    <definedName name="BExCYUK0I3UEXZNFDW71G6Z6D8XR" localSheetId="9" hidden="1">#REF!</definedName>
    <definedName name="BExCYUK0I3UEXZNFDW71G6Z6D8XR" localSheetId="3" hidden="1">#REF!</definedName>
    <definedName name="BExCYUK0I3UEXZNFDW71G6Z6D8XR" localSheetId="0" hidden="1">#REF!</definedName>
    <definedName name="BExCYUK0I3UEXZNFDW71G6Z6D8XR" localSheetId="13" hidden="1">#REF!</definedName>
    <definedName name="BExCYUK0I3UEXZNFDW71G6Z6D8XR" localSheetId="11" hidden="1">#REF!</definedName>
    <definedName name="BExCYUK0I3UEXZNFDW71G6Z6D8XR" hidden="1">#REF!</definedName>
    <definedName name="BExCZFZCXMLY5DWESYJ9NGTJYQ8M" localSheetId="12" hidden="1">#REF!</definedName>
    <definedName name="BExCZFZCXMLY5DWESYJ9NGTJYQ8M" localSheetId="10" hidden="1">#REF!</definedName>
    <definedName name="BExCZFZCXMLY5DWESYJ9NGTJYQ8M" localSheetId="9" hidden="1">#REF!</definedName>
    <definedName name="BExCZFZCXMLY5DWESYJ9NGTJYQ8M" localSheetId="3" hidden="1">#REF!</definedName>
    <definedName name="BExCZFZCXMLY5DWESYJ9NGTJYQ8M" localSheetId="0" hidden="1">#REF!</definedName>
    <definedName name="BExCZFZCXMLY5DWESYJ9NGTJYQ8M" localSheetId="13" hidden="1">#REF!</definedName>
    <definedName name="BExCZFZCXMLY5DWESYJ9NGTJYQ8M" localSheetId="11" hidden="1">#REF!</definedName>
    <definedName name="BExCZFZCXMLY5DWESYJ9NGTJYQ8M" hidden="1">#REF!</definedName>
    <definedName name="BExCZJ4P8WS0BDT31WDXI0ROE7D6" localSheetId="12" hidden="1">#REF!</definedName>
    <definedName name="BExCZJ4P8WS0BDT31WDXI0ROE7D6" localSheetId="10" hidden="1">#REF!</definedName>
    <definedName name="BExCZJ4P8WS0BDT31WDXI0ROE7D6" localSheetId="9" hidden="1">#REF!</definedName>
    <definedName name="BExCZJ4P8WS0BDT31WDXI0ROE7D6" localSheetId="3" hidden="1">#REF!</definedName>
    <definedName name="BExCZJ4P8WS0BDT31WDXI0ROE7D6" localSheetId="0" hidden="1">#REF!</definedName>
    <definedName name="BExCZJ4P8WS0BDT31WDXI0ROE7D6" localSheetId="13" hidden="1">#REF!</definedName>
    <definedName name="BExCZJ4P8WS0BDT31WDXI0ROE7D6" localSheetId="11" hidden="1">#REF!</definedName>
    <definedName name="BExCZJ4P8WS0BDT31WDXI0ROE7D6" hidden="1">#REF!</definedName>
    <definedName name="BExCZKH6NI0EE02L995IFVBD1J59" localSheetId="12" hidden="1">#REF!</definedName>
    <definedName name="BExCZKH6NI0EE02L995IFVBD1J59" localSheetId="10" hidden="1">#REF!</definedName>
    <definedName name="BExCZKH6NI0EE02L995IFVBD1J59" localSheetId="9" hidden="1">#REF!</definedName>
    <definedName name="BExCZKH6NI0EE02L995IFVBD1J59" localSheetId="3" hidden="1">#REF!</definedName>
    <definedName name="BExCZKH6NI0EE02L995IFVBD1J59" localSheetId="0" hidden="1">#REF!</definedName>
    <definedName name="BExCZKH6NI0EE02L995IFVBD1J59" localSheetId="13" hidden="1">#REF!</definedName>
    <definedName name="BExCZKH6NI0EE02L995IFVBD1J59" localSheetId="11" hidden="1">#REF!</definedName>
    <definedName name="BExCZKH6NI0EE02L995IFVBD1J59" hidden="1">#REF!</definedName>
    <definedName name="BExCZNRWARGGHWLSC1PEDZFLF3JV" localSheetId="12" hidden="1">#REF!</definedName>
    <definedName name="BExCZNRWARGGHWLSC1PEDZFLF3JV" localSheetId="10" hidden="1">#REF!</definedName>
    <definedName name="BExCZNRWARGGHWLSC1PEDZFLF3JV" localSheetId="9" hidden="1">#REF!</definedName>
    <definedName name="BExCZNRWARGGHWLSC1PEDZFLF3JV" localSheetId="3" hidden="1">#REF!</definedName>
    <definedName name="BExCZNRWARGGHWLSC1PEDZFLF3JV" localSheetId="0" hidden="1">#REF!</definedName>
    <definedName name="BExCZNRWARGGHWLSC1PEDZFLF3JV" localSheetId="13" hidden="1">#REF!</definedName>
    <definedName name="BExCZNRWARGGHWLSC1PEDZFLF3JV" localSheetId="11" hidden="1">#REF!</definedName>
    <definedName name="BExCZNRWARGGHWLSC1PEDZFLF3JV" hidden="1">#REF!</definedName>
    <definedName name="BExCZP9TBB61HISZ2U5QMQSO2LBE" localSheetId="12" hidden="1">#REF!</definedName>
    <definedName name="BExCZP9TBB61HISZ2U5QMQSO2LBE" localSheetId="10" hidden="1">#REF!</definedName>
    <definedName name="BExCZP9TBB61HISZ2U5QMQSO2LBE" localSheetId="9" hidden="1">#REF!</definedName>
    <definedName name="BExCZP9TBB61HISZ2U5QMQSO2LBE" localSheetId="3" hidden="1">#REF!</definedName>
    <definedName name="BExCZP9TBB61HISZ2U5QMQSO2LBE" localSheetId="0" hidden="1">#REF!</definedName>
    <definedName name="BExCZP9TBB61HISZ2U5QMQSO2LBE" localSheetId="13" hidden="1">#REF!</definedName>
    <definedName name="BExCZP9TBB61HISZ2U5QMQSO2LBE" localSheetId="11" hidden="1">#REF!</definedName>
    <definedName name="BExCZP9TBB61HISZ2U5QMQSO2LBE" hidden="1">#REF!</definedName>
    <definedName name="BExCZUD9FEOJBKDJ51Z3JON9LKJ8" localSheetId="12" hidden="1">#REF!</definedName>
    <definedName name="BExCZUD9FEOJBKDJ51Z3JON9LKJ8" localSheetId="10" hidden="1">#REF!</definedName>
    <definedName name="BExCZUD9FEOJBKDJ51Z3JON9LKJ8" localSheetId="9" hidden="1">#REF!</definedName>
    <definedName name="BExCZUD9FEOJBKDJ51Z3JON9LKJ8" localSheetId="3" hidden="1">#REF!</definedName>
    <definedName name="BExCZUD9FEOJBKDJ51Z3JON9LKJ8" localSheetId="0" hidden="1">#REF!</definedName>
    <definedName name="BExCZUD9FEOJBKDJ51Z3JON9LKJ8" localSheetId="13" hidden="1">#REF!</definedName>
    <definedName name="BExCZUD9FEOJBKDJ51Z3JON9LKJ8" localSheetId="11" hidden="1">#REF!</definedName>
    <definedName name="BExCZUD9FEOJBKDJ51Z3JON9LKJ8" hidden="1">#REF!</definedName>
    <definedName name="BExD0AUOVQT3UL53T2KUVJNGD0QF" localSheetId="12" hidden="1">#REF!</definedName>
    <definedName name="BExD0AUOVQT3UL53T2KUVJNGD0QF" localSheetId="10" hidden="1">#REF!</definedName>
    <definedName name="BExD0AUOVQT3UL53T2KUVJNGD0QF" localSheetId="9" hidden="1">#REF!</definedName>
    <definedName name="BExD0AUOVQT3UL53T2KUVJNGD0QF" localSheetId="3" hidden="1">#REF!</definedName>
    <definedName name="BExD0AUOVQT3UL53T2KUVJNGD0QF" localSheetId="0" hidden="1">#REF!</definedName>
    <definedName name="BExD0AUOVQT3UL53T2KUVJNGD0QF" localSheetId="13" hidden="1">#REF!</definedName>
    <definedName name="BExD0AUOVQT3UL53T2KUVJNGD0QF" localSheetId="11" hidden="1">#REF!</definedName>
    <definedName name="BExD0AUOVQT3UL53T2KUVJNGD0QF" hidden="1">#REF!</definedName>
    <definedName name="BExD0HALIN0JR4JTPGDEVAEE5EX5" localSheetId="12" hidden="1">#REF!</definedName>
    <definedName name="BExD0HALIN0JR4JTPGDEVAEE5EX5" localSheetId="10" hidden="1">#REF!</definedName>
    <definedName name="BExD0HALIN0JR4JTPGDEVAEE5EX5" localSheetId="9" hidden="1">#REF!</definedName>
    <definedName name="BExD0HALIN0JR4JTPGDEVAEE5EX5" localSheetId="3" hidden="1">#REF!</definedName>
    <definedName name="BExD0HALIN0JR4JTPGDEVAEE5EX5" localSheetId="0" hidden="1">#REF!</definedName>
    <definedName name="BExD0HALIN0JR4JTPGDEVAEE5EX5" localSheetId="13" hidden="1">#REF!</definedName>
    <definedName name="BExD0HALIN0JR4JTPGDEVAEE5EX5" localSheetId="11" hidden="1">#REF!</definedName>
    <definedName name="BExD0HALIN0JR4JTPGDEVAEE5EX5" hidden="1">#REF!</definedName>
    <definedName name="BExD0LCCDPG16YLY5WQSZF1XI5DA" localSheetId="12" hidden="1">#REF!</definedName>
    <definedName name="BExD0LCCDPG16YLY5WQSZF1XI5DA" localSheetId="10" hidden="1">#REF!</definedName>
    <definedName name="BExD0LCCDPG16YLY5WQSZF1XI5DA" localSheetId="9" hidden="1">#REF!</definedName>
    <definedName name="BExD0LCCDPG16YLY5WQSZF1XI5DA" localSheetId="3" hidden="1">#REF!</definedName>
    <definedName name="BExD0LCCDPG16YLY5WQSZF1XI5DA" localSheetId="0" hidden="1">#REF!</definedName>
    <definedName name="BExD0LCCDPG16YLY5WQSZF1XI5DA" localSheetId="13" hidden="1">#REF!</definedName>
    <definedName name="BExD0LCCDPG16YLY5WQSZF1XI5DA" localSheetId="11" hidden="1">#REF!</definedName>
    <definedName name="BExD0LCCDPG16YLY5WQSZF1XI5DA" hidden="1">#REF!</definedName>
    <definedName name="BExD0RMWSB4TRECEHTH6NN4K9DFZ" localSheetId="12" hidden="1">#REF!</definedName>
    <definedName name="BExD0RMWSB4TRECEHTH6NN4K9DFZ" localSheetId="10" hidden="1">#REF!</definedName>
    <definedName name="BExD0RMWSB4TRECEHTH6NN4K9DFZ" localSheetId="9" hidden="1">#REF!</definedName>
    <definedName name="BExD0RMWSB4TRECEHTH6NN4K9DFZ" localSheetId="3" hidden="1">#REF!</definedName>
    <definedName name="BExD0RMWSB4TRECEHTH6NN4K9DFZ" localSheetId="0" hidden="1">#REF!</definedName>
    <definedName name="BExD0RMWSB4TRECEHTH6NN4K9DFZ" localSheetId="13" hidden="1">#REF!</definedName>
    <definedName name="BExD0RMWSB4TRECEHTH6NN4K9DFZ" localSheetId="11" hidden="1">#REF!</definedName>
    <definedName name="BExD0RMWSB4TRECEHTH6NN4K9DFZ" hidden="1">#REF!</definedName>
    <definedName name="BExD0U6KG10QGVDI1XSHK0J10A2V" localSheetId="12" hidden="1">#REF!</definedName>
    <definedName name="BExD0U6KG10QGVDI1XSHK0J10A2V" localSheetId="10" hidden="1">#REF!</definedName>
    <definedName name="BExD0U6KG10QGVDI1XSHK0J10A2V" localSheetId="9" hidden="1">#REF!</definedName>
    <definedName name="BExD0U6KG10QGVDI1XSHK0J10A2V" localSheetId="3" hidden="1">#REF!</definedName>
    <definedName name="BExD0U6KG10QGVDI1XSHK0J10A2V" localSheetId="0" hidden="1">#REF!</definedName>
    <definedName name="BExD0U6KG10QGVDI1XSHK0J10A2V" localSheetId="13" hidden="1">#REF!</definedName>
    <definedName name="BExD0U6KG10QGVDI1XSHK0J10A2V" localSheetId="11" hidden="1">#REF!</definedName>
    <definedName name="BExD0U6KG10QGVDI1XSHK0J10A2V" hidden="1">#REF!</definedName>
    <definedName name="BExD0WQ6EQ2G82IAJI3FDQKGZH18" localSheetId="12" hidden="1">#REF!</definedName>
    <definedName name="BExD0WQ6EQ2G82IAJI3FDQKGZH18" localSheetId="10" hidden="1">#REF!</definedName>
    <definedName name="BExD0WQ6EQ2G82IAJI3FDQKGZH18" localSheetId="9" hidden="1">#REF!</definedName>
    <definedName name="BExD0WQ6EQ2G82IAJI3FDQKGZH18" localSheetId="3" hidden="1">#REF!</definedName>
    <definedName name="BExD0WQ6EQ2G82IAJI3FDQKGZH18" localSheetId="0" hidden="1">#REF!</definedName>
    <definedName name="BExD0WQ6EQ2G82IAJI3FDQKGZH18" localSheetId="13" hidden="1">#REF!</definedName>
    <definedName name="BExD0WQ6EQ2G82IAJI3FDQKGZH18" localSheetId="11" hidden="1">#REF!</definedName>
    <definedName name="BExD0WQ6EQ2G82IAJI3FDQKGZH18" hidden="1">#REF!</definedName>
    <definedName name="BExD13RUIBGRXDL4QDZ305UKUR12" localSheetId="12" hidden="1">#REF!</definedName>
    <definedName name="BExD13RUIBGRXDL4QDZ305UKUR12" localSheetId="10" hidden="1">#REF!</definedName>
    <definedName name="BExD13RUIBGRXDL4QDZ305UKUR12" localSheetId="9" hidden="1">#REF!</definedName>
    <definedName name="BExD13RUIBGRXDL4QDZ305UKUR12" localSheetId="3" hidden="1">#REF!</definedName>
    <definedName name="BExD13RUIBGRXDL4QDZ305UKUR12" localSheetId="0" hidden="1">#REF!</definedName>
    <definedName name="BExD13RUIBGRXDL4QDZ305UKUR12" localSheetId="13" hidden="1">#REF!</definedName>
    <definedName name="BExD13RUIBGRXDL4QDZ305UKUR12" localSheetId="11" hidden="1">#REF!</definedName>
    <definedName name="BExD13RUIBGRXDL4QDZ305UKUR12" hidden="1">#REF!</definedName>
    <definedName name="BExD14DETV5R4OOTMAXD5NAKWRO3" localSheetId="12" hidden="1">#REF!</definedName>
    <definedName name="BExD14DETV5R4OOTMAXD5NAKWRO3" localSheetId="10" hidden="1">#REF!</definedName>
    <definedName name="BExD14DETV5R4OOTMAXD5NAKWRO3" localSheetId="9" hidden="1">#REF!</definedName>
    <definedName name="BExD14DETV5R4OOTMAXD5NAKWRO3" localSheetId="3" hidden="1">#REF!</definedName>
    <definedName name="BExD14DETV5R4OOTMAXD5NAKWRO3" localSheetId="0" hidden="1">#REF!</definedName>
    <definedName name="BExD14DETV5R4OOTMAXD5NAKWRO3" localSheetId="13" hidden="1">#REF!</definedName>
    <definedName name="BExD14DETV5R4OOTMAXD5NAKWRO3" localSheetId="11" hidden="1">#REF!</definedName>
    <definedName name="BExD14DETV5R4OOTMAXD5NAKWRO3" hidden="1">#REF!</definedName>
    <definedName name="BExD1MI40YRCBI7KT4S9YHQJUO06" localSheetId="12" hidden="1">#REF!</definedName>
    <definedName name="BExD1MI40YRCBI7KT4S9YHQJUO06" localSheetId="10" hidden="1">#REF!</definedName>
    <definedName name="BExD1MI40YRCBI7KT4S9YHQJUO06" localSheetId="9" hidden="1">#REF!</definedName>
    <definedName name="BExD1MI40YRCBI7KT4S9YHQJUO06" localSheetId="3" hidden="1">#REF!</definedName>
    <definedName name="BExD1MI40YRCBI7KT4S9YHQJUO06" localSheetId="0" hidden="1">#REF!</definedName>
    <definedName name="BExD1MI40YRCBI7KT4S9YHQJUO06" localSheetId="13" hidden="1">#REF!</definedName>
    <definedName name="BExD1MI40YRCBI7KT4S9YHQJUO06" localSheetId="11" hidden="1">#REF!</definedName>
    <definedName name="BExD1MI40YRCBI7KT4S9YHQJUO06" hidden="1">#REF!</definedName>
    <definedName name="BExD1OAU9OXQAZA4D70HP72CU6GB" localSheetId="12" hidden="1">#REF!</definedName>
    <definedName name="BExD1OAU9OXQAZA4D70HP72CU6GB" localSheetId="10" hidden="1">#REF!</definedName>
    <definedName name="BExD1OAU9OXQAZA4D70HP72CU6GB" localSheetId="9" hidden="1">#REF!</definedName>
    <definedName name="BExD1OAU9OXQAZA4D70HP72CU6GB" localSheetId="3" hidden="1">#REF!</definedName>
    <definedName name="BExD1OAU9OXQAZA4D70HP72CU6GB" localSheetId="0" hidden="1">#REF!</definedName>
    <definedName name="BExD1OAU9OXQAZA4D70HP72CU6GB" localSheetId="13" hidden="1">#REF!</definedName>
    <definedName name="BExD1OAU9OXQAZA4D70HP72CU6GB" localSheetId="11" hidden="1">#REF!</definedName>
    <definedName name="BExD1OAU9OXQAZA4D70HP72CU6GB" hidden="1">#REF!</definedName>
    <definedName name="BExD1T8WPV0G6YOX7WMAIZD8XNBK" localSheetId="12" hidden="1">#REF!</definedName>
    <definedName name="BExD1T8WPV0G6YOX7WMAIZD8XNBK" localSheetId="10" hidden="1">#REF!</definedName>
    <definedName name="BExD1T8WPV0G6YOX7WMAIZD8XNBK" localSheetId="9" hidden="1">#REF!</definedName>
    <definedName name="BExD1T8WPV0G6YOX7WMAIZD8XNBK" localSheetId="3" hidden="1">#REF!</definedName>
    <definedName name="BExD1T8WPV0G6YOX7WMAIZD8XNBK" localSheetId="0" hidden="1">#REF!</definedName>
    <definedName name="BExD1T8WPV0G6YOX7WMAIZD8XNBK" localSheetId="13" hidden="1">#REF!</definedName>
    <definedName name="BExD1T8WPV0G6YOX7WMAIZD8XNBK" localSheetId="11" hidden="1">#REF!</definedName>
    <definedName name="BExD1T8WPV0G6YOX7WMAIZD8XNBK" hidden="1">#REF!</definedName>
    <definedName name="BExD1Y1JV61416YA1XRQHKWPZIE7" localSheetId="12" hidden="1">#REF!</definedName>
    <definedName name="BExD1Y1JV61416YA1XRQHKWPZIE7" localSheetId="10" hidden="1">#REF!</definedName>
    <definedName name="BExD1Y1JV61416YA1XRQHKWPZIE7" localSheetId="9" hidden="1">#REF!</definedName>
    <definedName name="BExD1Y1JV61416YA1XRQHKWPZIE7" localSheetId="3" hidden="1">#REF!</definedName>
    <definedName name="BExD1Y1JV61416YA1XRQHKWPZIE7" localSheetId="0" hidden="1">#REF!</definedName>
    <definedName name="BExD1Y1JV61416YA1XRQHKWPZIE7" localSheetId="13" hidden="1">#REF!</definedName>
    <definedName name="BExD1Y1JV61416YA1XRQHKWPZIE7" localSheetId="11" hidden="1">#REF!</definedName>
    <definedName name="BExD1Y1JV61416YA1XRQHKWPZIE7" hidden="1">#REF!</definedName>
    <definedName name="BExD2CFHIRMBKN5KXE5QP4XXEWFS" localSheetId="12" hidden="1">#REF!</definedName>
    <definedName name="BExD2CFHIRMBKN5KXE5QP4XXEWFS" localSheetId="10" hidden="1">#REF!</definedName>
    <definedName name="BExD2CFHIRMBKN5KXE5QP4XXEWFS" localSheetId="9" hidden="1">#REF!</definedName>
    <definedName name="BExD2CFHIRMBKN5KXE5QP4XXEWFS" localSheetId="3" hidden="1">#REF!</definedName>
    <definedName name="BExD2CFHIRMBKN5KXE5QP4XXEWFS" localSheetId="0" hidden="1">#REF!</definedName>
    <definedName name="BExD2CFHIRMBKN5KXE5QP4XXEWFS" localSheetId="13" hidden="1">#REF!</definedName>
    <definedName name="BExD2CFHIRMBKN5KXE5QP4XXEWFS" localSheetId="11" hidden="1">#REF!</definedName>
    <definedName name="BExD2CFHIRMBKN5KXE5QP4XXEWFS" hidden="1">#REF!</definedName>
    <definedName name="BExD2DMHH1HWXQ9W0YYMDP8AAX8Q" localSheetId="12" hidden="1">#REF!</definedName>
    <definedName name="BExD2DMHH1HWXQ9W0YYMDP8AAX8Q" localSheetId="10" hidden="1">#REF!</definedName>
    <definedName name="BExD2DMHH1HWXQ9W0YYMDP8AAX8Q" localSheetId="9" hidden="1">#REF!</definedName>
    <definedName name="BExD2DMHH1HWXQ9W0YYMDP8AAX8Q" localSheetId="3" hidden="1">#REF!</definedName>
    <definedName name="BExD2DMHH1HWXQ9W0YYMDP8AAX8Q" localSheetId="0" hidden="1">#REF!</definedName>
    <definedName name="BExD2DMHH1HWXQ9W0YYMDP8AAX8Q" localSheetId="13" hidden="1">#REF!</definedName>
    <definedName name="BExD2DMHH1HWXQ9W0YYMDP8AAX8Q" localSheetId="11" hidden="1">#REF!</definedName>
    <definedName name="BExD2DMHH1HWXQ9W0YYMDP8AAX8Q" hidden="1">#REF!</definedName>
    <definedName name="BExD2HTPC7IWBAU6OSQ67MQA8BYZ" localSheetId="12" hidden="1">#REF!</definedName>
    <definedName name="BExD2HTPC7IWBAU6OSQ67MQA8BYZ" localSheetId="10" hidden="1">#REF!</definedName>
    <definedName name="BExD2HTPC7IWBAU6OSQ67MQA8BYZ" localSheetId="9" hidden="1">#REF!</definedName>
    <definedName name="BExD2HTPC7IWBAU6OSQ67MQA8BYZ" localSheetId="3" hidden="1">#REF!</definedName>
    <definedName name="BExD2HTPC7IWBAU6OSQ67MQA8BYZ" localSheetId="0" hidden="1">#REF!</definedName>
    <definedName name="BExD2HTPC7IWBAU6OSQ67MQA8BYZ" localSheetId="13" hidden="1">#REF!</definedName>
    <definedName name="BExD2HTPC7IWBAU6OSQ67MQA8BYZ" localSheetId="11" hidden="1">#REF!</definedName>
    <definedName name="BExD2HTPC7IWBAU6OSQ67MQA8BYZ" hidden="1">#REF!</definedName>
    <definedName name="BExD2PWTVQ2CXNG6B7UDL8FIMXBH" localSheetId="12" hidden="1">#REF!</definedName>
    <definedName name="BExD2PWTVQ2CXNG6B7UDL8FIMXBH" localSheetId="10" hidden="1">#REF!</definedName>
    <definedName name="BExD2PWTVQ2CXNG6B7UDL8FIMXBH" localSheetId="9" hidden="1">#REF!</definedName>
    <definedName name="BExD2PWTVQ2CXNG6B7UDL8FIMXBH" localSheetId="3" hidden="1">#REF!</definedName>
    <definedName name="BExD2PWTVQ2CXNG6B7UDL8FIMXBH" localSheetId="0" hidden="1">#REF!</definedName>
    <definedName name="BExD2PWTVQ2CXNG6B7UDL8FIMXBH" localSheetId="13" hidden="1">#REF!</definedName>
    <definedName name="BExD2PWTVQ2CXNG6B7UDL8FIMXBH" localSheetId="11" hidden="1">#REF!</definedName>
    <definedName name="BExD2PWTVQ2CXNG6B7UDL8FIMXBH" hidden="1">#REF!</definedName>
    <definedName name="BExD2X9AQ03EX1AVVX44CXLXRPTI" localSheetId="12" hidden="1">#REF!</definedName>
    <definedName name="BExD2X9AQ03EX1AVVX44CXLXRPTI" localSheetId="10" hidden="1">#REF!</definedName>
    <definedName name="BExD2X9AQ03EX1AVVX44CXLXRPTI" localSheetId="9" hidden="1">#REF!</definedName>
    <definedName name="BExD2X9AQ03EX1AVVX44CXLXRPTI" localSheetId="3" hidden="1">#REF!</definedName>
    <definedName name="BExD2X9AQ03EX1AVVX44CXLXRPTI" localSheetId="0" hidden="1">#REF!</definedName>
    <definedName name="BExD2X9AQ03EX1AVVX44CXLXRPTI" localSheetId="13" hidden="1">#REF!</definedName>
    <definedName name="BExD2X9AQ03EX1AVVX44CXLXRPTI" localSheetId="11" hidden="1">#REF!</definedName>
    <definedName name="BExD2X9AQ03EX1AVVX44CXLXRPTI" hidden="1">#REF!</definedName>
    <definedName name="BExD2ZNL9MWJOEL2575KJZBDP2A6" localSheetId="12" hidden="1">#REF!</definedName>
    <definedName name="BExD2ZNL9MWJOEL2575KJZBDP2A6" localSheetId="10" hidden="1">#REF!</definedName>
    <definedName name="BExD2ZNL9MWJOEL2575KJZBDP2A6" localSheetId="9" hidden="1">#REF!</definedName>
    <definedName name="BExD2ZNL9MWJOEL2575KJZBDP2A6" localSheetId="3" hidden="1">#REF!</definedName>
    <definedName name="BExD2ZNL9MWJOEL2575KJZBDP2A6" localSheetId="0" hidden="1">#REF!</definedName>
    <definedName name="BExD2ZNL9MWJOEL2575KJZBDP2A6" localSheetId="13" hidden="1">#REF!</definedName>
    <definedName name="BExD2ZNL9MWJOEL2575KJZBDP2A6" localSheetId="11" hidden="1">#REF!</definedName>
    <definedName name="BExD2ZNL9MWJOEL2575KJZBDP2A6" hidden="1">#REF!</definedName>
    <definedName name="BExD34G79JRMB8BZRVN81P1H9MSB" localSheetId="12" hidden="1">#REF!</definedName>
    <definedName name="BExD34G79JRMB8BZRVN81P1H9MSB" localSheetId="10" hidden="1">#REF!</definedName>
    <definedName name="BExD34G79JRMB8BZRVN81P1H9MSB" localSheetId="9" hidden="1">#REF!</definedName>
    <definedName name="BExD34G79JRMB8BZRVN81P1H9MSB" localSheetId="3" hidden="1">#REF!</definedName>
    <definedName name="BExD34G79JRMB8BZRVN81P1H9MSB" localSheetId="0" hidden="1">#REF!</definedName>
    <definedName name="BExD34G79JRMB8BZRVN81P1H9MSB" localSheetId="13" hidden="1">#REF!</definedName>
    <definedName name="BExD34G79JRMB8BZRVN81P1H9MSB" localSheetId="11" hidden="1">#REF!</definedName>
    <definedName name="BExD34G79JRMB8BZRVN81P1H9MSB" hidden="1">#REF!</definedName>
    <definedName name="BExD35CL2NULPPEHAM954ETQIJA2" localSheetId="12" hidden="1">#REF!</definedName>
    <definedName name="BExD35CL2NULPPEHAM954ETQIJA2" localSheetId="10" hidden="1">#REF!</definedName>
    <definedName name="BExD35CL2NULPPEHAM954ETQIJA2" localSheetId="9" hidden="1">#REF!</definedName>
    <definedName name="BExD35CL2NULPPEHAM954ETQIJA2" localSheetId="3" hidden="1">#REF!</definedName>
    <definedName name="BExD35CL2NULPPEHAM954ETQIJA2" localSheetId="0" hidden="1">#REF!</definedName>
    <definedName name="BExD35CL2NULPPEHAM954ETQIJA2" localSheetId="13" hidden="1">#REF!</definedName>
    <definedName name="BExD35CL2NULPPEHAM954ETQIJA2" localSheetId="11" hidden="1">#REF!</definedName>
    <definedName name="BExD35CL2NULPPEHAM954ETQIJA2" hidden="1">#REF!</definedName>
    <definedName name="BExD363H2VGFIQUCE6LS4AC5J0ZT" localSheetId="12" hidden="1">#REF!</definedName>
    <definedName name="BExD363H2VGFIQUCE6LS4AC5J0ZT" localSheetId="10" hidden="1">#REF!</definedName>
    <definedName name="BExD363H2VGFIQUCE6LS4AC5J0ZT" localSheetId="9" hidden="1">#REF!</definedName>
    <definedName name="BExD363H2VGFIQUCE6LS4AC5J0ZT" localSheetId="3" hidden="1">#REF!</definedName>
    <definedName name="BExD363H2VGFIQUCE6LS4AC5J0ZT" localSheetId="0" hidden="1">#REF!</definedName>
    <definedName name="BExD363H2VGFIQUCE6LS4AC5J0ZT" localSheetId="13" hidden="1">#REF!</definedName>
    <definedName name="BExD363H2VGFIQUCE6LS4AC5J0ZT" localSheetId="11" hidden="1">#REF!</definedName>
    <definedName name="BExD363H2VGFIQUCE6LS4AC5J0ZT" hidden="1">#REF!</definedName>
    <definedName name="BExD3A588E939V61P1XEW0FI5Q0S" localSheetId="12" hidden="1">#REF!</definedName>
    <definedName name="BExD3A588E939V61P1XEW0FI5Q0S" localSheetId="10" hidden="1">#REF!</definedName>
    <definedName name="BExD3A588E939V61P1XEW0FI5Q0S" localSheetId="9" hidden="1">#REF!</definedName>
    <definedName name="BExD3A588E939V61P1XEW0FI5Q0S" localSheetId="3" hidden="1">#REF!</definedName>
    <definedName name="BExD3A588E939V61P1XEW0FI5Q0S" localSheetId="0" hidden="1">#REF!</definedName>
    <definedName name="BExD3A588E939V61P1XEW0FI5Q0S" localSheetId="13" hidden="1">#REF!</definedName>
    <definedName name="BExD3A588E939V61P1XEW0FI5Q0S" localSheetId="11" hidden="1">#REF!</definedName>
    <definedName name="BExD3A588E939V61P1XEW0FI5Q0S" hidden="1">#REF!</definedName>
    <definedName name="BExD3CJJDKVR9M18XI3WDZH80WL6" localSheetId="12" hidden="1">#REF!</definedName>
    <definedName name="BExD3CJJDKVR9M18XI3WDZH80WL6" localSheetId="10" hidden="1">#REF!</definedName>
    <definedName name="BExD3CJJDKVR9M18XI3WDZH80WL6" localSheetId="9" hidden="1">#REF!</definedName>
    <definedName name="BExD3CJJDKVR9M18XI3WDZH80WL6" localSheetId="3" hidden="1">#REF!</definedName>
    <definedName name="BExD3CJJDKVR9M18XI3WDZH80WL6" localSheetId="0" hidden="1">#REF!</definedName>
    <definedName name="BExD3CJJDKVR9M18XI3WDZH80WL6" localSheetId="13" hidden="1">#REF!</definedName>
    <definedName name="BExD3CJJDKVR9M18XI3WDZH80WL6" localSheetId="11" hidden="1">#REF!</definedName>
    <definedName name="BExD3CJJDKVR9M18XI3WDZH80WL6" hidden="1">#REF!</definedName>
    <definedName name="BExD3ESD9WYJIB3TRDPJ1CKXRAVL" localSheetId="12" hidden="1">#REF!</definedName>
    <definedName name="BExD3ESD9WYJIB3TRDPJ1CKXRAVL" localSheetId="10" hidden="1">#REF!</definedName>
    <definedName name="BExD3ESD9WYJIB3TRDPJ1CKXRAVL" localSheetId="9" hidden="1">#REF!</definedName>
    <definedName name="BExD3ESD9WYJIB3TRDPJ1CKXRAVL" localSheetId="3" hidden="1">#REF!</definedName>
    <definedName name="BExD3ESD9WYJIB3TRDPJ1CKXRAVL" localSheetId="0" hidden="1">#REF!</definedName>
    <definedName name="BExD3ESD9WYJIB3TRDPJ1CKXRAVL" localSheetId="13" hidden="1">#REF!</definedName>
    <definedName name="BExD3ESD9WYJIB3TRDPJ1CKXRAVL" localSheetId="11" hidden="1">#REF!</definedName>
    <definedName name="BExD3ESD9WYJIB3TRDPJ1CKXRAVL" hidden="1">#REF!</definedName>
    <definedName name="BExD3F368X5S25MWSUNIV57RDB57" localSheetId="12" hidden="1">#REF!</definedName>
    <definedName name="BExD3F368X5S25MWSUNIV57RDB57" localSheetId="10" hidden="1">#REF!</definedName>
    <definedName name="BExD3F368X5S25MWSUNIV57RDB57" localSheetId="9" hidden="1">#REF!</definedName>
    <definedName name="BExD3F368X5S25MWSUNIV57RDB57" localSheetId="3" hidden="1">#REF!</definedName>
    <definedName name="BExD3F368X5S25MWSUNIV57RDB57" localSheetId="0" hidden="1">#REF!</definedName>
    <definedName name="BExD3F368X5S25MWSUNIV57RDB57" localSheetId="13" hidden="1">#REF!</definedName>
    <definedName name="BExD3F368X5S25MWSUNIV57RDB57" localSheetId="11" hidden="1">#REF!</definedName>
    <definedName name="BExD3F368X5S25MWSUNIV57RDB57" hidden="1">#REF!</definedName>
    <definedName name="BExD3I8JTNF4LTMFY6GRVDJ6VLGG" localSheetId="12" hidden="1">#REF!</definedName>
    <definedName name="BExD3I8JTNF4LTMFY6GRVDJ6VLGG" localSheetId="10" hidden="1">#REF!</definedName>
    <definedName name="BExD3I8JTNF4LTMFY6GRVDJ6VLGG" localSheetId="9" hidden="1">#REF!</definedName>
    <definedName name="BExD3I8JTNF4LTMFY6GRVDJ6VLGG" localSheetId="3" hidden="1">#REF!</definedName>
    <definedName name="BExD3I8JTNF4LTMFY6GRVDJ6VLGG" localSheetId="0" hidden="1">#REF!</definedName>
    <definedName name="BExD3I8JTNF4LTMFY6GRVDJ6VLGG" localSheetId="13" hidden="1">#REF!</definedName>
    <definedName name="BExD3I8JTNF4LTMFY6GRVDJ6VLGG" localSheetId="11" hidden="1">#REF!</definedName>
    <definedName name="BExD3I8JTNF4LTMFY6GRVDJ6VLGG" hidden="1">#REF!</definedName>
    <definedName name="BExD3IJ5IT335SOSNV9L85WKAOSI" localSheetId="12" hidden="1">#REF!</definedName>
    <definedName name="BExD3IJ5IT335SOSNV9L85WKAOSI" localSheetId="10" hidden="1">#REF!</definedName>
    <definedName name="BExD3IJ5IT335SOSNV9L85WKAOSI" localSheetId="9" hidden="1">#REF!</definedName>
    <definedName name="BExD3IJ5IT335SOSNV9L85WKAOSI" localSheetId="3" hidden="1">#REF!</definedName>
    <definedName name="BExD3IJ5IT335SOSNV9L85WKAOSI" localSheetId="0" hidden="1">#REF!</definedName>
    <definedName name="BExD3IJ5IT335SOSNV9L85WKAOSI" localSheetId="13" hidden="1">#REF!</definedName>
    <definedName name="BExD3IJ5IT335SOSNV9L85WKAOSI" localSheetId="11" hidden="1">#REF!</definedName>
    <definedName name="BExD3IJ5IT335SOSNV9L85WKAOSI" hidden="1">#REF!</definedName>
    <definedName name="BExD3KBVUY57GMMQTOFEU6S6G1AY" localSheetId="12" hidden="1">#REF!</definedName>
    <definedName name="BExD3KBVUY57GMMQTOFEU6S6G1AY" localSheetId="10" hidden="1">#REF!</definedName>
    <definedName name="BExD3KBVUY57GMMQTOFEU6S6G1AY" localSheetId="9" hidden="1">#REF!</definedName>
    <definedName name="BExD3KBVUY57GMMQTOFEU6S6G1AY" localSheetId="3" hidden="1">#REF!</definedName>
    <definedName name="BExD3KBVUY57GMMQTOFEU6S6G1AY" localSheetId="0" hidden="1">#REF!</definedName>
    <definedName name="BExD3KBVUY57GMMQTOFEU6S6G1AY" localSheetId="13" hidden="1">#REF!</definedName>
    <definedName name="BExD3KBVUY57GMMQTOFEU6S6G1AY" localSheetId="11" hidden="1">#REF!</definedName>
    <definedName name="BExD3KBVUY57GMMQTOFEU6S6G1AY" hidden="1">#REF!</definedName>
    <definedName name="BExD3NMR7AW2Z6V8SC79VQR37NA6" localSheetId="12" hidden="1">#REF!</definedName>
    <definedName name="BExD3NMR7AW2Z6V8SC79VQR37NA6" localSheetId="10" hidden="1">#REF!</definedName>
    <definedName name="BExD3NMR7AW2Z6V8SC79VQR37NA6" localSheetId="9" hidden="1">#REF!</definedName>
    <definedName name="BExD3NMR7AW2Z6V8SC79VQR37NA6" localSheetId="3" hidden="1">#REF!</definedName>
    <definedName name="BExD3NMR7AW2Z6V8SC79VQR37NA6" localSheetId="0" hidden="1">#REF!</definedName>
    <definedName name="BExD3NMR7AW2Z6V8SC79VQR37NA6" localSheetId="13" hidden="1">#REF!</definedName>
    <definedName name="BExD3NMR7AW2Z6V8SC79VQR37NA6" localSheetId="11" hidden="1">#REF!</definedName>
    <definedName name="BExD3NMR7AW2Z6V8SC79VQR37NA6" hidden="1">#REF!</definedName>
    <definedName name="BExD3QXA2UQ2W4N7NYLUEOG40BZB" localSheetId="12" hidden="1">#REF!</definedName>
    <definedName name="BExD3QXA2UQ2W4N7NYLUEOG40BZB" localSheetId="10" hidden="1">#REF!</definedName>
    <definedName name="BExD3QXA2UQ2W4N7NYLUEOG40BZB" localSheetId="9" hidden="1">#REF!</definedName>
    <definedName name="BExD3QXA2UQ2W4N7NYLUEOG40BZB" localSheetId="3" hidden="1">#REF!</definedName>
    <definedName name="BExD3QXA2UQ2W4N7NYLUEOG40BZB" localSheetId="0" hidden="1">#REF!</definedName>
    <definedName name="BExD3QXA2UQ2W4N7NYLUEOG40BZB" localSheetId="13" hidden="1">#REF!</definedName>
    <definedName name="BExD3QXA2UQ2W4N7NYLUEOG40BZB" localSheetId="11" hidden="1">#REF!</definedName>
    <definedName name="BExD3QXA2UQ2W4N7NYLUEOG40BZB" hidden="1">#REF!</definedName>
    <definedName name="BExD3U2N041TEJ7GCN005UTPHNXY" localSheetId="12" hidden="1">#REF!</definedName>
    <definedName name="BExD3U2N041TEJ7GCN005UTPHNXY" localSheetId="10" hidden="1">#REF!</definedName>
    <definedName name="BExD3U2N041TEJ7GCN005UTPHNXY" localSheetId="9" hidden="1">#REF!</definedName>
    <definedName name="BExD3U2N041TEJ7GCN005UTPHNXY" localSheetId="3" hidden="1">#REF!</definedName>
    <definedName name="BExD3U2N041TEJ7GCN005UTPHNXY" localSheetId="0" hidden="1">#REF!</definedName>
    <definedName name="BExD3U2N041TEJ7GCN005UTPHNXY" localSheetId="13" hidden="1">#REF!</definedName>
    <definedName name="BExD3U2N041TEJ7GCN005UTPHNXY" localSheetId="11" hidden="1">#REF!</definedName>
    <definedName name="BExD3U2N041TEJ7GCN005UTPHNXY" hidden="1">#REF!</definedName>
    <definedName name="BExD3VPY5VEI1LLQ4I16T16251DT" localSheetId="12" hidden="1">#REF!</definedName>
    <definedName name="BExD3VPY5VEI1LLQ4I16T16251DT" localSheetId="10" hidden="1">#REF!</definedName>
    <definedName name="BExD3VPY5VEI1LLQ4I16T16251DT" localSheetId="9" hidden="1">#REF!</definedName>
    <definedName name="BExD3VPY5VEI1LLQ4I16T16251DT" localSheetId="3" hidden="1">#REF!</definedName>
    <definedName name="BExD3VPY5VEI1LLQ4I16T16251DT" localSheetId="0" hidden="1">#REF!</definedName>
    <definedName name="BExD3VPY5VEI1LLQ4I16T16251DT" localSheetId="13" hidden="1">#REF!</definedName>
    <definedName name="BExD3VPY5VEI1LLQ4I16T16251DT" localSheetId="11" hidden="1">#REF!</definedName>
    <definedName name="BExD3VPY5VEI1LLQ4I16T16251DT" hidden="1">#REF!</definedName>
    <definedName name="BExD3XIUEZZ1KIHV7CPS7DKUGIN8" localSheetId="12" hidden="1">#REF!</definedName>
    <definedName name="BExD3XIUEZZ1KIHV7CPS7DKUGIN8" localSheetId="10" hidden="1">#REF!</definedName>
    <definedName name="BExD3XIUEZZ1KIHV7CPS7DKUGIN8" localSheetId="9" hidden="1">#REF!</definedName>
    <definedName name="BExD3XIUEZZ1KIHV7CPS7DKUGIN8" localSheetId="3" hidden="1">#REF!</definedName>
    <definedName name="BExD3XIUEZZ1KIHV7CPS7DKUGIN8" localSheetId="0" hidden="1">#REF!</definedName>
    <definedName name="BExD3XIUEZZ1KIHV7CPS7DKUGIN8" localSheetId="13" hidden="1">#REF!</definedName>
    <definedName name="BExD3XIUEZZ1KIHV7CPS7DKUGIN8" localSheetId="11" hidden="1">#REF!</definedName>
    <definedName name="BExD3XIUEZZ1KIHV7CPS7DKUGIN8" hidden="1">#REF!</definedName>
    <definedName name="BExD40O0CFTNJFOFMMM1KH0P7BUI" localSheetId="12" hidden="1">#REF!</definedName>
    <definedName name="BExD40O0CFTNJFOFMMM1KH0P7BUI" localSheetId="10" hidden="1">#REF!</definedName>
    <definedName name="BExD40O0CFTNJFOFMMM1KH0P7BUI" localSheetId="9" hidden="1">#REF!</definedName>
    <definedName name="BExD40O0CFTNJFOFMMM1KH0P7BUI" localSheetId="3" hidden="1">#REF!</definedName>
    <definedName name="BExD40O0CFTNJFOFMMM1KH0P7BUI" localSheetId="0" hidden="1">#REF!</definedName>
    <definedName name="BExD40O0CFTNJFOFMMM1KH0P7BUI" localSheetId="13" hidden="1">#REF!</definedName>
    <definedName name="BExD40O0CFTNJFOFMMM1KH0P7BUI" localSheetId="11" hidden="1">#REF!</definedName>
    <definedName name="BExD40O0CFTNJFOFMMM1KH0P7BUI" hidden="1">#REF!</definedName>
    <definedName name="BExD47UYINTJY1PDIW2S1FZ8ZMIO" localSheetId="12" hidden="1">#REF!</definedName>
    <definedName name="BExD47UYINTJY1PDIW2S1FZ8ZMIO" localSheetId="10" hidden="1">#REF!</definedName>
    <definedName name="BExD47UYINTJY1PDIW2S1FZ8ZMIO" localSheetId="9" hidden="1">#REF!</definedName>
    <definedName name="BExD47UYINTJY1PDIW2S1FZ8ZMIO" localSheetId="3" hidden="1">#REF!</definedName>
    <definedName name="BExD47UYINTJY1PDIW2S1FZ8ZMIO" localSheetId="0" hidden="1">#REF!</definedName>
    <definedName name="BExD47UYINTJY1PDIW2S1FZ8ZMIO" localSheetId="13" hidden="1">#REF!</definedName>
    <definedName name="BExD47UYINTJY1PDIW2S1FZ8ZMIO" localSheetId="11" hidden="1">#REF!</definedName>
    <definedName name="BExD47UYINTJY1PDIW2S1FZ8ZMIO" hidden="1">#REF!</definedName>
    <definedName name="BExD4BR9HJ3MWWZ5KLVZWX9FJAUS" localSheetId="12" hidden="1">#REF!</definedName>
    <definedName name="BExD4BR9HJ3MWWZ5KLVZWX9FJAUS" localSheetId="10" hidden="1">#REF!</definedName>
    <definedName name="BExD4BR9HJ3MWWZ5KLVZWX9FJAUS" localSheetId="9" hidden="1">#REF!</definedName>
    <definedName name="BExD4BR9HJ3MWWZ5KLVZWX9FJAUS" localSheetId="3" hidden="1">#REF!</definedName>
    <definedName name="BExD4BR9HJ3MWWZ5KLVZWX9FJAUS" localSheetId="0" hidden="1">#REF!</definedName>
    <definedName name="BExD4BR9HJ3MWWZ5KLVZWX9FJAUS" localSheetId="13" hidden="1">#REF!</definedName>
    <definedName name="BExD4BR9HJ3MWWZ5KLVZWX9FJAUS" localSheetId="11" hidden="1">#REF!</definedName>
    <definedName name="BExD4BR9HJ3MWWZ5KLVZWX9FJAUS" hidden="1">#REF!</definedName>
    <definedName name="BExD4F1WTKT3H0N9MF4H1LX7MBSY" localSheetId="12" hidden="1">#REF!</definedName>
    <definedName name="BExD4F1WTKT3H0N9MF4H1LX7MBSY" localSheetId="10" hidden="1">#REF!</definedName>
    <definedName name="BExD4F1WTKT3H0N9MF4H1LX7MBSY" localSheetId="9" hidden="1">#REF!</definedName>
    <definedName name="BExD4F1WTKT3H0N9MF4H1LX7MBSY" localSheetId="3" hidden="1">#REF!</definedName>
    <definedName name="BExD4F1WTKT3H0N9MF4H1LX7MBSY" localSheetId="0" hidden="1">#REF!</definedName>
    <definedName name="BExD4F1WTKT3H0N9MF4H1LX7MBSY" localSheetId="13" hidden="1">#REF!</definedName>
    <definedName name="BExD4F1WTKT3H0N9MF4H1LX7MBSY" localSheetId="11" hidden="1">#REF!</definedName>
    <definedName name="BExD4F1WTKT3H0N9MF4H1LX7MBSY" hidden="1">#REF!</definedName>
    <definedName name="BExD4H5GQWXBS6LUL3TSP36DVO38" localSheetId="12" hidden="1">#REF!</definedName>
    <definedName name="BExD4H5GQWXBS6LUL3TSP36DVO38" localSheetId="10" hidden="1">#REF!</definedName>
    <definedName name="BExD4H5GQWXBS6LUL3TSP36DVO38" localSheetId="9" hidden="1">#REF!</definedName>
    <definedName name="BExD4H5GQWXBS6LUL3TSP36DVO38" localSheetId="3" hidden="1">#REF!</definedName>
    <definedName name="BExD4H5GQWXBS6LUL3TSP36DVO38" localSheetId="0" hidden="1">#REF!</definedName>
    <definedName name="BExD4H5GQWXBS6LUL3TSP36DVO38" localSheetId="13" hidden="1">#REF!</definedName>
    <definedName name="BExD4H5GQWXBS6LUL3TSP36DVO38" localSheetId="11" hidden="1">#REF!</definedName>
    <definedName name="BExD4H5GQWXBS6LUL3TSP36DVO38" hidden="1">#REF!</definedName>
    <definedName name="BExD4JJSS3QDBLABCJCHD45SRNPI" localSheetId="12" hidden="1">#REF!</definedName>
    <definedName name="BExD4JJSS3QDBLABCJCHD45SRNPI" localSheetId="10" hidden="1">#REF!</definedName>
    <definedName name="BExD4JJSS3QDBLABCJCHD45SRNPI" localSheetId="9" hidden="1">#REF!</definedName>
    <definedName name="BExD4JJSS3QDBLABCJCHD45SRNPI" localSheetId="3" hidden="1">#REF!</definedName>
    <definedName name="BExD4JJSS3QDBLABCJCHD45SRNPI" localSheetId="0" hidden="1">#REF!</definedName>
    <definedName name="BExD4JJSS3QDBLABCJCHD45SRNPI" localSheetId="13" hidden="1">#REF!</definedName>
    <definedName name="BExD4JJSS3QDBLABCJCHD45SRNPI" localSheetId="11" hidden="1">#REF!</definedName>
    <definedName name="BExD4JJSS3QDBLABCJCHD45SRNPI" hidden="1">#REF!</definedName>
    <definedName name="BExD4QQQ7V9LH5WWBJA3HKJXLVP6" localSheetId="12" hidden="1">#REF!</definedName>
    <definedName name="BExD4QQQ7V9LH5WWBJA3HKJXLVP6" localSheetId="10" hidden="1">#REF!</definedName>
    <definedName name="BExD4QQQ7V9LH5WWBJA3HKJXLVP6" localSheetId="9" hidden="1">#REF!</definedName>
    <definedName name="BExD4QQQ7V9LH5WWBJA3HKJXLVP6" localSheetId="3" hidden="1">#REF!</definedName>
    <definedName name="BExD4QQQ7V9LH5WWBJA3HKJXLVP6" localSheetId="0" hidden="1">#REF!</definedName>
    <definedName name="BExD4QQQ7V9LH5WWBJA3HKJXLVP6" localSheetId="13" hidden="1">#REF!</definedName>
    <definedName name="BExD4QQQ7V9LH5WWBJA3HKJXLVP6" localSheetId="11" hidden="1">#REF!</definedName>
    <definedName name="BExD4QQQ7V9LH5WWBJA3HKJXLVP6" hidden="1">#REF!</definedName>
    <definedName name="BExD4R1I0MKF033I5LPUYIMTZ6E8" localSheetId="12" hidden="1">#REF!</definedName>
    <definedName name="BExD4R1I0MKF033I5LPUYIMTZ6E8" localSheetId="10" hidden="1">#REF!</definedName>
    <definedName name="BExD4R1I0MKF033I5LPUYIMTZ6E8" localSheetId="9" hidden="1">#REF!</definedName>
    <definedName name="BExD4R1I0MKF033I5LPUYIMTZ6E8" localSheetId="3" hidden="1">#REF!</definedName>
    <definedName name="BExD4R1I0MKF033I5LPUYIMTZ6E8" localSheetId="0" hidden="1">#REF!</definedName>
    <definedName name="BExD4R1I0MKF033I5LPUYIMTZ6E8" localSheetId="13" hidden="1">#REF!</definedName>
    <definedName name="BExD4R1I0MKF033I5LPUYIMTZ6E8" localSheetId="11" hidden="1">#REF!</definedName>
    <definedName name="BExD4R1I0MKF033I5LPUYIMTZ6E8" hidden="1">#REF!</definedName>
    <definedName name="BExD50MT3M6XZLNUP9JL93EG6D9R" localSheetId="12" hidden="1">#REF!</definedName>
    <definedName name="BExD50MT3M6XZLNUP9JL93EG6D9R" localSheetId="10" hidden="1">#REF!</definedName>
    <definedName name="BExD50MT3M6XZLNUP9JL93EG6D9R" localSheetId="9" hidden="1">#REF!</definedName>
    <definedName name="BExD50MT3M6XZLNUP9JL93EG6D9R" localSheetId="3" hidden="1">#REF!</definedName>
    <definedName name="BExD50MT3M6XZLNUP9JL93EG6D9R" localSheetId="0" hidden="1">#REF!</definedName>
    <definedName name="BExD50MT3M6XZLNUP9JL93EG6D9R" localSheetId="13" hidden="1">#REF!</definedName>
    <definedName name="BExD50MT3M6XZLNUP9JL93EG6D9R" localSheetId="11" hidden="1">#REF!</definedName>
    <definedName name="BExD50MT3M6XZLNUP9JL93EG6D9R" hidden="1">#REF!</definedName>
    <definedName name="BExD5EV7KDSVF1CJT38M4IBPFLPY" localSheetId="12" hidden="1">#REF!</definedName>
    <definedName name="BExD5EV7KDSVF1CJT38M4IBPFLPY" localSheetId="10" hidden="1">#REF!</definedName>
    <definedName name="BExD5EV7KDSVF1CJT38M4IBPFLPY" localSheetId="9" hidden="1">#REF!</definedName>
    <definedName name="BExD5EV7KDSVF1CJT38M4IBPFLPY" localSheetId="3" hidden="1">#REF!</definedName>
    <definedName name="BExD5EV7KDSVF1CJT38M4IBPFLPY" localSheetId="0" hidden="1">#REF!</definedName>
    <definedName name="BExD5EV7KDSVF1CJT38M4IBPFLPY" localSheetId="13" hidden="1">#REF!</definedName>
    <definedName name="BExD5EV7KDSVF1CJT38M4IBPFLPY" localSheetId="11" hidden="1">#REF!</definedName>
    <definedName name="BExD5EV7KDSVF1CJT38M4IBPFLPY" hidden="1">#REF!</definedName>
    <definedName name="BExD5FRK547OESJRYAW574DZEZ7J" localSheetId="12" hidden="1">#REF!</definedName>
    <definedName name="BExD5FRK547OESJRYAW574DZEZ7J" localSheetId="10" hidden="1">#REF!</definedName>
    <definedName name="BExD5FRK547OESJRYAW574DZEZ7J" localSheetId="9" hidden="1">#REF!</definedName>
    <definedName name="BExD5FRK547OESJRYAW574DZEZ7J" localSheetId="3" hidden="1">#REF!</definedName>
    <definedName name="BExD5FRK547OESJRYAW574DZEZ7J" localSheetId="0" hidden="1">#REF!</definedName>
    <definedName name="BExD5FRK547OESJRYAW574DZEZ7J" localSheetId="13" hidden="1">#REF!</definedName>
    <definedName name="BExD5FRK547OESJRYAW574DZEZ7J" localSheetId="11" hidden="1">#REF!</definedName>
    <definedName name="BExD5FRK547OESJRYAW574DZEZ7J" hidden="1">#REF!</definedName>
    <definedName name="BExD5I5X2YA2YNCTCDSMEL4CWF4N" localSheetId="12" hidden="1">#REF!</definedName>
    <definedName name="BExD5I5X2YA2YNCTCDSMEL4CWF4N" localSheetId="10" hidden="1">#REF!</definedName>
    <definedName name="BExD5I5X2YA2YNCTCDSMEL4CWF4N" localSheetId="9" hidden="1">#REF!</definedName>
    <definedName name="BExD5I5X2YA2YNCTCDSMEL4CWF4N" localSheetId="3" hidden="1">#REF!</definedName>
    <definedName name="BExD5I5X2YA2YNCTCDSMEL4CWF4N" localSheetId="0" hidden="1">#REF!</definedName>
    <definedName name="BExD5I5X2YA2YNCTCDSMEL4CWF4N" localSheetId="13" hidden="1">#REF!</definedName>
    <definedName name="BExD5I5X2YA2YNCTCDSMEL4CWF4N" localSheetId="11" hidden="1">#REF!</definedName>
    <definedName name="BExD5I5X2YA2YNCTCDSMEL4CWF4N" hidden="1">#REF!</definedName>
    <definedName name="BExD5QUSRFJWRQ1ZM50WYLCF74DF" localSheetId="12" hidden="1">#REF!</definedName>
    <definedName name="BExD5QUSRFJWRQ1ZM50WYLCF74DF" localSheetId="10" hidden="1">#REF!</definedName>
    <definedName name="BExD5QUSRFJWRQ1ZM50WYLCF74DF" localSheetId="9" hidden="1">#REF!</definedName>
    <definedName name="BExD5QUSRFJWRQ1ZM50WYLCF74DF" localSheetId="3" hidden="1">#REF!</definedName>
    <definedName name="BExD5QUSRFJWRQ1ZM50WYLCF74DF" localSheetId="0" hidden="1">#REF!</definedName>
    <definedName name="BExD5QUSRFJWRQ1ZM50WYLCF74DF" localSheetId="13" hidden="1">#REF!</definedName>
    <definedName name="BExD5QUSRFJWRQ1ZM50WYLCF74DF" localSheetId="11" hidden="1">#REF!</definedName>
    <definedName name="BExD5QUSRFJWRQ1ZM50WYLCF74DF" hidden="1">#REF!</definedName>
    <definedName name="BExD5SSUIF6AJQHBHK8PNMFBPRYB" localSheetId="12" hidden="1">#REF!</definedName>
    <definedName name="BExD5SSUIF6AJQHBHK8PNMFBPRYB" localSheetId="10" hidden="1">#REF!</definedName>
    <definedName name="BExD5SSUIF6AJQHBHK8PNMFBPRYB" localSheetId="9" hidden="1">#REF!</definedName>
    <definedName name="BExD5SSUIF6AJQHBHK8PNMFBPRYB" localSheetId="3" hidden="1">#REF!</definedName>
    <definedName name="BExD5SSUIF6AJQHBHK8PNMFBPRYB" localSheetId="0" hidden="1">#REF!</definedName>
    <definedName name="BExD5SSUIF6AJQHBHK8PNMFBPRYB" localSheetId="13" hidden="1">#REF!</definedName>
    <definedName name="BExD5SSUIF6AJQHBHK8PNMFBPRYB" localSheetId="11" hidden="1">#REF!</definedName>
    <definedName name="BExD5SSUIF6AJQHBHK8PNMFBPRYB" hidden="1">#REF!</definedName>
    <definedName name="BExD623C9LRX18BE0W2V6SZLQUXX" localSheetId="12" hidden="1">#REF!</definedName>
    <definedName name="BExD623C9LRX18BE0W2V6SZLQUXX" localSheetId="10" hidden="1">#REF!</definedName>
    <definedName name="BExD623C9LRX18BE0W2V6SZLQUXX" localSheetId="9" hidden="1">#REF!</definedName>
    <definedName name="BExD623C9LRX18BE0W2V6SZLQUXX" localSheetId="3" hidden="1">#REF!</definedName>
    <definedName name="BExD623C9LRX18BE0W2V6SZLQUXX" localSheetId="0" hidden="1">#REF!</definedName>
    <definedName name="BExD623C9LRX18BE0W2V6SZLQUXX" localSheetId="13" hidden="1">#REF!</definedName>
    <definedName name="BExD623C9LRX18BE0W2V6SZLQUXX" localSheetId="11" hidden="1">#REF!</definedName>
    <definedName name="BExD623C9LRX18BE0W2V6SZLQUXX" hidden="1">#REF!</definedName>
    <definedName name="BExD6CQA7UMJBXV7AIFAIHUF2ICX" localSheetId="12" hidden="1">#REF!</definedName>
    <definedName name="BExD6CQA7UMJBXV7AIFAIHUF2ICX" localSheetId="10" hidden="1">#REF!</definedName>
    <definedName name="BExD6CQA7UMJBXV7AIFAIHUF2ICX" localSheetId="9" hidden="1">#REF!</definedName>
    <definedName name="BExD6CQA7UMJBXV7AIFAIHUF2ICX" localSheetId="3" hidden="1">#REF!</definedName>
    <definedName name="BExD6CQA7UMJBXV7AIFAIHUF2ICX" localSheetId="0" hidden="1">#REF!</definedName>
    <definedName name="BExD6CQA7UMJBXV7AIFAIHUF2ICX" localSheetId="13" hidden="1">#REF!</definedName>
    <definedName name="BExD6CQA7UMJBXV7AIFAIHUF2ICX" localSheetId="11" hidden="1">#REF!</definedName>
    <definedName name="BExD6CQA7UMJBXV7AIFAIHUF2ICX" hidden="1">#REF!</definedName>
    <definedName name="BExD6D18MCF5R8YJMPG21WE3GPJQ" localSheetId="12" hidden="1">#REF!</definedName>
    <definedName name="BExD6D18MCF5R8YJMPG21WE3GPJQ" localSheetId="10" hidden="1">#REF!</definedName>
    <definedName name="BExD6D18MCF5R8YJMPG21WE3GPJQ" localSheetId="9" hidden="1">#REF!</definedName>
    <definedName name="BExD6D18MCF5R8YJMPG21WE3GPJQ" localSheetId="3" hidden="1">#REF!</definedName>
    <definedName name="BExD6D18MCF5R8YJMPG21WE3GPJQ" localSheetId="0" hidden="1">#REF!</definedName>
    <definedName name="BExD6D18MCF5R8YJMPG21WE3GPJQ" localSheetId="13" hidden="1">#REF!</definedName>
    <definedName name="BExD6D18MCF5R8YJMPG21WE3GPJQ" localSheetId="11" hidden="1">#REF!</definedName>
    <definedName name="BExD6D18MCF5R8YJMPG21WE3GPJQ" hidden="1">#REF!</definedName>
    <definedName name="BExD6FKVK8WJWNYPVENR7Q8Q30PK" localSheetId="12" hidden="1">#REF!</definedName>
    <definedName name="BExD6FKVK8WJWNYPVENR7Q8Q30PK" localSheetId="10" hidden="1">#REF!</definedName>
    <definedName name="BExD6FKVK8WJWNYPVENR7Q8Q30PK" localSheetId="9" hidden="1">#REF!</definedName>
    <definedName name="BExD6FKVK8WJWNYPVENR7Q8Q30PK" localSheetId="3" hidden="1">#REF!</definedName>
    <definedName name="BExD6FKVK8WJWNYPVENR7Q8Q30PK" localSheetId="0" hidden="1">#REF!</definedName>
    <definedName name="BExD6FKVK8WJWNYPVENR7Q8Q30PK" localSheetId="13" hidden="1">#REF!</definedName>
    <definedName name="BExD6FKVK8WJWNYPVENR7Q8Q30PK" localSheetId="11" hidden="1">#REF!</definedName>
    <definedName name="BExD6FKVK8WJWNYPVENR7Q8Q30PK" hidden="1">#REF!</definedName>
    <definedName name="BExD6GMP0LK8WKVWMIT1NNH8CHLF" localSheetId="12" hidden="1">#REF!</definedName>
    <definedName name="BExD6GMP0LK8WKVWMIT1NNH8CHLF" localSheetId="10" hidden="1">#REF!</definedName>
    <definedName name="BExD6GMP0LK8WKVWMIT1NNH8CHLF" localSheetId="9" hidden="1">#REF!</definedName>
    <definedName name="BExD6GMP0LK8WKVWMIT1NNH8CHLF" localSheetId="3" hidden="1">#REF!</definedName>
    <definedName name="BExD6GMP0LK8WKVWMIT1NNH8CHLF" localSheetId="0" hidden="1">#REF!</definedName>
    <definedName name="BExD6GMP0LK8WKVWMIT1NNH8CHLF" localSheetId="13" hidden="1">#REF!</definedName>
    <definedName name="BExD6GMP0LK8WKVWMIT1NNH8CHLF" localSheetId="11" hidden="1">#REF!</definedName>
    <definedName name="BExD6GMP0LK8WKVWMIT1NNH8CHLF" hidden="1">#REF!</definedName>
    <definedName name="BExD6H2TE0WWAUIWVSSCLPZ6B88N" localSheetId="12" hidden="1">#REF!</definedName>
    <definedName name="BExD6H2TE0WWAUIWVSSCLPZ6B88N" localSheetId="10" hidden="1">#REF!</definedName>
    <definedName name="BExD6H2TE0WWAUIWVSSCLPZ6B88N" localSheetId="9" hidden="1">#REF!</definedName>
    <definedName name="BExD6H2TE0WWAUIWVSSCLPZ6B88N" localSheetId="3" hidden="1">#REF!</definedName>
    <definedName name="BExD6H2TE0WWAUIWVSSCLPZ6B88N" localSheetId="0" hidden="1">#REF!</definedName>
    <definedName name="BExD6H2TE0WWAUIWVSSCLPZ6B88N" localSheetId="13" hidden="1">#REF!</definedName>
    <definedName name="BExD6H2TE0WWAUIWVSSCLPZ6B88N" localSheetId="11" hidden="1">#REF!</definedName>
    <definedName name="BExD6H2TE0WWAUIWVSSCLPZ6B88N" hidden="1">#REF!</definedName>
    <definedName name="BExD71LTOE015TV5RSAHM8NT8GVW" localSheetId="12" hidden="1">#REF!</definedName>
    <definedName name="BExD71LTOE015TV5RSAHM8NT8GVW" localSheetId="10" hidden="1">#REF!</definedName>
    <definedName name="BExD71LTOE015TV5RSAHM8NT8GVW" localSheetId="9" hidden="1">#REF!</definedName>
    <definedName name="BExD71LTOE015TV5RSAHM8NT8GVW" localSheetId="3" hidden="1">#REF!</definedName>
    <definedName name="BExD71LTOE015TV5RSAHM8NT8GVW" localSheetId="0" hidden="1">#REF!</definedName>
    <definedName name="BExD71LTOE015TV5RSAHM8NT8GVW" localSheetId="13" hidden="1">#REF!</definedName>
    <definedName name="BExD71LTOE015TV5RSAHM8NT8GVW" localSheetId="11" hidden="1">#REF!</definedName>
    <definedName name="BExD71LTOE015TV5RSAHM8NT8GVW" hidden="1">#REF!</definedName>
    <definedName name="BExD73USXVADC7EHGHVTQNCT06ZA" localSheetId="12" hidden="1">#REF!</definedName>
    <definedName name="BExD73USXVADC7EHGHVTQNCT06ZA" localSheetId="10" hidden="1">#REF!</definedName>
    <definedName name="BExD73USXVADC7EHGHVTQNCT06ZA" localSheetId="9" hidden="1">#REF!</definedName>
    <definedName name="BExD73USXVADC7EHGHVTQNCT06ZA" localSheetId="3" hidden="1">#REF!</definedName>
    <definedName name="BExD73USXVADC7EHGHVTQNCT06ZA" localSheetId="0" hidden="1">#REF!</definedName>
    <definedName name="BExD73USXVADC7EHGHVTQNCT06ZA" localSheetId="13" hidden="1">#REF!</definedName>
    <definedName name="BExD73USXVADC7EHGHVTQNCT06ZA" localSheetId="11" hidden="1">#REF!</definedName>
    <definedName name="BExD73USXVADC7EHGHVTQNCT06ZA" hidden="1">#REF!</definedName>
    <definedName name="BExD7GAIGULTB3YHM1OS9RBQOTEC" localSheetId="12" hidden="1">#REF!</definedName>
    <definedName name="BExD7GAIGULTB3YHM1OS9RBQOTEC" localSheetId="10" hidden="1">#REF!</definedName>
    <definedName name="BExD7GAIGULTB3YHM1OS9RBQOTEC" localSheetId="9" hidden="1">#REF!</definedName>
    <definedName name="BExD7GAIGULTB3YHM1OS9RBQOTEC" localSheetId="3" hidden="1">#REF!</definedName>
    <definedName name="BExD7GAIGULTB3YHM1OS9RBQOTEC" localSheetId="0" hidden="1">#REF!</definedName>
    <definedName name="BExD7GAIGULTB3YHM1OS9RBQOTEC" localSheetId="13" hidden="1">#REF!</definedName>
    <definedName name="BExD7GAIGULTB3YHM1OS9RBQOTEC" localSheetId="11" hidden="1">#REF!</definedName>
    <definedName name="BExD7GAIGULTB3YHM1OS9RBQOTEC" hidden="1">#REF!</definedName>
    <definedName name="BExD7IE1DHIS52UFDCTSKPJQNRD5" localSheetId="12" hidden="1">#REF!</definedName>
    <definedName name="BExD7IE1DHIS52UFDCTSKPJQNRD5" localSheetId="10" hidden="1">#REF!</definedName>
    <definedName name="BExD7IE1DHIS52UFDCTSKPJQNRD5" localSheetId="9" hidden="1">#REF!</definedName>
    <definedName name="BExD7IE1DHIS52UFDCTSKPJQNRD5" localSheetId="3" hidden="1">#REF!</definedName>
    <definedName name="BExD7IE1DHIS52UFDCTSKPJQNRD5" localSheetId="0" hidden="1">#REF!</definedName>
    <definedName name="BExD7IE1DHIS52UFDCTSKPJQNRD5" localSheetId="13" hidden="1">#REF!</definedName>
    <definedName name="BExD7IE1DHIS52UFDCTSKPJQNRD5" localSheetId="11" hidden="1">#REF!</definedName>
    <definedName name="BExD7IE1DHIS52UFDCTSKPJQNRD5" hidden="1">#REF!</definedName>
    <definedName name="BExD7IUBGUWHYC9UNZ1IY5XFYKQN" localSheetId="12" hidden="1">#REF!</definedName>
    <definedName name="BExD7IUBGUWHYC9UNZ1IY5XFYKQN" localSheetId="10" hidden="1">#REF!</definedName>
    <definedName name="BExD7IUBGUWHYC9UNZ1IY5XFYKQN" localSheetId="9" hidden="1">#REF!</definedName>
    <definedName name="BExD7IUBGUWHYC9UNZ1IY5XFYKQN" localSheetId="3" hidden="1">#REF!</definedName>
    <definedName name="BExD7IUBGUWHYC9UNZ1IY5XFYKQN" localSheetId="0" hidden="1">#REF!</definedName>
    <definedName name="BExD7IUBGUWHYC9UNZ1IY5XFYKQN" localSheetId="13" hidden="1">#REF!</definedName>
    <definedName name="BExD7IUBGUWHYC9UNZ1IY5XFYKQN" localSheetId="11" hidden="1">#REF!</definedName>
    <definedName name="BExD7IUBGUWHYC9UNZ1IY5XFYKQN" hidden="1">#REF!</definedName>
    <definedName name="BExD7JQOJ35HGL8U2OCEI2P2JT7I" localSheetId="12" hidden="1">#REF!</definedName>
    <definedName name="BExD7JQOJ35HGL8U2OCEI2P2JT7I" localSheetId="10" hidden="1">#REF!</definedName>
    <definedName name="BExD7JQOJ35HGL8U2OCEI2P2JT7I" localSheetId="9" hidden="1">#REF!</definedName>
    <definedName name="BExD7JQOJ35HGL8U2OCEI2P2JT7I" localSheetId="3" hidden="1">#REF!</definedName>
    <definedName name="BExD7JQOJ35HGL8U2OCEI2P2JT7I" localSheetId="0" hidden="1">#REF!</definedName>
    <definedName name="BExD7JQOJ35HGL8U2OCEI2P2JT7I" localSheetId="13" hidden="1">#REF!</definedName>
    <definedName name="BExD7JQOJ35HGL8U2OCEI2P2JT7I" localSheetId="11" hidden="1">#REF!</definedName>
    <definedName name="BExD7JQOJ35HGL8U2OCEI2P2JT7I" hidden="1">#REF!</definedName>
    <definedName name="BExD7KSDKNDNH95NDT3S7GM3MUU2" localSheetId="12" hidden="1">#REF!</definedName>
    <definedName name="BExD7KSDKNDNH95NDT3S7GM3MUU2" localSheetId="10" hidden="1">#REF!</definedName>
    <definedName name="BExD7KSDKNDNH95NDT3S7GM3MUU2" localSheetId="9" hidden="1">#REF!</definedName>
    <definedName name="BExD7KSDKNDNH95NDT3S7GM3MUU2" localSheetId="3" hidden="1">#REF!</definedName>
    <definedName name="BExD7KSDKNDNH95NDT3S7GM3MUU2" localSheetId="0" hidden="1">#REF!</definedName>
    <definedName name="BExD7KSDKNDNH95NDT3S7GM3MUU2" localSheetId="13" hidden="1">#REF!</definedName>
    <definedName name="BExD7KSDKNDNH95NDT3S7GM3MUU2" localSheetId="11" hidden="1">#REF!</definedName>
    <definedName name="BExD7KSDKNDNH95NDT3S7GM3MUU2" hidden="1">#REF!</definedName>
    <definedName name="BExD8H5O087KQVWIVPUUID5VMGMS" localSheetId="12" hidden="1">#REF!</definedName>
    <definedName name="BExD8H5O087KQVWIVPUUID5VMGMS" localSheetId="10" hidden="1">#REF!</definedName>
    <definedName name="BExD8H5O087KQVWIVPUUID5VMGMS" localSheetId="9" hidden="1">#REF!</definedName>
    <definedName name="BExD8H5O087KQVWIVPUUID5VMGMS" localSheetId="3" hidden="1">#REF!</definedName>
    <definedName name="BExD8H5O087KQVWIVPUUID5VMGMS" localSheetId="0" hidden="1">#REF!</definedName>
    <definedName name="BExD8H5O087KQVWIVPUUID5VMGMS" localSheetId="13" hidden="1">#REF!</definedName>
    <definedName name="BExD8H5O087KQVWIVPUUID5VMGMS" localSheetId="11" hidden="1">#REF!</definedName>
    <definedName name="BExD8H5O087KQVWIVPUUID5VMGMS" hidden="1">#REF!</definedName>
    <definedName name="BExD8HLWJHFK6566YQLGOAPIWD7G" localSheetId="12" hidden="1">#REF!</definedName>
    <definedName name="BExD8HLWJHFK6566YQLGOAPIWD7G" localSheetId="10" hidden="1">#REF!</definedName>
    <definedName name="BExD8HLWJHFK6566YQLGOAPIWD7G" localSheetId="9" hidden="1">#REF!</definedName>
    <definedName name="BExD8HLWJHFK6566YQLGOAPIWD7G" localSheetId="3" hidden="1">#REF!</definedName>
    <definedName name="BExD8HLWJHFK6566YQLGOAPIWD7G" localSheetId="0" hidden="1">#REF!</definedName>
    <definedName name="BExD8HLWJHFK6566YQLGOAPIWD7G" localSheetId="13" hidden="1">#REF!</definedName>
    <definedName name="BExD8HLWJHFK6566YQLGOAPIWD7G" localSheetId="11" hidden="1">#REF!</definedName>
    <definedName name="BExD8HLWJHFK6566YQLGOAPIWD7G" hidden="1">#REF!</definedName>
    <definedName name="BExD8OCLZMFN5K3VZYI4Q4ITVKUA" localSheetId="12" hidden="1">#REF!</definedName>
    <definedName name="BExD8OCLZMFN5K3VZYI4Q4ITVKUA" localSheetId="10" hidden="1">#REF!</definedName>
    <definedName name="BExD8OCLZMFN5K3VZYI4Q4ITVKUA" localSheetId="9" hidden="1">#REF!</definedName>
    <definedName name="BExD8OCLZMFN5K3VZYI4Q4ITVKUA" localSheetId="3" hidden="1">#REF!</definedName>
    <definedName name="BExD8OCLZMFN5K3VZYI4Q4ITVKUA" localSheetId="0" hidden="1">#REF!</definedName>
    <definedName name="BExD8OCLZMFN5K3VZYI4Q4ITVKUA" localSheetId="13" hidden="1">#REF!</definedName>
    <definedName name="BExD8OCLZMFN5K3VZYI4Q4ITVKUA" localSheetId="11" hidden="1">#REF!</definedName>
    <definedName name="BExD8OCLZMFN5K3VZYI4Q4ITVKUA" hidden="1">#REF!</definedName>
    <definedName name="BExD93C1R6LC0631ECHVFYH0R0PD" localSheetId="12" hidden="1">#REF!</definedName>
    <definedName name="BExD93C1R6LC0631ECHVFYH0R0PD" localSheetId="10" hidden="1">#REF!</definedName>
    <definedName name="BExD93C1R6LC0631ECHVFYH0R0PD" localSheetId="9" hidden="1">#REF!</definedName>
    <definedName name="BExD93C1R6LC0631ECHVFYH0R0PD" localSheetId="3" hidden="1">#REF!</definedName>
    <definedName name="BExD93C1R6LC0631ECHVFYH0R0PD" localSheetId="0" hidden="1">#REF!</definedName>
    <definedName name="BExD93C1R6LC0631ECHVFYH0R0PD" localSheetId="13" hidden="1">#REF!</definedName>
    <definedName name="BExD93C1R6LC0631ECHVFYH0R0PD" localSheetId="11" hidden="1">#REF!</definedName>
    <definedName name="BExD93C1R6LC0631ECHVFYH0R0PD" hidden="1">#REF!</definedName>
    <definedName name="BExD97TXIO0COVNN4OH3DEJ33YLM" localSheetId="12" hidden="1">#REF!</definedName>
    <definedName name="BExD97TXIO0COVNN4OH3DEJ33YLM" localSheetId="10" hidden="1">#REF!</definedName>
    <definedName name="BExD97TXIO0COVNN4OH3DEJ33YLM" localSheetId="9" hidden="1">#REF!</definedName>
    <definedName name="BExD97TXIO0COVNN4OH3DEJ33YLM" localSheetId="3" hidden="1">#REF!</definedName>
    <definedName name="BExD97TXIO0COVNN4OH3DEJ33YLM" localSheetId="0" hidden="1">#REF!</definedName>
    <definedName name="BExD97TXIO0COVNN4OH3DEJ33YLM" localSheetId="13" hidden="1">#REF!</definedName>
    <definedName name="BExD97TXIO0COVNN4OH3DEJ33YLM" localSheetId="11" hidden="1">#REF!</definedName>
    <definedName name="BExD97TXIO0COVNN4OH3DEJ33YLM" hidden="1">#REF!</definedName>
    <definedName name="BExD99RZ1RFIMK6O1ZHSPJ68X9Y5" localSheetId="12" hidden="1">#REF!</definedName>
    <definedName name="BExD99RZ1RFIMK6O1ZHSPJ68X9Y5" localSheetId="10" hidden="1">#REF!</definedName>
    <definedName name="BExD99RZ1RFIMK6O1ZHSPJ68X9Y5" localSheetId="9" hidden="1">#REF!</definedName>
    <definedName name="BExD99RZ1RFIMK6O1ZHSPJ68X9Y5" localSheetId="3" hidden="1">#REF!</definedName>
    <definedName name="BExD99RZ1RFIMK6O1ZHSPJ68X9Y5" localSheetId="0" hidden="1">#REF!</definedName>
    <definedName name="BExD99RZ1RFIMK6O1ZHSPJ68X9Y5" localSheetId="13" hidden="1">#REF!</definedName>
    <definedName name="BExD99RZ1RFIMK6O1ZHSPJ68X9Y5" localSheetId="11" hidden="1">#REF!</definedName>
    <definedName name="BExD99RZ1RFIMK6O1ZHSPJ68X9Y5" hidden="1">#REF!</definedName>
    <definedName name="BExD9ATSNNU6SJVYYUCUG2AFS57W" localSheetId="12" hidden="1">#REF!</definedName>
    <definedName name="BExD9ATSNNU6SJVYYUCUG2AFS57W" localSheetId="10" hidden="1">#REF!</definedName>
    <definedName name="BExD9ATSNNU6SJVYYUCUG2AFS57W" localSheetId="9" hidden="1">#REF!</definedName>
    <definedName name="BExD9ATSNNU6SJVYYUCUG2AFS57W" localSheetId="3" hidden="1">#REF!</definedName>
    <definedName name="BExD9ATSNNU6SJVYYUCUG2AFS57W" localSheetId="0" hidden="1">#REF!</definedName>
    <definedName name="BExD9ATSNNU6SJVYYUCUG2AFS57W" localSheetId="13" hidden="1">#REF!</definedName>
    <definedName name="BExD9ATSNNU6SJVYYUCUG2AFS57W" localSheetId="11" hidden="1">#REF!</definedName>
    <definedName name="BExD9ATSNNU6SJVYYUCUG2AFS57W" hidden="1">#REF!</definedName>
    <definedName name="BExD9JO1QOKHUKL6DOEKDLUBPPKZ" localSheetId="12" hidden="1">#REF!</definedName>
    <definedName name="BExD9JO1QOKHUKL6DOEKDLUBPPKZ" localSheetId="10" hidden="1">#REF!</definedName>
    <definedName name="BExD9JO1QOKHUKL6DOEKDLUBPPKZ" localSheetId="9" hidden="1">#REF!</definedName>
    <definedName name="BExD9JO1QOKHUKL6DOEKDLUBPPKZ" localSheetId="3" hidden="1">#REF!</definedName>
    <definedName name="BExD9JO1QOKHUKL6DOEKDLUBPPKZ" localSheetId="0" hidden="1">#REF!</definedName>
    <definedName name="BExD9JO1QOKHUKL6DOEKDLUBPPKZ" localSheetId="13" hidden="1">#REF!</definedName>
    <definedName name="BExD9JO1QOKHUKL6DOEKDLUBPPKZ" localSheetId="11" hidden="1">#REF!</definedName>
    <definedName name="BExD9JO1QOKHUKL6DOEKDLUBPPKZ" hidden="1">#REF!</definedName>
    <definedName name="BExD9L0ID3VSOU609GKWYTA5BFMA" localSheetId="12" hidden="1">#REF!</definedName>
    <definedName name="BExD9L0ID3VSOU609GKWYTA5BFMA" localSheetId="10" hidden="1">#REF!</definedName>
    <definedName name="BExD9L0ID3VSOU609GKWYTA5BFMA" localSheetId="9" hidden="1">#REF!</definedName>
    <definedName name="BExD9L0ID3VSOU609GKWYTA5BFMA" localSheetId="3" hidden="1">#REF!</definedName>
    <definedName name="BExD9L0ID3VSOU609GKWYTA5BFMA" localSheetId="0" hidden="1">#REF!</definedName>
    <definedName name="BExD9L0ID3VSOU609GKWYTA5BFMA" localSheetId="13" hidden="1">#REF!</definedName>
    <definedName name="BExD9L0ID3VSOU609GKWYTA5BFMA" localSheetId="11" hidden="1">#REF!</definedName>
    <definedName name="BExD9L0ID3VSOU609GKWYTA5BFMA" hidden="1">#REF!</definedName>
    <definedName name="BExD9M7SEMG0JK2FUTTZXWIEBTKB" localSheetId="12" hidden="1">#REF!</definedName>
    <definedName name="BExD9M7SEMG0JK2FUTTZXWIEBTKB" localSheetId="10" hidden="1">#REF!</definedName>
    <definedName name="BExD9M7SEMG0JK2FUTTZXWIEBTKB" localSheetId="9" hidden="1">#REF!</definedName>
    <definedName name="BExD9M7SEMG0JK2FUTTZXWIEBTKB" localSheetId="3" hidden="1">#REF!</definedName>
    <definedName name="BExD9M7SEMG0JK2FUTTZXWIEBTKB" localSheetId="0" hidden="1">#REF!</definedName>
    <definedName name="BExD9M7SEMG0JK2FUTTZXWIEBTKB" localSheetId="13" hidden="1">#REF!</definedName>
    <definedName name="BExD9M7SEMG0JK2FUTTZXWIEBTKB" localSheetId="11" hidden="1">#REF!</definedName>
    <definedName name="BExD9M7SEMG0JK2FUTTZXWIEBTKB" hidden="1">#REF!</definedName>
    <definedName name="BExD9MNYBYB1AICQL5165G472IE2" localSheetId="12" hidden="1">#REF!</definedName>
    <definedName name="BExD9MNYBYB1AICQL5165G472IE2" localSheetId="10" hidden="1">#REF!</definedName>
    <definedName name="BExD9MNYBYB1AICQL5165G472IE2" localSheetId="9" hidden="1">#REF!</definedName>
    <definedName name="BExD9MNYBYB1AICQL5165G472IE2" localSheetId="3" hidden="1">#REF!</definedName>
    <definedName name="BExD9MNYBYB1AICQL5165G472IE2" localSheetId="0" hidden="1">#REF!</definedName>
    <definedName name="BExD9MNYBYB1AICQL5165G472IE2" localSheetId="13" hidden="1">#REF!</definedName>
    <definedName name="BExD9MNYBYB1AICQL5165G472IE2" localSheetId="11" hidden="1">#REF!</definedName>
    <definedName name="BExD9MNYBYB1AICQL5165G472IE2" hidden="1">#REF!</definedName>
    <definedName name="BExD9PNSYT7GASEGUVL48MUQ02WO" localSheetId="12" hidden="1">#REF!</definedName>
    <definedName name="BExD9PNSYT7GASEGUVL48MUQ02WO" localSheetId="10" hidden="1">#REF!</definedName>
    <definedName name="BExD9PNSYT7GASEGUVL48MUQ02WO" localSheetId="9" hidden="1">#REF!</definedName>
    <definedName name="BExD9PNSYT7GASEGUVL48MUQ02WO" localSheetId="3" hidden="1">#REF!</definedName>
    <definedName name="BExD9PNSYT7GASEGUVL48MUQ02WO" localSheetId="0" hidden="1">#REF!</definedName>
    <definedName name="BExD9PNSYT7GASEGUVL48MUQ02WO" localSheetId="13" hidden="1">#REF!</definedName>
    <definedName name="BExD9PNSYT7GASEGUVL48MUQ02WO" localSheetId="11" hidden="1">#REF!</definedName>
    <definedName name="BExD9PNSYT7GASEGUVL48MUQ02WO" hidden="1">#REF!</definedName>
    <definedName name="BExD9TK2MIWFH5SKUYU9ZKF4NPHQ" localSheetId="12" hidden="1">#REF!</definedName>
    <definedName name="BExD9TK2MIWFH5SKUYU9ZKF4NPHQ" localSheetId="10" hidden="1">#REF!</definedName>
    <definedName name="BExD9TK2MIWFH5SKUYU9ZKF4NPHQ" localSheetId="9" hidden="1">#REF!</definedName>
    <definedName name="BExD9TK2MIWFH5SKUYU9ZKF4NPHQ" localSheetId="3" hidden="1">#REF!</definedName>
    <definedName name="BExD9TK2MIWFH5SKUYU9ZKF4NPHQ" localSheetId="0" hidden="1">#REF!</definedName>
    <definedName name="BExD9TK2MIWFH5SKUYU9ZKF4NPHQ" localSheetId="13" hidden="1">#REF!</definedName>
    <definedName name="BExD9TK2MIWFH5SKUYU9ZKF4NPHQ" localSheetId="11" hidden="1">#REF!</definedName>
    <definedName name="BExD9TK2MIWFH5SKUYU9ZKF4NPHQ" hidden="1">#REF!</definedName>
    <definedName name="BExDA23J1UL1EN1K0BLX2TKAX4U0" localSheetId="12" hidden="1">#REF!</definedName>
    <definedName name="BExDA23J1UL1EN1K0BLX2TKAX4U0" localSheetId="10" hidden="1">#REF!</definedName>
    <definedName name="BExDA23J1UL1EN1K0BLX2TKAX4U0" localSheetId="9" hidden="1">#REF!</definedName>
    <definedName name="BExDA23J1UL1EN1K0BLX2TKAX4U0" localSheetId="3" hidden="1">#REF!</definedName>
    <definedName name="BExDA23J1UL1EN1K0BLX2TKAX4U0" localSheetId="0" hidden="1">#REF!</definedName>
    <definedName name="BExDA23J1UL1EN1K0BLX2TKAX4U0" localSheetId="13" hidden="1">#REF!</definedName>
    <definedName name="BExDA23J1UL1EN1K0BLX2TKAX4U0" localSheetId="11" hidden="1">#REF!</definedName>
    <definedName name="BExDA23J1UL1EN1K0BLX2TKAX4U0" hidden="1">#REF!</definedName>
    <definedName name="BExDA6594R2INH5X2F55YRZSKRND" localSheetId="12" hidden="1">#REF!</definedName>
    <definedName name="BExDA6594R2INH5X2F55YRZSKRND" localSheetId="10" hidden="1">#REF!</definedName>
    <definedName name="BExDA6594R2INH5X2F55YRZSKRND" localSheetId="9" hidden="1">#REF!</definedName>
    <definedName name="BExDA6594R2INH5X2F55YRZSKRND" localSheetId="3" hidden="1">#REF!</definedName>
    <definedName name="BExDA6594R2INH5X2F55YRZSKRND" localSheetId="0" hidden="1">#REF!</definedName>
    <definedName name="BExDA6594R2INH5X2F55YRZSKRND" localSheetId="13" hidden="1">#REF!</definedName>
    <definedName name="BExDA6594R2INH5X2F55YRZSKRND" localSheetId="11" hidden="1">#REF!</definedName>
    <definedName name="BExDA6594R2INH5X2F55YRZSKRND" hidden="1">#REF!</definedName>
    <definedName name="BExDA6LD9061UULVKUUI4QP8SK13" localSheetId="12" hidden="1">#REF!</definedName>
    <definedName name="BExDA6LD9061UULVKUUI4QP8SK13" localSheetId="10" hidden="1">#REF!</definedName>
    <definedName name="BExDA6LD9061UULVKUUI4QP8SK13" localSheetId="9" hidden="1">#REF!</definedName>
    <definedName name="BExDA6LD9061UULVKUUI4QP8SK13" localSheetId="3" hidden="1">#REF!</definedName>
    <definedName name="BExDA6LD9061UULVKUUI4QP8SK13" localSheetId="0" hidden="1">#REF!</definedName>
    <definedName name="BExDA6LD9061UULVKUUI4QP8SK13" localSheetId="13" hidden="1">#REF!</definedName>
    <definedName name="BExDA6LD9061UULVKUUI4QP8SK13" localSheetId="11" hidden="1">#REF!</definedName>
    <definedName name="BExDA6LD9061UULVKUUI4QP8SK13" hidden="1">#REF!</definedName>
    <definedName name="BExDAGMVMNLQ6QXASB9R6D8DIT12" localSheetId="12" hidden="1">#REF!</definedName>
    <definedName name="BExDAGMVMNLQ6QXASB9R6D8DIT12" localSheetId="10" hidden="1">#REF!</definedName>
    <definedName name="BExDAGMVMNLQ6QXASB9R6D8DIT12" localSheetId="9" hidden="1">#REF!</definedName>
    <definedName name="BExDAGMVMNLQ6QXASB9R6D8DIT12" localSheetId="3" hidden="1">#REF!</definedName>
    <definedName name="BExDAGMVMNLQ6QXASB9R6D8DIT12" localSheetId="0" hidden="1">#REF!</definedName>
    <definedName name="BExDAGMVMNLQ6QXASB9R6D8DIT12" localSheetId="13" hidden="1">#REF!</definedName>
    <definedName name="BExDAGMVMNLQ6QXASB9R6D8DIT12" localSheetId="11" hidden="1">#REF!</definedName>
    <definedName name="BExDAGMVMNLQ6QXASB9R6D8DIT12" hidden="1">#REF!</definedName>
    <definedName name="BExDAYBHU9ADLXI8VRC7F608RVGM" localSheetId="12" hidden="1">#REF!</definedName>
    <definedName name="BExDAYBHU9ADLXI8VRC7F608RVGM" localSheetId="10" hidden="1">#REF!</definedName>
    <definedName name="BExDAYBHU9ADLXI8VRC7F608RVGM" localSheetId="9" hidden="1">#REF!</definedName>
    <definedName name="BExDAYBHU9ADLXI8VRC7F608RVGM" localSheetId="3" hidden="1">#REF!</definedName>
    <definedName name="BExDAYBHU9ADLXI8VRC7F608RVGM" localSheetId="0" hidden="1">#REF!</definedName>
    <definedName name="BExDAYBHU9ADLXI8VRC7F608RVGM" localSheetId="13" hidden="1">#REF!</definedName>
    <definedName name="BExDAYBHU9ADLXI8VRC7F608RVGM" localSheetId="11" hidden="1">#REF!</definedName>
    <definedName name="BExDAYBHU9ADLXI8VRC7F608RVGM" hidden="1">#REF!</definedName>
    <definedName name="BExDBDR1XR0FV0CYUCB2OJ7CJCZU" localSheetId="12" hidden="1">#REF!</definedName>
    <definedName name="BExDBDR1XR0FV0CYUCB2OJ7CJCZU" localSheetId="10" hidden="1">#REF!</definedName>
    <definedName name="BExDBDR1XR0FV0CYUCB2OJ7CJCZU" localSheetId="9" hidden="1">#REF!</definedName>
    <definedName name="BExDBDR1XR0FV0CYUCB2OJ7CJCZU" localSheetId="3" hidden="1">#REF!</definedName>
    <definedName name="BExDBDR1XR0FV0CYUCB2OJ7CJCZU" localSheetId="0" hidden="1">#REF!</definedName>
    <definedName name="BExDBDR1XR0FV0CYUCB2OJ7CJCZU" localSheetId="13" hidden="1">#REF!</definedName>
    <definedName name="BExDBDR1XR0FV0CYUCB2OJ7CJCZU" localSheetId="11" hidden="1">#REF!</definedName>
    <definedName name="BExDBDR1XR0FV0CYUCB2OJ7CJCZU" hidden="1">#REF!</definedName>
    <definedName name="BExDC7F818VN0S18ID7XRCRVYPJ4" localSheetId="12" hidden="1">#REF!</definedName>
    <definedName name="BExDC7F818VN0S18ID7XRCRVYPJ4" localSheetId="10" hidden="1">#REF!</definedName>
    <definedName name="BExDC7F818VN0S18ID7XRCRVYPJ4" localSheetId="9" hidden="1">#REF!</definedName>
    <definedName name="BExDC7F818VN0S18ID7XRCRVYPJ4" localSheetId="3" hidden="1">#REF!</definedName>
    <definedName name="BExDC7F818VN0S18ID7XRCRVYPJ4" localSheetId="0" hidden="1">#REF!</definedName>
    <definedName name="BExDC7F818VN0S18ID7XRCRVYPJ4" localSheetId="13" hidden="1">#REF!</definedName>
    <definedName name="BExDC7F818VN0S18ID7XRCRVYPJ4" localSheetId="11" hidden="1">#REF!</definedName>
    <definedName name="BExDC7F818VN0S18ID7XRCRVYPJ4" hidden="1">#REF!</definedName>
    <definedName name="BExDCL7K96PC9VZYB70ZW3QPVIJE" localSheetId="12" hidden="1">#REF!</definedName>
    <definedName name="BExDCL7K96PC9VZYB70ZW3QPVIJE" localSheetId="10" hidden="1">#REF!</definedName>
    <definedName name="BExDCL7K96PC9VZYB70ZW3QPVIJE" localSheetId="9" hidden="1">#REF!</definedName>
    <definedName name="BExDCL7K96PC9VZYB70ZW3QPVIJE" localSheetId="3" hidden="1">#REF!</definedName>
    <definedName name="BExDCL7K96PC9VZYB70ZW3QPVIJE" localSheetId="0" hidden="1">#REF!</definedName>
    <definedName name="BExDCL7K96PC9VZYB70ZW3QPVIJE" localSheetId="13" hidden="1">#REF!</definedName>
    <definedName name="BExDCL7K96PC9VZYB70ZW3QPVIJE" localSheetId="11" hidden="1">#REF!</definedName>
    <definedName name="BExDCL7K96PC9VZYB70ZW3QPVIJE" hidden="1">#REF!</definedName>
    <definedName name="BExDCP3UZ3C2O4C1F7KMU0Z9U32N" localSheetId="12" hidden="1">#REF!</definedName>
    <definedName name="BExDCP3UZ3C2O4C1F7KMU0Z9U32N" localSheetId="10" hidden="1">#REF!</definedName>
    <definedName name="BExDCP3UZ3C2O4C1F7KMU0Z9U32N" localSheetId="9" hidden="1">#REF!</definedName>
    <definedName name="BExDCP3UZ3C2O4C1F7KMU0Z9U32N" localSheetId="3" hidden="1">#REF!</definedName>
    <definedName name="BExDCP3UZ3C2O4C1F7KMU0Z9U32N" localSheetId="0" hidden="1">#REF!</definedName>
    <definedName name="BExDCP3UZ3C2O4C1F7KMU0Z9U32N" localSheetId="13" hidden="1">#REF!</definedName>
    <definedName name="BExDCP3UZ3C2O4C1F7KMU0Z9U32N" localSheetId="11" hidden="1">#REF!</definedName>
    <definedName name="BExDCP3UZ3C2O4C1F7KMU0Z9U32N" hidden="1">#REF!</definedName>
    <definedName name="BExENU8ISP26W97JG63CN1XT9KB4" localSheetId="12" hidden="1">#REF!</definedName>
    <definedName name="BExENU8ISP26W97JG63CN1XT9KB4" localSheetId="0" hidden="1">#REF!</definedName>
    <definedName name="BExENU8ISP26W97JG63CN1XT9KB4" localSheetId="11" hidden="1">#REF!</definedName>
    <definedName name="BExENU8ISP26W97JG63CN1XT9KB4" hidden="1">#REF!</definedName>
    <definedName name="BExEO14OTKLVDBTNB2ONGZ4YB20H" localSheetId="12" hidden="1">#REF!</definedName>
    <definedName name="BExEO14OTKLVDBTNB2ONGZ4YB20H" localSheetId="10" hidden="1">#REF!</definedName>
    <definedName name="BExEO14OTKLVDBTNB2ONGZ4YB20H" localSheetId="9" hidden="1">#REF!</definedName>
    <definedName name="BExEO14OTKLVDBTNB2ONGZ4YB20H" localSheetId="3" hidden="1">#REF!</definedName>
    <definedName name="BExEO14OTKLVDBTNB2ONGZ4YB20H" localSheetId="0" hidden="1">#REF!</definedName>
    <definedName name="BExEO14OTKLVDBTNB2ONGZ4YB20H" localSheetId="13" hidden="1">#REF!</definedName>
    <definedName name="BExEO14OTKLVDBTNB2ONGZ4YB20H" localSheetId="11" hidden="1">#REF!</definedName>
    <definedName name="BExEO14OTKLVDBTNB2ONGZ4YB20H" hidden="1">#REF!</definedName>
    <definedName name="BExEO80UUNTK4DX33Z5TYLM8NYZM" localSheetId="12" hidden="1">#REF!</definedName>
    <definedName name="BExEO80UUNTK4DX33Z5TYLM8NYZM" localSheetId="10" hidden="1">#REF!</definedName>
    <definedName name="BExEO80UUNTK4DX33Z5TYLM8NYZM" localSheetId="9" hidden="1">#REF!</definedName>
    <definedName name="BExEO80UUNTK4DX33Z5TYLM8NYZM" localSheetId="3" hidden="1">#REF!</definedName>
    <definedName name="BExEO80UUNTK4DX33Z5TYLM8NYZM" localSheetId="0" hidden="1">#REF!</definedName>
    <definedName name="BExEO80UUNTK4DX33Z5TYLM8NYZM" localSheetId="13" hidden="1">#REF!</definedName>
    <definedName name="BExEO80UUNTK4DX33Z5TYLM8NYZM" localSheetId="11" hidden="1">#REF!</definedName>
    <definedName name="BExEO80UUNTK4DX33Z5TYLM8NYZM" hidden="1">#REF!</definedName>
    <definedName name="BExEOBX3WECDMYCV9RLN49APTXMM" localSheetId="12" hidden="1">#REF!</definedName>
    <definedName name="BExEOBX3WECDMYCV9RLN49APTXMM" localSheetId="10" hidden="1">#REF!</definedName>
    <definedName name="BExEOBX3WECDMYCV9RLN49APTXMM" localSheetId="9" hidden="1">#REF!</definedName>
    <definedName name="BExEOBX3WECDMYCV9RLN49APTXMM" localSheetId="3" hidden="1">#REF!</definedName>
    <definedName name="BExEOBX3WECDMYCV9RLN49APTXMM" localSheetId="0" hidden="1">#REF!</definedName>
    <definedName name="BExEOBX3WECDMYCV9RLN49APTXMM" localSheetId="13" hidden="1">#REF!</definedName>
    <definedName name="BExEOBX3WECDMYCV9RLN49APTXMM" localSheetId="11" hidden="1">#REF!</definedName>
    <definedName name="BExEOBX3WECDMYCV9RLN49APTXMM" hidden="1">#REF!</definedName>
    <definedName name="BExEPN9VIYI0FVL0HLZQXJFO6TT0" localSheetId="12" hidden="1">#REF!</definedName>
    <definedName name="BExEPN9VIYI0FVL0HLZQXJFO6TT0" localSheetId="10" hidden="1">#REF!</definedName>
    <definedName name="BExEPN9VIYI0FVL0HLZQXJFO6TT0" localSheetId="9" hidden="1">#REF!</definedName>
    <definedName name="BExEPN9VIYI0FVL0HLZQXJFO6TT0" localSheetId="3" hidden="1">#REF!</definedName>
    <definedName name="BExEPN9VIYI0FVL0HLZQXJFO6TT0" localSheetId="0" hidden="1">#REF!</definedName>
    <definedName name="BExEPN9VIYI0FVL0HLZQXJFO6TT0" localSheetId="13" hidden="1">#REF!</definedName>
    <definedName name="BExEPN9VIYI0FVL0HLZQXJFO6TT0" localSheetId="11" hidden="1">#REF!</definedName>
    <definedName name="BExEPN9VIYI0FVL0HLZQXJFO6TT0" hidden="1">#REF!</definedName>
    <definedName name="BExEPQPUOD4B6H60DKEB9159F7DR" localSheetId="12" hidden="1">#REF!</definedName>
    <definedName name="BExEPQPUOD4B6H60DKEB9159F7DR" localSheetId="10" hidden="1">#REF!</definedName>
    <definedName name="BExEPQPUOD4B6H60DKEB9159F7DR" localSheetId="9" hidden="1">#REF!</definedName>
    <definedName name="BExEPQPUOD4B6H60DKEB9159F7DR" localSheetId="3" hidden="1">#REF!</definedName>
    <definedName name="BExEPQPUOD4B6H60DKEB9159F7DR" localSheetId="0" hidden="1">#REF!</definedName>
    <definedName name="BExEPQPUOD4B6H60DKEB9159F7DR" localSheetId="13" hidden="1">#REF!</definedName>
    <definedName name="BExEPQPUOD4B6H60DKEB9159F7DR" localSheetId="11" hidden="1">#REF!</definedName>
    <definedName name="BExEPQPUOD4B6H60DKEB9159F7DR" hidden="1">#REF!</definedName>
    <definedName name="BExEPYT6VDSMR8MU2341Q5GM2Y9V" localSheetId="12" hidden="1">#REF!</definedName>
    <definedName name="BExEPYT6VDSMR8MU2341Q5GM2Y9V" localSheetId="10" hidden="1">#REF!</definedName>
    <definedName name="BExEPYT6VDSMR8MU2341Q5GM2Y9V" localSheetId="9" hidden="1">#REF!</definedName>
    <definedName name="BExEPYT6VDSMR8MU2341Q5GM2Y9V" localSheetId="3" hidden="1">#REF!</definedName>
    <definedName name="BExEPYT6VDSMR8MU2341Q5GM2Y9V" localSheetId="0" hidden="1">#REF!</definedName>
    <definedName name="BExEPYT6VDSMR8MU2341Q5GM2Y9V" localSheetId="13" hidden="1">#REF!</definedName>
    <definedName name="BExEPYT6VDSMR8MU2341Q5GM2Y9V" localSheetId="11" hidden="1">#REF!</definedName>
    <definedName name="BExEPYT6VDSMR8MU2341Q5GM2Y9V" hidden="1">#REF!</definedName>
    <definedName name="BExEQ2ENYLMY8K1796XBB31CJHNN" localSheetId="12" hidden="1">#REF!</definedName>
    <definedName name="BExEQ2ENYLMY8K1796XBB31CJHNN" localSheetId="10" hidden="1">#REF!</definedName>
    <definedName name="BExEQ2ENYLMY8K1796XBB31CJHNN" localSheetId="9" hidden="1">#REF!</definedName>
    <definedName name="BExEQ2ENYLMY8K1796XBB31CJHNN" localSheetId="3" hidden="1">#REF!</definedName>
    <definedName name="BExEQ2ENYLMY8K1796XBB31CJHNN" localSheetId="0" hidden="1">#REF!</definedName>
    <definedName name="BExEQ2ENYLMY8K1796XBB31CJHNN" localSheetId="13" hidden="1">#REF!</definedName>
    <definedName name="BExEQ2ENYLMY8K1796XBB31CJHNN" localSheetId="11" hidden="1">#REF!</definedName>
    <definedName name="BExEQ2ENYLMY8K1796XBB31CJHNN" hidden="1">#REF!</definedName>
    <definedName name="BExEQ2PFE4N40LEPGDPS90WDL6BN" localSheetId="12" hidden="1">#REF!</definedName>
    <definedName name="BExEQ2PFE4N40LEPGDPS90WDL6BN" localSheetId="10" hidden="1">#REF!</definedName>
    <definedName name="BExEQ2PFE4N40LEPGDPS90WDL6BN" localSheetId="9" hidden="1">#REF!</definedName>
    <definedName name="BExEQ2PFE4N40LEPGDPS90WDL6BN" localSheetId="3" hidden="1">#REF!</definedName>
    <definedName name="BExEQ2PFE4N40LEPGDPS90WDL6BN" localSheetId="0" hidden="1">#REF!</definedName>
    <definedName name="BExEQ2PFE4N40LEPGDPS90WDL6BN" localSheetId="13" hidden="1">#REF!</definedName>
    <definedName name="BExEQ2PFE4N40LEPGDPS90WDL6BN" localSheetId="11" hidden="1">#REF!</definedName>
    <definedName name="BExEQ2PFE4N40LEPGDPS90WDL6BN" hidden="1">#REF!</definedName>
    <definedName name="BExEQ2PFURT24NQYGYVE8NKX1EGA" localSheetId="12" hidden="1">#REF!</definedName>
    <definedName name="BExEQ2PFURT24NQYGYVE8NKX1EGA" localSheetId="10" hidden="1">#REF!</definedName>
    <definedName name="BExEQ2PFURT24NQYGYVE8NKX1EGA" localSheetId="9" hidden="1">#REF!</definedName>
    <definedName name="BExEQ2PFURT24NQYGYVE8NKX1EGA" localSheetId="3" hidden="1">#REF!</definedName>
    <definedName name="BExEQ2PFURT24NQYGYVE8NKX1EGA" localSheetId="0" hidden="1">#REF!</definedName>
    <definedName name="BExEQ2PFURT24NQYGYVE8NKX1EGA" localSheetId="13" hidden="1">#REF!</definedName>
    <definedName name="BExEQ2PFURT24NQYGYVE8NKX1EGA" localSheetId="11" hidden="1">#REF!</definedName>
    <definedName name="BExEQ2PFURT24NQYGYVE8NKX1EGA" hidden="1">#REF!</definedName>
    <definedName name="BExEQB8ZWXO6IIGOEPWTLOJGE2NR" localSheetId="12" hidden="1">#REF!</definedName>
    <definedName name="BExEQB8ZWXO6IIGOEPWTLOJGE2NR" localSheetId="10" hidden="1">#REF!</definedName>
    <definedName name="BExEQB8ZWXO6IIGOEPWTLOJGE2NR" localSheetId="9" hidden="1">#REF!</definedName>
    <definedName name="BExEQB8ZWXO6IIGOEPWTLOJGE2NR" localSheetId="3" hidden="1">#REF!</definedName>
    <definedName name="BExEQB8ZWXO6IIGOEPWTLOJGE2NR" localSheetId="0" hidden="1">#REF!</definedName>
    <definedName name="BExEQB8ZWXO6IIGOEPWTLOJGE2NR" localSheetId="13" hidden="1">#REF!</definedName>
    <definedName name="BExEQB8ZWXO6IIGOEPWTLOJGE2NR" localSheetId="11" hidden="1">#REF!</definedName>
    <definedName name="BExEQB8ZWXO6IIGOEPWTLOJGE2NR" hidden="1">#REF!</definedName>
    <definedName name="BExEQBZX0EL6LIKPY01197ACK65H" localSheetId="12" hidden="1">#REF!</definedName>
    <definedName name="BExEQBZX0EL6LIKPY01197ACK65H" localSheetId="10" hidden="1">#REF!</definedName>
    <definedName name="BExEQBZX0EL6LIKPY01197ACK65H" localSheetId="9" hidden="1">#REF!</definedName>
    <definedName name="BExEQBZX0EL6LIKPY01197ACK65H" localSheetId="3" hidden="1">#REF!</definedName>
    <definedName name="BExEQBZX0EL6LIKPY01197ACK65H" localSheetId="0" hidden="1">#REF!</definedName>
    <definedName name="BExEQBZX0EL6LIKPY01197ACK65H" localSheetId="13" hidden="1">#REF!</definedName>
    <definedName name="BExEQBZX0EL6LIKPY01197ACK65H" localSheetId="11" hidden="1">#REF!</definedName>
    <definedName name="BExEQBZX0EL6LIKPY01197ACK65H" hidden="1">#REF!</definedName>
    <definedName name="BExEQDXZALJLD4OBF74IKZBR13SR" localSheetId="12" hidden="1">#REF!</definedName>
    <definedName name="BExEQDXZALJLD4OBF74IKZBR13SR" localSheetId="10" hidden="1">#REF!</definedName>
    <definedName name="BExEQDXZALJLD4OBF74IKZBR13SR" localSheetId="9" hidden="1">#REF!</definedName>
    <definedName name="BExEQDXZALJLD4OBF74IKZBR13SR" localSheetId="3" hidden="1">#REF!</definedName>
    <definedName name="BExEQDXZALJLD4OBF74IKZBR13SR" localSheetId="0" hidden="1">#REF!</definedName>
    <definedName name="BExEQDXZALJLD4OBF74IKZBR13SR" localSheetId="13" hidden="1">#REF!</definedName>
    <definedName name="BExEQDXZALJLD4OBF74IKZBR13SR" localSheetId="11" hidden="1">#REF!</definedName>
    <definedName name="BExEQDXZALJLD4OBF74IKZBR13SR" hidden="1">#REF!</definedName>
    <definedName name="BExEQFLE2RPWGMWQAI4JMKUEFRPT" localSheetId="12" hidden="1">#REF!</definedName>
    <definedName name="BExEQFLE2RPWGMWQAI4JMKUEFRPT" localSheetId="10" hidden="1">#REF!</definedName>
    <definedName name="BExEQFLE2RPWGMWQAI4JMKUEFRPT" localSheetId="9" hidden="1">#REF!</definedName>
    <definedName name="BExEQFLE2RPWGMWQAI4JMKUEFRPT" localSheetId="3" hidden="1">#REF!</definedName>
    <definedName name="BExEQFLE2RPWGMWQAI4JMKUEFRPT" localSheetId="0" hidden="1">#REF!</definedName>
    <definedName name="BExEQFLE2RPWGMWQAI4JMKUEFRPT" localSheetId="13" hidden="1">#REF!</definedName>
    <definedName name="BExEQFLE2RPWGMWQAI4JMKUEFRPT" localSheetId="11" hidden="1">#REF!</definedName>
    <definedName name="BExEQFLE2RPWGMWQAI4JMKUEFRPT" hidden="1">#REF!</definedName>
    <definedName name="BExEQJHNJV9U65F5VGIGX0VM02VF" localSheetId="12" hidden="1">#REF!</definedName>
    <definedName name="BExEQJHNJV9U65F5VGIGX0VM02VF" localSheetId="10" hidden="1">#REF!</definedName>
    <definedName name="BExEQJHNJV9U65F5VGIGX0VM02VF" localSheetId="9" hidden="1">#REF!</definedName>
    <definedName name="BExEQJHNJV9U65F5VGIGX0VM02VF" localSheetId="3" hidden="1">#REF!</definedName>
    <definedName name="BExEQJHNJV9U65F5VGIGX0VM02VF" localSheetId="0" hidden="1">#REF!</definedName>
    <definedName name="BExEQJHNJV9U65F5VGIGX0VM02VF" localSheetId="13" hidden="1">#REF!</definedName>
    <definedName name="BExEQJHNJV9U65F5VGIGX0VM02VF" localSheetId="11" hidden="1">#REF!</definedName>
    <definedName name="BExEQJHNJV9U65F5VGIGX0VM02VF" hidden="1">#REF!</definedName>
    <definedName name="BExEQTZAP8R69U31W4LKGTKKGKQE" localSheetId="12" hidden="1">#REF!</definedName>
    <definedName name="BExEQTZAP8R69U31W4LKGTKKGKQE" localSheetId="10" hidden="1">#REF!</definedName>
    <definedName name="BExEQTZAP8R69U31W4LKGTKKGKQE" localSheetId="9" hidden="1">#REF!</definedName>
    <definedName name="BExEQTZAP8R69U31W4LKGTKKGKQE" localSheetId="3" hidden="1">#REF!</definedName>
    <definedName name="BExEQTZAP8R69U31W4LKGTKKGKQE" localSheetId="0" hidden="1">#REF!</definedName>
    <definedName name="BExEQTZAP8R69U31W4LKGTKKGKQE" localSheetId="13" hidden="1">#REF!</definedName>
    <definedName name="BExEQTZAP8R69U31W4LKGTKKGKQE" localSheetId="11" hidden="1">#REF!</definedName>
    <definedName name="BExEQTZAP8R69U31W4LKGTKKGKQE" hidden="1">#REF!</definedName>
    <definedName name="BExER2O72H1F9WV6S1J04C15PXX7" localSheetId="12" hidden="1">#REF!</definedName>
    <definedName name="BExER2O72H1F9WV6S1J04C15PXX7" localSheetId="10" hidden="1">#REF!</definedName>
    <definedName name="BExER2O72H1F9WV6S1J04C15PXX7" localSheetId="9" hidden="1">#REF!</definedName>
    <definedName name="BExER2O72H1F9WV6S1J04C15PXX7" localSheetId="3" hidden="1">#REF!</definedName>
    <definedName name="BExER2O72H1F9WV6S1J04C15PXX7" localSheetId="0" hidden="1">#REF!</definedName>
    <definedName name="BExER2O72H1F9WV6S1J04C15PXX7" localSheetId="13" hidden="1">#REF!</definedName>
    <definedName name="BExER2O72H1F9WV6S1J04C15PXX7" localSheetId="11" hidden="1">#REF!</definedName>
    <definedName name="BExER2O72H1F9WV6S1J04C15PXX7" hidden="1">#REF!</definedName>
    <definedName name="BExERIPCI7N2NW7JRL59DVT0TTSU" localSheetId="12" hidden="1">#REF!</definedName>
    <definedName name="BExERIPCI7N2NW7JRL59DVT0TTSU" localSheetId="10" hidden="1">#REF!</definedName>
    <definedName name="BExERIPCI7N2NW7JRL59DVT0TTSU" localSheetId="9" hidden="1">#REF!</definedName>
    <definedName name="BExERIPCI7N2NW7JRL59DVT0TTSU" localSheetId="3" hidden="1">#REF!</definedName>
    <definedName name="BExERIPCI7N2NW7JRL59DVT0TTSU" localSheetId="0" hidden="1">#REF!</definedName>
    <definedName name="BExERIPCI7N2NW7JRL59DVT0TTSU" localSheetId="13" hidden="1">#REF!</definedName>
    <definedName name="BExERIPCI7N2NW7JRL59DVT0TTSU" localSheetId="11" hidden="1">#REF!</definedName>
    <definedName name="BExERIPCI7N2NW7JRL59DVT0TTSU" hidden="1">#REF!</definedName>
    <definedName name="BExERRUIKIOATPZ9U4HQ0V52RJAU" localSheetId="12" hidden="1">#REF!</definedName>
    <definedName name="BExERRUIKIOATPZ9U4HQ0V52RJAU" localSheetId="10" hidden="1">#REF!</definedName>
    <definedName name="BExERRUIKIOATPZ9U4HQ0V52RJAU" localSheetId="9" hidden="1">#REF!</definedName>
    <definedName name="BExERRUIKIOATPZ9U4HQ0V52RJAU" localSheetId="3" hidden="1">#REF!</definedName>
    <definedName name="BExERRUIKIOATPZ9U4HQ0V52RJAU" localSheetId="0" hidden="1">#REF!</definedName>
    <definedName name="BExERRUIKIOATPZ9U4HQ0V52RJAU" localSheetId="13" hidden="1">#REF!</definedName>
    <definedName name="BExERRUIKIOATPZ9U4HQ0V52RJAU" localSheetId="11" hidden="1">#REF!</definedName>
    <definedName name="BExERRUIKIOATPZ9U4HQ0V52RJAU" hidden="1">#REF!</definedName>
    <definedName name="BExERSANFNM1O7T65PC5MJ301YET" localSheetId="12" hidden="1">#REF!</definedName>
    <definedName name="BExERSANFNM1O7T65PC5MJ301YET" localSheetId="10" hidden="1">#REF!</definedName>
    <definedName name="BExERSANFNM1O7T65PC5MJ301YET" localSheetId="9" hidden="1">#REF!</definedName>
    <definedName name="BExERSANFNM1O7T65PC5MJ301YET" localSheetId="3" hidden="1">#REF!</definedName>
    <definedName name="BExERSANFNM1O7T65PC5MJ301YET" localSheetId="0" hidden="1">#REF!</definedName>
    <definedName name="BExERSANFNM1O7T65PC5MJ301YET" localSheetId="13" hidden="1">#REF!</definedName>
    <definedName name="BExERSANFNM1O7T65PC5MJ301YET" localSheetId="11" hidden="1">#REF!</definedName>
    <definedName name="BExERSANFNM1O7T65PC5MJ301YET" hidden="1">#REF!</definedName>
    <definedName name="BExERU8P606C6QQZZL55U0ZQYQF1" localSheetId="12" hidden="1">#REF!</definedName>
    <definedName name="BExERU8P606C6QQZZL55U0ZQYQF1" localSheetId="10" hidden="1">#REF!</definedName>
    <definedName name="BExERU8P606C6QQZZL55U0ZQYQF1" localSheetId="9" hidden="1">#REF!</definedName>
    <definedName name="BExERU8P606C6QQZZL55U0ZQYQF1" localSheetId="3" hidden="1">#REF!</definedName>
    <definedName name="BExERU8P606C6QQZZL55U0ZQYQF1" localSheetId="0" hidden="1">#REF!</definedName>
    <definedName name="BExERU8P606C6QQZZL55U0ZQYQF1" localSheetId="13" hidden="1">#REF!</definedName>
    <definedName name="BExERU8P606C6QQZZL55U0ZQYQF1" localSheetId="11" hidden="1">#REF!</definedName>
    <definedName name="BExERU8P606C6QQZZL55U0ZQYQF1" hidden="1">#REF!</definedName>
    <definedName name="BExERWCEBKQRYWRQLYJ4UCMMKTHG" localSheetId="12" hidden="1">#REF!</definedName>
    <definedName name="BExERWCEBKQRYWRQLYJ4UCMMKTHG" localSheetId="10" hidden="1">#REF!</definedName>
    <definedName name="BExERWCEBKQRYWRQLYJ4UCMMKTHG" localSheetId="9" hidden="1">#REF!</definedName>
    <definedName name="BExERWCEBKQRYWRQLYJ4UCMMKTHG" localSheetId="3" hidden="1">#REF!</definedName>
    <definedName name="BExERWCEBKQRYWRQLYJ4UCMMKTHG" localSheetId="0" hidden="1">#REF!</definedName>
    <definedName name="BExERWCEBKQRYWRQLYJ4UCMMKTHG" localSheetId="13" hidden="1">#REF!</definedName>
    <definedName name="BExERWCEBKQRYWRQLYJ4UCMMKTHG" localSheetId="11" hidden="1">#REF!</definedName>
    <definedName name="BExERWCEBKQRYWRQLYJ4UCMMKTHG" hidden="1">#REF!</definedName>
    <definedName name="BExERXE1QW042A2T25RI4DVUU59O" localSheetId="12" hidden="1">#REF!</definedName>
    <definedName name="BExERXE1QW042A2T25RI4DVUU59O" localSheetId="10" hidden="1">#REF!</definedName>
    <definedName name="BExERXE1QW042A2T25RI4DVUU59O" localSheetId="9" hidden="1">#REF!</definedName>
    <definedName name="BExERXE1QW042A2T25RI4DVUU59O" localSheetId="3" hidden="1">#REF!</definedName>
    <definedName name="BExERXE1QW042A2T25RI4DVUU59O" localSheetId="0" hidden="1">#REF!</definedName>
    <definedName name="BExERXE1QW042A2T25RI4DVUU59O" localSheetId="13" hidden="1">#REF!</definedName>
    <definedName name="BExERXE1QW042A2T25RI4DVUU59O" localSheetId="11" hidden="1">#REF!</definedName>
    <definedName name="BExERXE1QW042A2T25RI4DVUU59O" hidden="1">#REF!</definedName>
    <definedName name="BExES44RHHDL3V7FLV6M20834WF1" localSheetId="12" hidden="1">#REF!</definedName>
    <definedName name="BExES44RHHDL3V7FLV6M20834WF1" localSheetId="10" hidden="1">#REF!</definedName>
    <definedName name="BExES44RHHDL3V7FLV6M20834WF1" localSheetId="9" hidden="1">#REF!</definedName>
    <definedName name="BExES44RHHDL3V7FLV6M20834WF1" localSheetId="3" hidden="1">#REF!</definedName>
    <definedName name="BExES44RHHDL3V7FLV6M20834WF1" localSheetId="0" hidden="1">#REF!</definedName>
    <definedName name="BExES44RHHDL3V7FLV6M20834WF1" localSheetId="13" hidden="1">#REF!</definedName>
    <definedName name="BExES44RHHDL3V7FLV6M20834WF1" localSheetId="11" hidden="1">#REF!</definedName>
    <definedName name="BExES44RHHDL3V7FLV6M20834WF1" hidden="1">#REF!</definedName>
    <definedName name="BExES4A7VE2X3RYYTVRLKZD4I7WU" localSheetId="12" hidden="1">#REF!</definedName>
    <definedName name="BExES4A7VE2X3RYYTVRLKZD4I7WU" localSheetId="10" hidden="1">#REF!</definedName>
    <definedName name="BExES4A7VE2X3RYYTVRLKZD4I7WU" localSheetId="9" hidden="1">#REF!</definedName>
    <definedName name="BExES4A7VE2X3RYYTVRLKZD4I7WU" localSheetId="3" hidden="1">#REF!</definedName>
    <definedName name="BExES4A7VE2X3RYYTVRLKZD4I7WU" localSheetId="0" hidden="1">#REF!</definedName>
    <definedName name="BExES4A7VE2X3RYYTVRLKZD4I7WU" localSheetId="13" hidden="1">#REF!</definedName>
    <definedName name="BExES4A7VE2X3RYYTVRLKZD4I7WU" localSheetId="11" hidden="1">#REF!</definedName>
    <definedName name="BExES4A7VE2X3RYYTVRLKZD4I7WU" hidden="1">#REF!</definedName>
    <definedName name="BExESLYUFDACMPARVY264HKBCXLX" localSheetId="12" hidden="1">#REF!</definedName>
    <definedName name="BExESLYUFDACMPARVY264HKBCXLX" localSheetId="10" hidden="1">#REF!</definedName>
    <definedName name="BExESLYUFDACMPARVY264HKBCXLX" localSheetId="9" hidden="1">#REF!</definedName>
    <definedName name="BExESLYUFDACMPARVY264HKBCXLX" localSheetId="3" hidden="1">#REF!</definedName>
    <definedName name="BExESLYUFDACMPARVY264HKBCXLX" localSheetId="0" hidden="1">#REF!</definedName>
    <definedName name="BExESLYUFDACMPARVY264HKBCXLX" localSheetId="13" hidden="1">#REF!</definedName>
    <definedName name="BExESLYUFDACMPARVY264HKBCXLX" localSheetId="11" hidden="1">#REF!</definedName>
    <definedName name="BExESLYUFDACMPARVY264HKBCXLX" hidden="1">#REF!</definedName>
    <definedName name="BExESMKD95A649M0WRSG6CXXP326" localSheetId="12" hidden="1">#REF!</definedName>
    <definedName name="BExESMKD95A649M0WRSG6CXXP326" localSheetId="10" hidden="1">#REF!</definedName>
    <definedName name="BExESMKD95A649M0WRSG6CXXP326" localSheetId="9" hidden="1">#REF!</definedName>
    <definedName name="BExESMKD95A649M0WRSG6CXXP326" localSheetId="3" hidden="1">#REF!</definedName>
    <definedName name="BExESMKD95A649M0WRSG6CXXP326" localSheetId="0" hidden="1">#REF!</definedName>
    <definedName name="BExESMKD95A649M0WRSG6CXXP326" localSheetId="13" hidden="1">#REF!</definedName>
    <definedName name="BExESMKD95A649M0WRSG6CXXP326" localSheetId="11" hidden="1">#REF!</definedName>
    <definedName name="BExESMKD95A649M0WRSG6CXXP326" hidden="1">#REF!</definedName>
    <definedName name="BExESR27ZXJG5VMY4PR9D940VS7T" localSheetId="12" hidden="1">#REF!</definedName>
    <definedName name="BExESR27ZXJG5VMY4PR9D940VS7T" localSheetId="10" hidden="1">#REF!</definedName>
    <definedName name="BExESR27ZXJG5VMY4PR9D940VS7T" localSheetId="9" hidden="1">#REF!</definedName>
    <definedName name="BExESR27ZXJG5VMY4PR9D940VS7T" localSheetId="3" hidden="1">#REF!</definedName>
    <definedName name="BExESR27ZXJG5VMY4PR9D940VS7T" localSheetId="0" hidden="1">#REF!</definedName>
    <definedName name="BExESR27ZXJG5VMY4PR9D940VS7T" localSheetId="13" hidden="1">#REF!</definedName>
    <definedName name="BExESR27ZXJG5VMY4PR9D940VS7T" localSheetId="11" hidden="1">#REF!</definedName>
    <definedName name="BExESR27ZXJG5VMY4PR9D940VS7T" hidden="1">#REF!</definedName>
    <definedName name="BExESVK1YRJM6UG6FBYOF9CNX29X" localSheetId="12" hidden="1">#REF!</definedName>
    <definedName name="BExESVK1YRJM6UG6FBYOF9CNX29X" localSheetId="10" hidden="1">#REF!</definedName>
    <definedName name="BExESVK1YRJM6UG6FBYOF9CNX29X" localSheetId="9" hidden="1">#REF!</definedName>
    <definedName name="BExESVK1YRJM6UG6FBYOF9CNX29X" localSheetId="3" hidden="1">#REF!</definedName>
    <definedName name="BExESVK1YRJM6UG6FBYOF9CNX29X" localSheetId="0" hidden="1">#REF!</definedName>
    <definedName name="BExESVK1YRJM6UG6FBYOF9CNX29X" localSheetId="13" hidden="1">#REF!</definedName>
    <definedName name="BExESVK1YRJM6UG6FBYOF9CNX29X" localSheetId="11" hidden="1">#REF!</definedName>
    <definedName name="BExESVK1YRJM6UG6FBYOF9CNX29X" hidden="1">#REF!</definedName>
    <definedName name="BExESZ03KXL8DQ2591HLR56ZML94" localSheetId="12" hidden="1">#REF!</definedName>
    <definedName name="BExESZ03KXL8DQ2591HLR56ZML94" localSheetId="10" hidden="1">#REF!</definedName>
    <definedName name="BExESZ03KXL8DQ2591HLR56ZML94" localSheetId="9" hidden="1">#REF!</definedName>
    <definedName name="BExESZ03KXL8DQ2591HLR56ZML94" localSheetId="3" hidden="1">#REF!</definedName>
    <definedName name="BExESZ03KXL8DQ2591HLR56ZML94" localSheetId="0" hidden="1">#REF!</definedName>
    <definedName name="BExESZ03KXL8DQ2591HLR56ZML94" localSheetId="13" hidden="1">#REF!</definedName>
    <definedName name="BExESZ03KXL8DQ2591HLR56ZML94" localSheetId="11" hidden="1">#REF!</definedName>
    <definedName name="BExESZ03KXL8DQ2591HLR56ZML94" hidden="1">#REF!</definedName>
    <definedName name="BExESZAW5N443NRTKIP59OEI1CR6" localSheetId="12" hidden="1">#REF!</definedName>
    <definedName name="BExESZAW5N443NRTKIP59OEI1CR6" localSheetId="10" hidden="1">#REF!</definedName>
    <definedName name="BExESZAW5N443NRTKIP59OEI1CR6" localSheetId="9" hidden="1">#REF!</definedName>
    <definedName name="BExESZAW5N443NRTKIP59OEI1CR6" localSheetId="3" hidden="1">#REF!</definedName>
    <definedName name="BExESZAW5N443NRTKIP59OEI1CR6" localSheetId="0" hidden="1">#REF!</definedName>
    <definedName name="BExESZAW5N443NRTKIP59OEI1CR6" localSheetId="13" hidden="1">#REF!</definedName>
    <definedName name="BExESZAW5N443NRTKIP59OEI1CR6" localSheetId="11" hidden="1">#REF!</definedName>
    <definedName name="BExESZAW5N443NRTKIP59OEI1CR6" hidden="1">#REF!</definedName>
    <definedName name="BExET3HXQ60A4O2OLKX8QNXRI6LQ" localSheetId="12" hidden="1">#REF!</definedName>
    <definedName name="BExET3HXQ60A4O2OLKX8QNXRI6LQ" localSheetId="10" hidden="1">#REF!</definedName>
    <definedName name="BExET3HXQ60A4O2OLKX8QNXRI6LQ" localSheetId="9" hidden="1">#REF!</definedName>
    <definedName name="BExET3HXQ60A4O2OLKX8QNXRI6LQ" localSheetId="3" hidden="1">#REF!</definedName>
    <definedName name="BExET3HXQ60A4O2OLKX8QNXRI6LQ" localSheetId="0" hidden="1">#REF!</definedName>
    <definedName name="BExET3HXQ60A4O2OLKX8QNXRI6LQ" localSheetId="13" hidden="1">#REF!</definedName>
    <definedName name="BExET3HXQ60A4O2OLKX8QNXRI6LQ" localSheetId="11" hidden="1">#REF!</definedName>
    <definedName name="BExET3HXQ60A4O2OLKX8QNXRI6LQ" hidden="1">#REF!</definedName>
    <definedName name="BExET4EAH366GROMVVMDCSUI1018" localSheetId="12" hidden="1">#REF!</definedName>
    <definedName name="BExET4EAH366GROMVVMDCSUI1018" localSheetId="10" hidden="1">#REF!</definedName>
    <definedName name="BExET4EAH366GROMVVMDCSUI1018" localSheetId="9" hidden="1">#REF!</definedName>
    <definedName name="BExET4EAH366GROMVVMDCSUI1018" localSheetId="3" hidden="1">#REF!</definedName>
    <definedName name="BExET4EAH366GROMVVMDCSUI1018" localSheetId="0" hidden="1">#REF!</definedName>
    <definedName name="BExET4EAH366GROMVVMDCSUI1018" localSheetId="13" hidden="1">#REF!</definedName>
    <definedName name="BExET4EAH366GROMVVMDCSUI1018" localSheetId="11" hidden="1">#REF!</definedName>
    <definedName name="BExET4EAH366GROMVVMDCSUI1018" hidden="1">#REF!</definedName>
    <definedName name="BExETA3B1FCIOA80H94K90FWXQKE" localSheetId="12" hidden="1">#REF!</definedName>
    <definedName name="BExETA3B1FCIOA80H94K90FWXQKE" localSheetId="10" hidden="1">#REF!</definedName>
    <definedName name="BExETA3B1FCIOA80H94K90FWXQKE" localSheetId="9" hidden="1">#REF!</definedName>
    <definedName name="BExETA3B1FCIOA80H94K90FWXQKE" localSheetId="3" hidden="1">#REF!</definedName>
    <definedName name="BExETA3B1FCIOA80H94K90FWXQKE" localSheetId="0" hidden="1">#REF!</definedName>
    <definedName name="BExETA3B1FCIOA80H94K90FWXQKE" localSheetId="13" hidden="1">#REF!</definedName>
    <definedName name="BExETA3B1FCIOA80H94K90FWXQKE" localSheetId="11" hidden="1">#REF!</definedName>
    <definedName name="BExETA3B1FCIOA80H94K90FWXQKE" hidden="1">#REF!</definedName>
    <definedName name="BExETAZOYT4CJIT8RRKC9F2HJG1D" localSheetId="12" hidden="1">#REF!</definedName>
    <definedName name="BExETAZOYT4CJIT8RRKC9F2HJG1D" localSheetId="10" hidden="1">#REF!</definedName>
    <definedName name="BExETAZOYT4CJIT8RRKC9F2HJG1D" localSheetId="9" hidden="1">#REF!</definedName>
    <definedName name="BExETAZOYT4CJIT8RRKC9F2HJG1D" localSheetId="3" hidden="1">#REF!</definedName>
    <definedName name="BExETAZOYT4CJIT8RRKC9F2HJG1D" localSheetId="0" hidden="1">#REF!</definedName>
    <definedName name="BExETAZOYT4CJIT8RRKC9F2HJG1D" localSheetId="13" hidden="1">#REF!</definedName>
    <definedName name="BExETAZOYT4CJIT8RRKC9F2HJG1D" localSheetId="11" hidden="1">#REF!</definedName>
    <definedName name="BExETAZOYT4CJIT8RRKC9F2HJG1D" hidden="1">#REF!</definedName>
    <definedName name="BExETB55BNG40G9YOI2H6UHIR9WU" localSheetId="12" hidden="1">#REF!</definedName>
    <definedName name="BExETB55BNG40G9YOI2H6UHIR9WU" localSheetId="10" hidden="1">#REF!</definedName>
    <definedName name="BExETB55BNG40G9YOI2H6UHIR9WU" localSheetId="9" hidden="1">#REF!</definedName>
    <definedName name="BExETB55BNG40G9YOI2H6UHIR9WU" localSheetId="3" hidden="1">#REF!</definedName>
    <definedName name="BExETB55BNG40G9YOI2H6UHIR9WU" localSheetId="0" hidden="1">#REF!</definedName>
    <definedName name="BExETB55BNG40G9YOI2H6UHIR9WU" localSheetId="13" hidden="1">#REF!</definedName>
    <definedName name="BExETB55BNG40G9YOI2H6UHIR9WU" localSheetId="11" hidden="1">#REF!</definedName>
    <definedName name="BExETB55BNG40G9YOI2H6UHIR9WU" hidden="1">#REF!</definedName>
    <definedName name="BExETF6QD5A9GEINE1KZRRC2LXWM" localSheetId="12" hidden="1">#REF!</definedName>
    <definedName name="BExETF6QD5A9GEINE1KZRRC2LXWM" localSheetId="10" hidden="1">#REF!</definedName>
    <definedName name="BExETF6QD5A9GEINE1KZRRC2LXWM" localSheetId="9" hidden="1">#REF!</definedName>
    <definedName name="BExETF6QD5A9GEINE1KZRRC2LXWM" localSheetId="3" hidden="1">#REF!</definedName>
    <definedName name="BExETF6QD5A9GEINE1KZRRC2LXWM" localSheetId="0" hidden="1">#REF!</definedName>
    <definedName name="BExETF6QD5A9GEINE1KZRRC2LXWM" localSheetId="13" hidden="1">#REF!</definedName>
    <definedName name="BExETF6QD5A9GEINE1KZRRC2LXWM" localSheetId="11" hidden="1">#REF!</definedName>
    <definedName name="BExETF6QD5A9GEINE1KZRRC2LXWM" hidden="1">#REF!</definedName>
    <definedName name="BExETQ9XRXLUACN82805SPSPNKHI" localSheetId="12" hidden="1">#REF!</definedName>
    <definedName name="BExETQ9XRXLUACN82805SPSPNKHI" localSheetId="10" hidden="1">#REF!</definedName>
    <definedName name="BExETQ9XRXLUACN82805SPSPNKHI" localSheetId="9" hidden="1">#REF!</definedName>
    <definedName name="BExETQ9XRXLUACN82805SPSPNKHI" localSheetId="3" hidden="1">#REF!</definedName>
    <definedName name="BExETQ9XRXLUACN82805SPSPNKHI" localSheetId="0" hidden="1">#REF!</definedName>
    <definedName name="BExETQ9XRXLUACN82805SPSPNKHI" localSheetId="13" hidden="1">#REF!</definedName>
    <definedName name="BExETQ9XRXLUACN82805SPSPNKHI" localSheetId="11" hidden="1">#REF!</definedName>
    <definedName name="BExETQ9XRXLUACN82805SPSPNKHI" hidden="1">#REF!</definedName>
    <definedName name="BExETR0YRMOR63E6DHLEHV9QVVON" localSheetId="12" hidden="1">#REF!</definedName>
    <definedName name="BExETR0YRMOR63E6DHLEHV9QVVON" localSheetId="10" hidden="1">#REF!</definedName>
    <definedName name="BExETR0YRMOR63E6DHLEHV9QVVON" localSheetId="9" hidden="1">#REF!</definedName>
    <definedName name="BExETR0YRMOR63E6DHLEHV9QVVON" localSheetId="3" hidden="1">#REF!</definedName>
    <definedName name="BExETR0YRMOR63E6DHLEHV9QVVON" localSheetId="0" hidden="1">#REF!</definedName>
    <definedName name="BExETR0YRMOR63E6DHLEHV9QVVON" localSheetId="13" hidden="1">#REF!</definedName>
    <definedName name="BExETR0YRMOR63E6DHLEHV9QVVON" localSheetId="11" hidden="1">#REF!</definedName>
    <definedName name="BExETR0YRMOR63E6DHLEHV9QVVON" hidden="1">#REF!</definedName>
    <definedName name="BExETVO51BGF7GGNGB21UD7OIF15" localSheetId="12" hidden="1">#REF!</definedName>
    <definedName name="BExETVO51BGF7GGNGB21UD7OIF15" localSheetId="10" hidden="1">#REF!</definedName>
    <definedName name="BExETVO51BGF7GGNGB21UD7OIF15" localSheetId="9" hidden="1">#REF!</definedName>
    <definedName name="BExETVO51BGF7GGNGB21UD7OIF15" localSheetId="3" hidden="1">#REF!</definedName>
    <definedName name="BExETVO51BGF7GGNGB21UD7OIF15" localSheetId="0" hidden="1">#REF!</definedName>
    <definedName name="BExETVO51BGF7GGNGB21UD7OIF15" localSheetId="13" hidden="1">#REF!</definedName>
    <definedName name="BExETVO51BGF7GGNGB21UD7OIF15" localSheetId="11" hidden="1">#REF!</definedName>
    <definedName name="BExETVO51BGF7GGNGB21UD7OIF15" hidden="1">#REF!</definedName>
    <definedName name="BExETVTGY38YXYYF7N73OYN6FYY3" localSheetId="12" hidden="1">#REF!</definedName>
    <definedName name="BExETVTGY38YXYYF7N73OYN6FYY3" localSheetId="10" hidden="1">#REF!</definedName>
    <definedName name="BExETVTGY38YXYYF7N73OYN6FYY3" localSheetId="9" hidden="1">#REF!</definedName>
    <definedName name="BExETVTGY38YXYYF7N73OYN6FYY3" localSheetId="3" hidden="1">#REF!</definedName>
    <definedName name="BExETVTGY38YXYYF7N73OYN6FYY3" localSheetId="0" hidden="1">#REF!</definedName>
    <definedName name="BExETVTGY38YXYYF7N73OYN6FYY3" localSheetId="13" hidden="1">#REF!</definedName>
    <definedName name="BExETVTGY38YXYYF7N73OYN6FYY3" localSheetId="11" hidden="1">#REF!</definedName>
    <definedName name="BExETVTGY38YXYYF7N73OYN6FYY3" hidden="1">#REF!</definedName>
    <definedName name="BExETVTH8RADW05P2XUUV7V44TWW" localSheetId="12" hidden="1">#REF!</definedName>
    <definedName name="BExETVTH8RADW05P2XUUV7V44TWW" localSheetId="10" hidden="1">#REF!</definedName>
    <definedName name="BExETVTH8RADW05P2XUUV7V44TWW" localSheetId="9" hidden="1">#REF!</definedName>
    <definedName name="BExETVTH8RADW05P2XUUV7V44TWW" localSheetId="3" hidden="1">#REF!</definedName>
    <definedName name="BExETVTH8RADW05P2XUUV7V44TWW" localSheetId="0" hidden="1">#REF!</definedName>
    <definedName name="BExETVTH8RADW05P2XUUV7V44TWW" localSheetId="13" hidden="1">#REF!</definedName>
    <definedName name="BExETVTH8RADW05P2XUUV7V44TWW" localSheetId="11" hidden="1">#REF!</definedName>
    <definedName name="BExETVTH8RADW05P2XUUV7V44TWW" hidden="1">#REF!</definedName>
    <definedName name="BExETW9PYUAV5QY6A4VCYZRIOUX4" localSheetId="12" hidden="1">#REF!</definedName>
    <definedName name="BExETW9PYUAV5QY6A4VCYZRIOUX4" localSheetId="10" hidden="1">#REF!</definedName>
    <definedName name="BExETW9PYUAV5QY6A4VCYZRIOUX4" localSheetId="9" hidden="1">#REF!</definedName>
    <definedName name="BExETW9PYUAV5QY6A4VCYZRIOUX4" localSheetId="3" hidden="1">#REF!</definedName>
    <definedName name="BExETW9PYUAV5QY6A4VCYZRIOUX4" localSheetId="0" hidden="1">#REF!</definedName>
    <definedName name="BExETW9PYUAV5QY6A4VCYZRIOUX4" localSheetId="13" hidden="1">#REF!</definedName>
    <definedName name="BExETW9PYUAV5QY6A4VCYZRIOUX4" localSheetId="11" hidden="1">#REF!</definedName>
    <definedName name="BExETW9PYUAV5QY6A4VCYZRIOUX4" hidden="1">#REF!</definedName>
    <definedName name="BExEUGNELLVZ7K2PYWP2TG8T65XQ" localSheetId="12" hidden="1">#REF!</definedName>
    <definedName name="BExEUGNELLVZ7K2PYWP2TG8T65XQ" localSheetId="10" hidden="1">#REF!</definedName>
    <definedName name="BExEUGNELLVZ7K2PYWP2TG8T65XQ" localSheetId="9" hidden="1">#REF!</definedName>
    <definedName name="BExEUGNELLVZ7K2PYWP2TG8T65XQ" localSheetId="3" hidden="1">#REF!</definedName>
    <definedName name="BExEUGNELLVZ7K2PYWP2TG8T65XQ" localSheetId="0" hidden="1">#REF!</definedName>
    <definedName name="BExEUGNELLVZ7K2PYWP2TG8T65XQ" localSheetId="13" hidden="1">#REF!</definedName>
    <definedName name="BExEUGNELLVZ7K2PYWP2TG8T65XQ" localSheetId="11" hidden="1">#REF!</definedName>
    <definedName name="BExEUGNELLVZ7K2PYWP2TG8T65XQ" hidden="1">#REF!</definedName>
    <definedName name="BExEUHUG1NGJGB6F1UH5IKFZ9B9M" localSheetId="12" hidden="1">#REF!</definedName>
    <definedName name="BExEUHUG1NGJGB6F1UH5IKFZ9B9M" localSheetId="10" hidden="1">#REF!</definedName>
    <definedName name="BExEUHUG1NGJGB6F1UH5IKFZ9B9M" localSheetId="9" hidden="1">#REF!</definedName>
    <definedName name="BExEUHUG1NGJGB6F1UH5IKFZ9B9M" localSheetId="3" hidden="1">#REF!</definedName>
    <definedName name="BExEUHUG1NGJGB6F1UH5IKFZ9B9M" localSheetId="0" hidden="1">#REF!</definedName>
    <definedName name="BExEUHUG1NGJGB6F1UH5IKFZ9B9M" localSheetId="13" hidden="1">#REF!</definedName>
    <definedName name="BExEUHUG1NGJGB6F1UH5IKFZ9B9M" localSheetId="11" hidden="1">#REF!</definedName>
    <definedName name="BExEUHUG1NGJGB6F1UH5IKFZ9B9M" hidden="1">#REF!</definedName>
    <definedName name="BExEUNE4T242Y59C6MS28MXEUGCP" localSheetId="12" hidden="1">#REF!</definedName>
    <definedName name="BExEUNE4T242Y59C6MS28MXEUGCP" localSheetId="10" hidden="1">#REF!</definedName>
    <definedName name="BExEUNE4T242Y59C6MS28MXEUGCP" localSheetId="9" hidden="1">#REF!</definedName>
    <definedName name="BExEUNE4T242Y59C6MS28MXEUGCP" localSheetId="3" hidden="1">#REF!</definedName>
    <definedName name="BExEUNE4T242Y59C6MS28MXEUGCP" localSheetId="0" hidden="1">#REF!</definedName>
    <definedName name="BExEUNE4T242Y59C6MS28MXEUGCP" localSheetId="13" hidden="1">#REF!</definedName>
    <definedName name="BExEUNE4T242Y59C6MS28MXEUGCP" localSheetId="11" hidden="1">#REF!</definedName>
    <definedName name="BExEUNE4T242Y59C6MS28MXEUGCP" hidden="1">#REF!</definedName>
    <definedName name="BExEUNU7FYVTR4DD1D31SS7PNXX2" localSheetId="12" hidden="1">#REF!</definedName>
    <definedName name="BExEUNU7FYVTR4DD1D31SS7PNXX2" localSheetId="10" hidden="1">#REF!</definedName>
    <definedName name="BExEUNU7FYVTR4DD1D31SS7PNXX2" localSheetId="9" hidden="1">#REF!</definedName>
    <definedName name="BExEUNU7FYVTR4DD1D31SS7PNXX2" localSheetId="3" hidden="1">#REF!</definedName>
    <definedName name="BExEUNU7FYVTR4DD1D31SS7PNXX2" localSheetId="0" hidden="1">#REF!</definedName>
    <definedName name="BExEUNU7FYVTR4DD1D31SS7PNXX2" localSheetId="13" hidden="1">#REF!</definedName>
    <definedName name="BExEUNU7FYVTR4DD1D31SS7PNXX2" localSheetId="11" hidden="1">#REF!</definedName>
    <definedName name="BExEUNU7FYVTR4DD1D31SS7PNXX2" hidden="1">#REF!</definedName>
    <definedName name="BExEUOAHB0OT3BACAHNZ3B905C0P" localSheetId="12" hidden="1">#REF!</definedName>
    <definedName name="BExEUOAHB0OT3BACAHNZ3B905C0P" localSheetId="0" hidden="1">#REF!</definedName>
    <definedName name="BExEUOAHB0OT3BACAHNZ3B905C0P" localSheetId="11" hidden="1">#REF!</definedName>
    <definedName name="BExEUOAHB0OT3BACAHNZ3B905C0P" hidden="1">#REF!</definedName>
    <definedName name="BExEV2TP7NA3ZR6RJGH5ER370OUM" localSheetId="12" hidden="1">#REF!</definedName>
    <definedName name="BExEV2TP7NA3ZR6RJGH5ER370OUM" localSheetId="10" hidden="1">#REF!</definedName>
    <definedName name="BExEV2TP7NA3ZR6RJGH5ER370OUM" localSheetId="9" hidden="1">#REF!</definedName>
    <definedName name="BExEV2TP7NA3ZR6RJGH5ER370OUM" localSheetId="3" hidden="1">#REF!</definedName>
    <definedName name="BExEV2TP7NA3ZR6RJGH5ER370OUM" localSheetId="0" hidden="1">#REF!</definedName>
    <definedName name="BExEV2TP7NA3ZR6RJGH5ER370OUM" localSheetId="13" hidden="1">#REF!</definedName>
    <definedName name="BExEV2TP7NA3ZR6RJGH5ER370OUM" localSheetId="11" hidden="1">#REF!</definedName>
    <definedName name="BExEV2TP7NA3ZR6RJGH5ER370OUM" hidden="1">#REF!</definedName>
    <definedName name="BExEV3Q7M5YTX3CY3QCP1SUIEP2E" localSheetId="12" hidden="1">#REF!</definedName>
    <definedName name="BExEV3Q7M5YTX3CY3QCP1SUIEP2E" localSheetId="10" hidden="1">#REF!</definedName>
    <definedName name="BExEV3Q7M5YTX3CY3QCP1SUIEP2E" localSheetId="9" hidden="1">#REF!</definedName>
    <definedName name="BExEV3Q7M5YTX3CY3QCP1SUIEP2E" localSheetId="3" hidden="1">#REF!</definedName>
    <definedName name="BExEV3Q7M5YTX3CY3QCP1SUIEP2E" localSheetId="0" hidden="1">#REF!</definedName>
    <definedName name="BExEV3Q7M5YTX3CY3QCP1SUIEP2E" localSheetId="13" hidden="1">#REF!</definedName>
    <definedName name="BExEV3Q7M5YTX3CY3QCP1SUIEP2E" localSheetId="11" hidden="1">#REF!</definedName>
    <definedName name="BExEV3Q7M5YTX3CY3QCP1SUIEP2E" hidden="1">#REF!</definedName>
    <definedName name="BExEV69USLNYO2QRJRC0J92XUF00" localSheetId="12" hidden="1">#REF!</definedName>
    <definedName name="BExEV69USLNYO2QRJRC0J92XUF00" localSheetId="10" hidden="1">#REF!</definedName>
    <definedName name="BExEV69USLNYO2QRJRC0J92XUF00" localSheetId="9" hidden="1">#REF!</definedName>
    <definedName name="BExEV69USLNYO2QRJRC0J92XUF00" localSheetId="3" hidden="1">#REF!</definedName>
    <definedName name="BExEV69USLNYO2QRJRC0J92XUF00" localSheetId="0" hidden="1">#REF!</definedName>
    <definedName name="BExEV69USLNYO2QRJRC0J92XUF00" localSheetId="13" hidden="1">#REF!</definedName>
    <definedName name="BExEV69USLNYO2QRJRC0J92XUF00" localSheetId="11" hidden="1">#REF!</definedName>
    <definedName name="BExEV69USLNYO2QRJRC0J92XUF00" hidden="1">#REF!</definedName>
    <definedName name="BExEV6KNTQOCFD7GV726XQEVQ7R6" localSheetId="12" hidden="1">#REF!</definedName>
    <definedName name="BExEV6KNTQOCFD7GV726XQEVQ7R6" localSheetId="10" hidden="1">#REF!</definedName>
    <definedName name="BExEV6KNTQOCFD7GV726XQEVQ7R6" localSheetId="9" hidden="1">#REF!</definedName>
    <definedName name="BExEV6KNTQOCFD7GV726XQEVQ7R6" localSheetId="3" hidden="1">#REF!</definedName>
    <definedName name="BExEV6KNTQOCFD7GV726XQEVQ7R6" localSheetId="0" hidden="1">#REF!</definedName>
    <definedName name="BExEV6KNTQOCFD7GV726XQEVQ7R6" localSheetId="13" hidden="1">#REF!</definedName>
    <definedName name="BExEV6KNTQOCFD7GV726XQEVQ7R6" localSheetId="11" hidden="1">#REF!</definedName>
    <definedName name="BExEV6KNTQOCFD7GV726XQEVQ7R6" hidden="1">#REF!</definedName>
    <definedName name="BExEV6VGM4POO9QT9KH3QA3VYCWM" localSheetId="12" hidden="1">#REF!</definedName>
    <definedName name="BExEV6VGM4POO9QT9KH3QA3VYCWM" localSheetId="10" hidden="1">#REF!</definedName>
    <definedName name="BExEV6VGM4POO9QT9KH3QA3VYCWM" localSheetId="9" hidden="1">#REF!</definedName>
    <definedName name="BExEV6VGM4POO9QT9KH3QA3VYCWM" localSheetId="3" hidden="1">#REF!</definedName>
    <definedName name="BExEV6VGM4POO9QT9KH3QA3VYCWM" localSheetId="0" hidden="1">#REF!</definedName>
    <definedName name="BExEV6VGM4POO9QT9KH3QA3VYCWM" localSheetId="13" hidden="1">#REF!</definedName>
    <definedName name="BExEV6VGM4POO9QT9KH3QA3VYCWM" localSheetId="11" hidden="1">#REF!</definedName>
    <definedName name="BExEV6VGM4POO9QT9KH3QA3VYCWM" hidden="1">#REF!</definedName>
    <definedName name="BExEVCEYMOI0PGO7HAEOS9CVMU2O" localSheetId="12" hidden="1">#REF!</definedName>
    <definedName name="BExEVCEYMOI0PGO7HAEOS9CVMU2O" localSheetId="10" hidden="1">#REF!</definedName>
    <definedName name="BExEVCEYMOI0PGO7HAEOS9CVMU2O" localSheetId="9" hidden="1">#REF!</definedName>
    <definedName name="BExEVCEYMOI0PGO7HAEOS9CVMU2O" localSheetId="3" hidden="1">#REF!</definedName>
    <definedName name="BExEVCEYMOI0PGO7HAEOS9CVMU2O" localSheetId="0" hidden="1">#REF!</definedName>
    <definedName name="BExEVCEYMOI0PGO7HAEOS9CVMU2O" localSheetId="13" hidden="1">#REF!</definedName>
    <definedName name="BExEVCEYMOI0PGO7HAEOS9CVMU2O" localSheetId="11" hidden="1">#REF!</definedName>
    <definedName name="BExEVCEYMOI0PGO7HAEOS9CVMU2O" hidden="1">#REF!</definedName>
    <definedName name="BExEVET98G3FU6QBF9LHYWSAMV0O" localSheetId="12" hidden="1">#REF!</definedName>
    <definedName name="BExEVET98G3FU6QBF9LHYWSAMV0O" localSheetId="10" hidden="1">#REF!</definedName>
    <definedName name="BExEVET98G3FU6QBF9LHYWSAMV0O" localSheetId="9" hidden="1">#REF!</definedName>
    <definedName name="BExEVET98G3FU6QBF9LHYWSAMV0O" localSheetId="3" hidden="1">#REF!</definedName>
    <definedName name="BExEVET98G3FU6QBF9LHYWSAMV0O" localSheetId="0" hidden="1">#REF!</definedName>
    <definedName name="BExEVET98G3FU6QBF9LHYWSAMV0O" localSheetId="13" hidden="1">#REF!</definedName>
    <definedName name="BExEVET98G3FU6QBF9LHYWSAMV0O" localSheetId="11" hidden="1">#REF!</definedName>
    <definedName name="BExEVET98G3FU6QBF9LHYWSAMV0O" hidden="1">#REF!</definedName>
    <definedName name="BExEVNCUT0PDUYNJH7G6BSEWZOT2" localSheetId="12" hidden="1">#REF!</definedName>
    <definedName name="BExEVNCUT0PDUYNJH7G6BSEWZOT2" localSheetId="10" hidden="1">#REF!</definedName>
    <definedName name="BExEVNCUT0PDUYNJH7G6BSEWZOT2" localSheetId="9" hidden="1">#REF!</definedName>
    <definedName name="BExEVNCUT0PDUYNJH7G6BSEWZOT2" localSheetId="3" hidden="1">#REF!</definedName>
    <definedName name="BExEVNCUT0PDUYNJH7G6BSEWZOT2" localSheetId="0" hidden="1">#REF!</definedName>
    <definedName name="BExEVNCUT0PDUYNJH7G6BSEWZOT2" localSheetId="13" hidden="1">#REF!</definedName>
    <definedName name="BExEVNCUT0PDUYNJH7G6BSEWZOT2" localSheetId="11" hidden="1">#REF!</definedName>
    <definedName name="BExEVNCUT0PDUYNJH7G6BSEWZOT2" hidden="1">#REF!</definedName>
    <definedName name="BExEVPGF4V5J0WQRZKUM8F9TTKZJ" localSheetId="12" hidden="1">#REF!</definedName>
    <definedName name="BExEVPGF4V5J0WQRZKUM8F9TTKZJ" localSheetId="10" hidden="1">#REF!</definedName>
    <definedName name="BExEVPGF4V5J0WQRZKUM8F9TTKZJ" localSheetId="9" hidden="1">#REF!</definedName>
    <definedName name="BExEVPGF4V5J0WQRZKUM8F9TTKZJ" localSheetId="3" hidden="1">#REF!</definedName>
    <definedName name="BExEVPGF4V5J0WQRZKUM8F9TTKZJ" localSheetId="0" hidden="1">#REF!</definedName>
    <definedName name="BExEVPGF4V5J0WQRZKUM8F9TTKZJ" localSheetId="13" hidden="1">#REF!</definedName>
    <definedName name="BExEVPGF4V5J0WQRZKUM8F9TTKZJ" localSheetId="11" hidden="1">#REF!</definedName>
    <definedName name="BExEVPGF4V5J0WQRZKUM8F9TTKZJ" hidden="1">#REF!</definedName>
    <definedName name="BExEVVLIEVWYRF2UUC1H0H5QU1CP" localSheetId="12" hidden="1">#REF!</definedName>
    <definedName name="BExEVVLIEVWYRF2UUC1H0H5QU1CP" localSheetId="10" hidden="1">#REF!</definedName>
    <definedName name="BExEVVLIEVWYRF2UUC1H0H5QU1CP" localSheetId="9" hidden="1">#REF!</definedName>
    <definedName name="BExEVVLIEVWYRF2UUC1H0H5QU1CP" localSheetId="3" hidden="1">#REF!</definedName>
    <definedName name="BExEVVLIEVWYRF2UUC1H0H5QU1CP" localSheetId="0" hidden="1">#REF!</definedName>
    <definedName name="BExEVVLIEVWYRF2UUC1H0H5QU1CP" localSheetId="13" hidden="1">#REF!</definedName>
    <definedName name="BExEVVLIEVWYRF2UUC1H0H5QU1CP" localSheetId="11" hidden="1">#REF!</definedName>
    <definedName name="BExEVVLIEVWYRF2UUC1H0H5QU1CP" hidden="1">#REF!</definedName>
    <definedName name="BExEVWCKO8T84GW9Z3X47915XKSH" localSheetId="12" hidden="1">#REF!</definedName>
    <definedName name="BExEVWCKO8T84GW9Z3X47915XKSH" localSheetId="10" hidden="1">#REF!</definedName>
    <definedName name="BExEVWCKO8T84GW9Z3X47915XKSH" localSheetId="9" hidden="1">#REF!</definedName>
    <definedName name="BExEVWCKO8T84GW9Z3X47915XKSH" localSheetId="3" hidden="1">#REF!</definedName>
    <definedName name="BExEVWCKO8T84GW9Z3X47915XKSH" localSheetId="0" hidden="1">#REF!</definedName>
    <definedName name="BExEVWCKO8T84GW9Z3X47915XKSH" localSheetId="13" hidden="1">#REF!</definedName>
    <definedName name="BExEVWCKO8T84GW9Z3X47915XKSH" localSheetId="11" hidden="1">#REF!</definedName>
    <definedName name="BExEVWCKO8T84GW9Z3X47915XKSH" hidden="1">#REF!</definedName>
    <definedName name="BExEVZSJWMZ5L2ZE7AZC57CXKW6T" localSheetId="12" hidden="1">#REF!</definedName>
    <definedName name="BExEVZSJWMZ5L2ZE7AZC57CXKW6T" localSheetId="10" hidden="1">#REF!</definedName>
    <definedName name="BExEVZSJWMZ5L2ZE7AZC57CXKW6T" localSheetId="9" hidden="1">#REF!</definedName>
    <definedName name="BExEVZSJWMZ5L2ZE7AZC57CXKW6T" localSheetId="3" hidden="1">#REF!</definedName>
    <definedName name="BExEVZSJWMZ5L2ZE7AZC57CXKW6T" localSheetId="0" hidden="1">#REF!</definedName>
    <definedName name="BExEVZSJWMZ5L2ZE7AZC57CXKW6T" localSheetId="13" hidden="1">#REF!</definedName>
    <definedName name="BExEVZSJWMZ5L2ZE7AZC57CXKW6T" localSheetId="11" hidden="1">#REF!</definedName>
    <definedName name="BExEVZSJWMZ5L2ZE7AZC57CXKW6T" hidden="1">#REF!</definedName>
    <definedName name="BExEW0JL1GFFCXMDGW54CI7Y8FZN" localSheetId="12" hidden="1">#REF!</definedName>
    <definedName name="BExEW0JL1GFFCXMDGW54CI7Y8FZN" localSheetId="10" hidden="1">#REF!</definedName>
    <definedName name="BExEW0JL1GFFCXMDGW54CI7Y8FZN" localSheetId="9" hidden="1">#REF!</definedName>
    <definedName name="BExEW0JL1GFFCXMDGW54CI7Y8FZN" localSheetId="3" hidden="1">#REF!</definedName>
    <definedName name="BExEW0JL1GFFCXMDGW54CI7Y8FZN" localSheetId="0" hidden="1">#REF!</definedName>
    <definedName name="BExEW0JL1GFFCXMDGW54CI7Y8FZN" localSheetId="13" hidden="1">#REF!</definedName>
    <definedName name="BExEW0JL1GFFCXMDGW54CI7Y8FZN" localSheetId="11" hidden="1">#REF!</definedName>
    <definedName name="BExEW0JL1GFFCXMDGW54CI7Y8FZN" hidden="1">#REF!</definedName>
    <definedName name="BExEW68M9WL8214QH9C7VCK7BN08" localSheetId="12" hidden="1">#REF!</definedName>
    <definedName name="BExEW68M9WL8214QH9C7VCK7BN08" localSheetId="10" hidden="1">#REF!</definedName>
    <definedName name="BExEW68M9WL8214QH9C7VCK7BN08" localSheetId="9" hidden="1">#REF!</definedName>
    <definedName name="BExEW68M9WL8214QH9C7VCK7BN08" localSheetId="3" hidden="1">#REF!</definedName>
    <definedName name="BExEW68M9WL8214QH9C7VCK7BN08" localSheetId="0" hidden="1">#REF!</definedName>
    <definedName name="BExEW68M9WL8214QH9C7VCK7BN08" localSheetId="13" hidden="1">#REF!</definedName>
    <definedName name="BExEW68M9WL8214QH9C7VCK7BN08" localSheetId="11" hidden="1">#REF!</definedName>
    <definedName name="BExEW68M9WL8214QH9C7VCK7BN08" hidden="1">#REF!</definedName>
    <definedName name="BExEW8HFKH6F47KIHYBDRUEFZ2ZZ" localSheetId="12" hidden="1">#REF!</definedName>
    <definedName name="BExEW8HFKH6F47KIHYBDRUEFZ2ZZ" localSheetId="10" hidden="1">#REF!</definedName>
    <definedName name="BExEW8HFKH6F47KIHYBDRUEFZ2ZZ" localSheetId="9" hidden="1">#REF!</definedName>
    <definedName name="BExEW8HFKH6F47KIHYBDRUEFZ2ZZ" localSheetId="3" hidden="1">#REF!</definedName>
    <definedName name="BExEW8HFKH6F47KIHYBDRUEFZ2ZZ" localSheetId="0" hidden="1">#REF!</definedName>
    <definedName name="BExEW8HFKH6F47KIHYBDRUEFZ2ZZ" localSheetId="13" hidden="1">#REF!</definedName>
    <definedName name="BExEW8HFKH6F47KIHYBDRUEFZ2ZZ" localSheetId="11" hidden="1">#REF!</definedName>
    <definedName name="BExEW8HFKH6F47KIHYBDRUEFZ2ZZ" hidden="1">#REF!</definedName>
    <definedName name="BExEWB6JHMITZPXHB6JATOCLLKLJ" localSheetId="12" hidden="1">#REF!</definedName>
    <definedName name="BExEWB6JHMITZPXHB6JATOCLLKLJ" localSheetId="10" hidden="1">#REF!</definedName>
    <definedName name="BExEWB6JHMITZPXHB6JATOCLLKLJ" localSheetId="9" hidden="1">#REF!</definedName>
    <definedName name="BExEWB6JHMITZPXHB6JATOCLLKLJ" localSheetId="3" hidden="1">#REF!</definedName>
    <definedName name="BExEWB6JHMITZPXHB6JATOCLLKLJ" localSheetId="0" hidden="1">#REF!</definedName>
    <definedName name="BExEWB6JHMITZPXHB6JATOCLLKLJ" localSheetId="13" hidden="1">#REF!</definedName>
    <definedName name="BExEWB6JHMITZPXHB6JATOCLLKLJ" localSheetId="11" hidden="1">#REF!</definedName>
    <definedName name="BExEWB6JHMITZPXHB6JATOCLLKLJ" hidden="1">#REF!</definedName>
    <definedName name="BExEWNBGQS1U2LW3W84T4LSJ9K00" localSheetId="12" hidden="1">#REF!</definedName>
    <definedName name="BExEWNBGQS1U2LW3W84T4LSJ9K00" localSheetId="10" hidden="1">#REF!</definedName>
    <definedName name="BExEWNBGQS1U2LW3W84T4LSJ9K00" localSheetId="9" hidden="1">#REF!</definedName>
    <definedName name="BExEWNBGQS1U2LW3W84T4LSJ9K00" localSheetId="3" hidden="1">#REF!</definedName>
    <definedName name="BExEWNBGQS1U2LW3W84T4LSJ9K00" localSheetId="0" hidden="1">#REF!</definedName>
    <definedName name="BExEWNBGQS1U2LW3W84T4LSJ9K00" localSheetId="13" hidden="1">#REF!</definedName>
    <definedName name="BExEWNBGQS1U2LW3W84T4LSJ9K00" localSheetId="11" hidden="1">#REF!</definedName>
    <definedName name="BExEWNBGQS1U2LW3W84T4LSJ9K00" hidden="1">#REF!</definedName>
    <definedName name="BExEWO7STL7HNZSTY8VQBPTX1WK6" localSheetId="12" hidden="1">#REF!</definedName>
    <definedName name="BExEWO7STL7HNZSTY8VQBPTX1WK6" localSheetId="10" hidden="1">#REF!</definedName>
    <definedName name="BExEWO7STL7HNZSTY8VQBPTX1WK6" localSheetId="9" hidden="1">#REF!</definedName>
    <definedName name="BExEWO7STL7HNZSTY8VQBPTX1WK6" localSheetId="3" hidden="1">#REF!</definedName>
    <definedName name="BExEWO7STL7HNZSTY8VQBPTX1WK6" localSheetId="0" hidden="1">#REF!</definedName>
    <definedName name="BExEWO7STL7HNZSTY8VQBPTX1WK6" localSheetId="13" hidden="1">#REF!</definedName>
    <definedName name="BExEWO7STL7HNZSTY8VQBPTX1WK6" localSheetId="11" hidden="1">#REF!</definedName>
    <definedName name="BExEWO7STL7HNZSTY8VQBPTX1WK6" hidden="1">#REF!</definedName>
    <definedName name="BExEWQ0M1N3KMKTDJ73H10QSG4W1" localSheetId="12" hidden="1">#REF!</definedName>
    <definedName name="BExEWQ0M1N3KMKTDJ73H10QSG4W1" localSheetId="10" hidden="1">#REF!</definedName>
    <definedName name="BExEWQ0M1N3KMKTDJ73H10QSG4W1" localSheetId="9" hidden="1">#REF!</definedName>
    <definedName name="BExEWQ0M1N3KMKTDJ73H10QSG4W1" localSheetId="3" hidden="1">#REF!</definedName>
    <definedName name="BExEWQ0M1N3KMKTDJ73H10QSG4W1" localSheetId="0" hidden="1">#REF!</definedName>
    <definedName name="BExEWQ0M1N3KMKTDJ73H10QSG4W1" localSheetId="13" hidden="1">#REF!</definedName>
    <definedName name="BExEWQ0M1N3KMKTDJ73H10QSG4W1" localSheetId="11" hidden="1">#REF!</definedName>
    <definedName name="BExEWQ0M1N3KMKTDJ73H10QSG4W1" hidden="1">#REF!</definedName>
    <definedName name="BExEX43OR6NH8GF32YY2ZB6Y8WGP" localSheetId="12" hidden="1">#REF!</definedName>
    <definedName name="BExEX43OR6NH8GF32YY2ZB6Y8WGP" localSheetId="10" hidden="1">#REF!</definedName>
    <definedName name="BExEX43OR6NH8GF32YY2ZB6Y8WGP" localSheetId="9" hidden="1">#REF!</definedName>
    <definedName name="BExEX43OR6NH8GF32YY2ZB6Y8WGP" localSheetId="3" hidden="1">#REF!</definedName>
    <definedName name="BExEX43OR6NH8GF32YY2ZB6Y8WGP" localSheetId="0" hidden="1">#REF!</definedName>
    <definedName name="BExEX43OR6NH8GF32YY2ZB6Y8WGP" localSheetId="13" hidden="1">#REF!</definedName>
    <definedName name="BExEX43OR6NH8GF32YY2ZB6Y8WGP" localSheetId="11" hidden="1">#REF!</definedName>
    <definedName name="BExEX43OR6NH8GF32YY2ZB6Y8WGP" hidden="1">#REF!</definedName>
    <definedName name="BExEX85F3OSW8NSCYGYPS9372Z1Q" localSheetId="12" hidden="1">#REF!</definedName>
    <definedName name="BExEX85F3OSW8NSCYGYPS9372Z1Q" localSheetId="10" hidden="1">#REF!</definedName>
    <definedName name="BExEX85F3OSW8NSCYGYPS9372Z1Q" localSheetId="9" hidden="1">#REF!</definedName>
    <definedName name="BExEX85F3OSW8NSCYGYPS9372Z1Q" localSheetId="3" hidden="1">#REF!</definedName>
    <definedName name="BExEX85F3OSW8NSCYGYPS9372Z1Q" localSheetId="0" hidden="1">#REF!</definedName>
    <definedName name="BExEX85F3OSW8NSCYGYPS9372Z1Q" localSheetId="13" hidden="1">#REF!</definedName>
    <definedName name="BExEX85F3OSW8NSCYGYPS9372Z1Q" localSheetId="11" hidden="1">#REF!</definedName>
    <definedName name="BExEX85F3OSW8NSCYGYPS9372Z1Q" hidden="1">#REF!</definedName>
    <definedName name="BExEX9HWY2G6928ZVVVQF77QCM2C" localSheetId="12" hidden="1">#REF!</definedName>
    <definedName name="BExEX9HWY2G6928ZVVVQF77QCM2C" localSheetId="10" hidden="1">#REF!</definedName>
    <definedName name="BExEX9HWY2G6928ZVVVQF77QCM2C" localSheetId="9" hidden="1">#REF!</definedName>
    <definedName name="BExEX9HWY2G6928ZVVVQF77QCM2C" localSheetId="3" hidden="1">#REF!</definedName>
    <definedName name="BExEX9HWY2G6928ZVVVQF77QCM2C" localSheetId="0" hidden="1">#REF!</definedName>
    <definedName name="BExEX9HWY2G6928ZVVVQF77QCM2C" localSheetId="13" hidden="1">#REF!</definedName>
    <definedName name="BExEX9HWY2G6928ZVVVQF77QCM2C" localSheetId="11" hidden="1">#REF!</definedName>
    <definedName name="BExEX9HWY2G6928ZVVVQF77QCM2C" hidden="1">#REF!</definedName>
    <definedName name="BExEXBQWAYKMVBRJRHB8PFCSYFVN" localSheetId="12" hidden="1">#REF!</definedName>
    <definedName name="BExEXBQWAYKMVBRJRHB8PFCSYFVN" localSheetId="10" hidden="1">#REF!</definedName>
    <definedName name="BExEXBQWAYKMVBRJRHB8PFCSYFVN" localSheetId="9" hidden="1">#REF!</definedName>
    <definedName name="BExEXBQWAYKMVBRJRHB8PFCSYFVN" localSheetId="3" hidden="1">#REF!</definedName>
    <definedName name="BExEXBQWAYKMVBRJRHB8PFCSYFVN" localSheetId="0" hidden="1">#REF!</definedName>
    <definedName name="BExEXBQWAYKMVBRJRHB8PFCSYFVN" localSheetId="13" hidden="1">#REF!</definedName>
    <definedName name="BExEXBQWAYKMVBRJRHB8PFCSYFVN" localSheetId="11" hidden="1">#REF!</definedName>
    <definedName name="BExEXBQWAYKMVBRJRHB8PFCSYFVN" hidden="1">#REF!</definedName>
    <definedName name="BExEXGE2TE9MQWLQVHL7XGQWL102" localSheetId="12" hidden="1">#REF!</definedName>
    <definedName name="BExEXGE2TE9MQWLQVHL7XGQWL102" localSheetId="10" hidden="1">#REF!</definedName>
    <definedName name="BExEXGE2TE9MQWLQVHL7XGQWL102" localSheetId="9" hidden="1">#REF!</definedName>
    <definedName name="BExEXGE2TE9MQWLQVHL7XGQWL102" localSheetId="3" hidden="1">#REF!</definedName>
    <definedName name="BExEXGE2TE9MQWLQVHL7XGQWL102" localSheetId="0" hidden="1">#REF!</definedName>
    <definedName name="BExEXGE2TE9MQWLQVHL7XGQWL102" localSheetId="13" hidden="1">#REF!</definedName>
    <definedName name="BExEXGE2TE9MQWLQVHL7XGQWL102" localSheetId="11" hidden="1">#REF!</definedName>
    <definedName name="BExEXGE2TE9MQWLQVHL7XGQWL102" hidden="1">#REF!</definedName>
    <definedName name="BExEXRBZ0DI9E2UFLLKYWGN66B61" localSheetId="12" hidden="1">#REF!</definedName>
    <definedName name="BExEXRBZ0DI9E2UFLLKYWGN66B61" localSheetId="10" hidden="1">#REF!</definedName>
    <definedName name="BExEXRBZ0DI9E2UFLLKYWGN66B61" localSheetId="9" hidden="1">#REF!</definedName>
    <definedName name="BExEXRBZ0DI9E2UFLLKYWGN66B61" localSheetId="3" hidden="1">#REF!</definedName>
    <definedName name="BExEXRBZ0DI9E2UFLLKYWGN66B61" localSheetId="0" hidden="1">#REF!</definedName>
    <definedName name="BExEXRBZ0DI9E2UFLLKYWGN66B61" localSheetId="13" hidden="1">#REF!</definedName>
    <definedName name="BExEXRBZ0DI9E2UFLLKYWGN66B61" localSheetId="11" hidden="1">#REF!</definedName>
    <definedName name="BExEXRBZ0DI9E2UFLLKYWGN66B61" hidden="1">#REF!</definedName>
    <definedName name="BExEXW4FSOZ9C2SZSQIAA3W82I5K" localSheetId="12" hidden="1">#REF!</definedName>
    <definedName name="BExEXW4FSOZ9C2SZSQIAA3W82I5K" localSheetId="10" hidden="1">#REF!</definedName>
    <definedName name="BExEXW4FSOZ9C2SZSQIAA3W82I5K" localSheetId="9" hidden="1">#REF!</definedName>
    <definedName name="BExEXW4FSOZ9C2SZSQIAA3W82I5K" localSheetId="3" hidden="1">#REF!</definedName>
    <definedName name="BExEXW4FSOZ9C2SZSQIAA3W82I5K" localSheetId="0" hidden="1">#REF!</definedName>
    <definedName name="BExEXW4FSOZ9C2SZSQIAA3W82I5K" localSheetId="13" hidden="1">#REF!</definedName>
    <definedName name="BExEXW4FSOZ9C2SZSQIAA3W82I5K" localSheetId="11" hidden="1">#REF!</definedName>
    <definedName name="BExEXW4FSOZ9C2SZSQIAA3W82I5K" hidden="1">#REF!</definedName>
    <definedName name="BExEXZ4H2ZUNEW5I6I74GK08QAQC" localSheetId="12" hidden="1">#REF!</definedName>
    <definedName name="BExEXZ4H2ZUNEW5I6I74GK08QAQC" localSheetId="10" hidden="1">#REF!</definedName>
    <definedName name="BExEXZ4H2ZUNEW5I6I74GK08QAQC" localSheetId="9" hidden="1">#REF!</definedName>
    <definedName name="BExEXZ4H2ZUNEW5I6I74GK08QAQC" localSheetId="3" hidden="1">#REF!</definedName>
    <definedName name="BExEXZ4H2ZUNEW5I6I74GK08QAQC" localSheetId="0" hidden="1">#REF!</definedName>
    <definedName name="BExEXZ4H2ZUNEW5I6I74GK08QAQC" localSheetId="13" hidden="1">#REF!</definedName>
    <definedName name="BExEXZ4H2ZUNEW5I6I74GK08QAQC" localSheetId="11" hidden="1">#REF!</definedName>
    <definedName name="BExEXZ4H2ZUNEW5I6I74GK08QAQC" hidden="1">#REF!</definedName>
    <definedName name="BExEY42GK80HA9M84NTZ3NV9K2VI" localSheetId="12" hidden="1">#REF!</definedName>
    <definedName name="BExEY42GK80HA9M84NTZ3NV9K2VI" localSheetId="10" hidden="1">#REF!</definedName>
    <definedName name="BExEY42GK80HA9M84NTZ3NV9K2VI" localSheetId="9" hidden="1">#REF!</definedName>
    <definedName name="BExEY42GK80HA9M84NTZ3NV9K2VI" localSheetId="3" hidden="1">#REF!</definedName>
    <definedName name="BExEY42GK80HA9M84NTZ3NV9K2VI" localSheetId="0" hidden="1">#REF!</definedName>
    <definedName name="BExEY42GK80HA9M84NTZ3NV9K2VI" localSheetId="13" hidden="1">#REF!</definedName>
    <definedName name="BExEY42GK80HA9M84NTZ3NV9K2VI" localSheetId="11" hidden="1">#REF!</definedName>
    <definedName name="BExEY42GK80HA9M84NTZ3NV9K2VI" hidden="1">#REF!</definedName>
    <definedName name="BExEYLG9FL9V1JPPNZ3FUDNSEJ4V" localSheetId="12" hidden="1">#REF!</definedName>
    <definedName name="BExEYLG9FL9V1JPPNZ3FUDNSEJ4V" localSheetId="10" hidden="1">#REF!</definedName>
    <definedName name="BExEYLG9FL9V1JPPNZ3FUDNSEJ4V" localSheetId="9" hidden="1">#REF!</definedName>
    <definedName name="BExEYLG9FL9V1JPPNZ3FUDNSEJ4V" localSheetId="3" hidden="1">#REF!</definedName>
    <definedName name="BExEYLG9FL9V1JPPNZ3FUDNSEJ4V" localSheetId="0" hidden="1">#REF!</definedName>
    <definedName name="BExEYLG9FL9V1JPPNZ3FUDNSEJ4V" localSheetId="13" hidden="1">#REF!</definedName>
    <definedName name="BExEYLG9FL9V1JPPNZ3FUDNSEJ4V" localSheetId="11" hidden="1">#REF!</definedName>
    <definedName name="BExEYLG9FL9V1JPPNZ3FUDNSEJ4V" hidden="1">#REF!</definedName>
    <definedName name="BExEYOW8C1B3OUUCIGEC7L8OOW1Z" localSheetId="12" hidden="1">#REF!</definedName>
    <definedName name="BExEYOW8C1B3OUUCIGEC7L8OOW1Z" localSheetId="10" hidden="1">#REF!</definedName>
    <definedName name="BExEYOW8C1B3OUUCIGEC7L8OOW1Z" localSheetId="9" hidden="1">#REF!</definedName>
    <definedName name="BExEYOW8C1B3OUUCIGEC7L8OOW1Z" localSheetId="3" hidden="1">#REF!</definedName>
    <definedName name="BExEYOW8C1B3OUUCIGEC7L8OOW1Z" localSheetId="0" hidden="1">#REF!</definedName>
    <definedName name="BExEYOW8C1B3OUUCIGEC7L8OOW1Z" localSheetId="13" hidden="1">#REF!</definedName>
    <definedName name="BExEYOW8C1B3OUUCIGEC7L8OOW1Z" localSheetId="11" hidden="1">#REF!</definedName>
    <definedName name="BExEYOW8C1B3OUUCIGEC7L8OOW1Z" hidden="1">#REF!</definedName>
    <definedName name="BExEYPCI2LT224YS4M3T50V85FAG" localSheetId="12" hidden="1">#REF!</definedName>
    <definedName name="BExEYPCI2LT224YS4M3T50V85FAG" localSheetId="10" hidden="1">#REF!</definedName>
    <definedName name="BExEYPCI2LT224YS4M3T50V85FAG" localSheetId="9" hidden="1">#REF!</definedName>
    <definedName name="BExEYPCI2LT224YS4M3T50V85FAG" localSheetId="3" hidden="1">#REF!</definedName>
    <definedName name="BExEYPCI2LT224YS4M3T50V85FAG" localSheetId="0" hidden="1">#REF!</definedName>
    <definedName name="BExEYPCI2LT224YS4M3T50V85FAG" localSheetId="13" hidden="1">#REF!</definedName>
    <definedName name="BExEYPCI2LT224YS4M3T50V85FAG" localSheetId="11" hidden="1">#REF!</definedName>
    <definedName name="BExEYPCI2LT224YS4M3T50V85FAG" hidden="1">#REF!</definedName>
    <definedName name="BExEYUQJXZT6N5HJH8ACJF6SRWEE" localSheetId="12" hidden="1">#REF!</definedName>
    <definedName name="BExEYUQJXZT6N5HJH8ACJF6SRWEE" localSheetId="10" hidden="1">#REF!</definedName>
    <definedName name="BExEYUQJXZT6N5HJH8ACJF6SRWEE" localSheetId="9" hidden="1">#REF!</definedName>
    <definedName name="BExEYUQJXZT6N5HJH8ACJF6SRWEE" localSheetId="3" hidden="1">#REF!</definedName>
    <definedName name="BExEYUQJXZT6N5HJH8ACJF6SRWEE" localSheetId="0" hidden="1">#REF!</definedName>
    <definedName name="BExEYUQJXZT6N5HJH8ACJF6SRWEE" localSheetId="13" hidden="1">#REF!</definedName>
    <definedName name="BExEYUQJXZT6N5HJH8ACJF6SRWEE" localSheetId="11" hidden="1">#REF!</definedName>
    <definedName name="BExEYUQJXZT6N5HJH8ACJF6SRWEE" hidden="1">#REF!</definedName>
    <definedName name="BExEYYC7KLO4XJQW9GMGVVJQXF4C" localSheetId="12" hidden="1">#REF!</definedName>
    <definedName name="BExEYYC7KLO4XJQW9GMGVVJQXF4C" localSheetId="10" hidden="1">#REF!</definedName>
    <definedName name="BExEYYC7KLO4XJQW9GMGVVJQXF4C" localSheetId="9" hidden="1">#REF!</definedName>
    <definedName name="BExEYYC7KLO4XJQW9GMGVVJQXF4C" localSheetId="3" hidden="1">#REF!</definedName>
    <definedName name="BExEYYC7KLO4XJQW9GMGVVJQXF4C" localSheetId="0" hidden="1">#REF!</definedName>
    <definedName name="BExEYYC7KLO4XJQW9GMGVVJQXF4C" localSheetId="13" hidden="1">#REF!</definedName>
    <definedName name="BExEYYC7KLO4XJQW9GMGVVJQXF4C" localSheetId="11" hidden="1">#REF!</definedName>
    <definedName name="BExEYYC7KLO4XJQW9GMGVVJQXF4C" hidden="1">#REF!</definedName>
    <definedName name="BExEZ1S6VZCG01ZPLBSS9Z1SBOJ2" localSheetId="12" hidden="1">#REF!</definedName>
    <definedName name="BExEZ1S6VZCG01ZPLBSS9Z1SBOJ2" localSheetId="10" hidden="1">#REF!</definedName>
    <definedName name="BExEZ1S6VZCG01ZPLBSS9Z1SBOJ2" localSheetId="9" hidden="1">#REF!</definedName>
    <definedName name="BExEZ1S6VZCG01ZPLBSS9Z1SBOJ2" localSheetId="3" hidden="1">#REF!</definedName>
    <definedName name="BExEZ1S6VZCG01ZPLBSS9Z1SBOJ2" localSheetId="0" hidden="1">#REF!</definedName>
    <definedName name="BExEZ1S6VZCG01ZPLBSS9Z1SBOJ2" localSheetId="13" hidden="1">#REF!</definedName>
    <definedName name="BExEZ1S6VZCG01ZPLBSS9Z1SBOJ2" localSheetId="11" hidden="1">#REF!</definedName>
    <definedName name="BExEZ1S6VZCG01ZPLBSS9Z1SBOJ2" hidden="1">#REF!</definedName>
    <definedName name="BExEZ6KV8TDKOO0Y66LSH9DCFW5M" localSheetId="12" hidden="1">#REF!</definedName>
    <definedName name="BExEZ6KV8TDKOO0Y66LSH9DCFW5M" localSheetId="10" hidden="1">#REF!</definedName>
    <definedName name="BExEZ6KV8TDKOO0Y66LSH9DCFW5M" localSheetId="9" hidden="1">#REF!</definedName>
    <definedName name="BExEZ6KV8TDKOO0Y66LSH9DCFW5M" localSheetId="3" hidden="1">#REF!</definedName>
    <definedName name="BExEZ6KV8TDKOO0Y66LSH9DCFW5M" localSheetId="0" hidden="1">#REF!</definedName>
    <definedName name="BExEZ6KV8TDKOO0Y66LSH9DCFW5M" localSheetId="13" hidden="1">#REF!</definedName>
    <definedName name="BExEZ6KV8TDKOO0Y66LSH9DCFW5M" localSheetId="11" hidden="1">#REF!</definedName>
    <definedName name="BExEZ6KV8TDKOO0Y66LSH9DCFW5M" hidden="1">#REF!</definedName>
    <definedName name="BExEZGBFNJR8DLPN0V11AU22L6WY" localSheetId="12" hidden="1">#REF!</definedName>
    <definedName name="BExEZGBFNJR8DLPN0V11AU22L6WY" localSheetId="10" hidden="1">#REF!</definedName>
    <definedName name="BExEZGBFNJR8DLPN0V11AU22L6WY" localSheetId="9" hidden="1">#REF!</definedName>
    <definedName name="BExEZGBFNJR8DLPN0V11AU22L6WY" localSheetId="3" hidden="1">#REF!</definedName>
    <definedName name="BExEZGBFNJR8DLPN0V11AU22L6WY" localSheetId="0" hidden="1">#REF!</definedName>
    <definedName name="BExEZGBFNJR8DLPN0V11AU22L6WY" localSheetId="13" hidden="1">#REF!</definedName>
    <definedName name="BExEZGBFNJR8DLPN0V11AU22L6WY" localSheetId="11" hidden="1">#REF!</definedName>
    <definedName name="BExEZGBFNJR8DLPN0V11AU22L6WY" hidden="1">#REF!</definedName>
    <definedName name="BExEZVR61GWO1ZM3XHWUKRJJMQXV" localSheetId="12" hidden="1">#REF!</definedName>
    <definedName name="BExEZVR61GWO1ZM3XHWUKRJJMQXV" localSheetId="10" hidden="1">#REF!</definedName>
    <definedName name="BExEZVR61GWO1ZM3XHWUKRJJMQXV" localSheetId="9" hidden="1">#REF!</definedName>
    <definedName name="BExEZVR61GWO1ZM3XHWUKRJJMQXV" localSheetId="3" hidden="1">#REF!</definedName>
    <definedName name="BExEZVR61GWO1ZM3XHWUKRJJMQXV" localSheetId="0" hidden="1">#REF!</definedName>
    <definedName name="BExEZVR61GWO1ZM3XHWUKRJJMQXV" localSheetId="13" hidden="1">#REF!</definedName>
    <definedName name="BExEZVR61GWO1ZM3XHWUKRJJMQXV" localSheetId="11" hidden="1">#REF!</definedName>
    <definedName name="BExEZVR61GWO1ZM3XHWUKRJJMQXV" hidden="1">#REF!</definedName>
    <definedName name="BExF02Y3V3QEPO2XLDSK47APK9XJ" localSheetId="12" hidden="1">#REF!</definedName>
    <definedName name="BExF02Y3V3QEPO2XLDSK47APK9XJ" localSheetId="10" hidden="1">#REF!</definedName>
    <definedName name="BExF02Y3V3QEPO2XLDSK47APK9XJ" localSheetId="9" hidden="1">#REF!</definedName>
    <definedName name="BExF02Y3V3QEPO2XLDSK47APK9XJ" localSheetId="3" hidden="1">#REF!</definedName>
    <definedName name="BExF02Y3V3QEPO2XLDSK47APK9XJ" localSheetId="0" hidden="1">#REF!</definedName>
    <definedName name="BExF02Y3V3QEPO2XLDSK47APK9XJ" localSheetId="13" hidden="1">#REF!</definedName>
    <definedName name="BExF02Y3V3QEPO2XLDSK47APK9XJ" localSheetId="11" hidden="1">#REF!</definedName>
    <definedName name="BExF02Y3V3QEPO2XLDSK47APK9XJ" hidden="1">#REF!</definedName>
    <definedName name="BExF03E824NHBODFUZ3PZ5HLF85X" localSheetId="12" hidden="1">#REF!</definedName>
    <definedName name="BExF03E824NHBODFUZ3PZ5HLF85X" localSheetId="10" hidden="1">#REF!</definedName>
    <definedName name="BExF03E824NHBODFUZ3PZ5HLF85X" localSheetId="9" hidden="1">#REF!</definedName>
    <definedName name="BExF03E824NHBODFUZ3PZ5HLF85X" localSheetId="3" hidden="1">#REF!</definedName>
    <definedName name="BExF03E824NHBODFUZ3PZ5HLF85X" localSheetId="0" hidden="1">#REF!</definedName>
    <definedName name="BExF03E824NHBODFUZ3PZ5HLF85X" localSheetId="13" hidden="1">#REF!</definedName>
    <definedName name="BExF03E824NHBODFUZ3PZ5HLF85X" localSheetId="11" hidden="1">#REF!</definedName>
    <definedName name="BExF03E824NHBODFUZ3PZ5HLF85X" hidden="1">#REF!</definedName>
    <definedName name="BExF09OS91RT7N7IW8JLMZ121ZP3" localSheetId="12" hidden="1">#REF!</definedName>
    <definedName name="BExF09OS91RT7N7IW8JLMZ121ZP3" localSheetId="10" hidden="1">#REF!</definedName>
    <definedName name="BExF09OS91RT7N7IW8JLMZ121ZP3" localSheetId="9" hidden="1">#REF!</definedName>
    <definedName name="BExF09OS91RT7N7IW8JLMZ121ZP3" localSheetId="3" hidden="1">#REF!</definedName>
    <definedName name="BExF09OS91RT7N7IW8JLMZ121ZP3" localSheetId="0" hidden="1">#REF!</definedName>
    <definedName name="BExF09OS91RT7N7IW8JLMZ121ZP3" localSheetId="13" hidden="1">#REF!</definedName>
    <definedName name="BExF09OS91RT7N7IW8JLMZ121ZP3" localSheetId="11" hidden="1">#REF!</definedName>
    <definedName name="BExF09OS91RT7N7IW8JLMZ121ZP3" hidden="1">#REF!</definedName>
    <definedName name="BExF0D4SEQ7RRCAER8UQKUJ4HH0Q" localSheetId="12" hidden="1">#REF!</definedName>
    <definedName name="BExF0D4SEQ7RRCAER8UQKUJ4HH0Q" localSheetId="10" hidden="1">#REF!</definedName>
    <definedName name="BExF0D4SEQ7RRCAER8UQKUJ4HH0Q" localSheetId="9" hidden="1">#REF!</definedName>
    <definedName name="BExF0D4SEQ7RRCAER8UQKUJ4HH0Q" localSheetId="3" hidden="1">#REF!</definedName>
    <definedName name="BExF0D4SEQ7RRCAER8UQKUJ4HH0Q" localSheetId="0" hidden="1">#REF!</definedName>
    <definedName name="BExF0D4SEQ7RRCAER8UQKUJ4HH0Q" localSheetId="13" hidden="1">#REF!</definedName>
    <definedName name="BExF0D4SEQ7RRCAER8UQKUJ4HH0Q" localSheetId="11" hidden="1">#REF!</definedName>
    <definedName name="BExF0D4SEQ7RRCAER8UQKUJ4HH0Q" hidden="1">#REF!</definedName>
    <definedName name="BExF0D4Z97PCG5JI9CC2TFB553AX" localSheetId="12" hidden="1">#REF!</definedName>
    <definedName name="BExF0D4Z97PCG5JI9CC2TFB553AX" localSheetId="10" hidden="1">#REF!</definedName>
    <definedName name="BExF0D4Z97PCG5JI9CC2TFB553AX" localSheetId="9" hidden="1">#REF!</definedName>
    <definedName name="BExF0D4Z97PCG5JI9CC2TFB553AX" localSheetId="3" hidden="1">#REF!</definedName>
    <definedName name="BExF0D4Z97PCG5JI9CC2TFB553AX" localSheetId="0" hidden="1">#REF!</definedName>
    <definedName name="BExF0D4Z97PCG5JI9CC2TFB553AX" localSheetId="13" hidden="1">#REF!</definedName>
    <definedName name="BExF0D4Z97PCG5JI9CC2TFB553AX" localSheetId="11" hidden="1">#REF!</definedName>
    <definedName name="BExF0D4Z97PCG5JI9CC2TFB553AX" hidden="1">#REF!</definedName>
    <definedName name="BExF0DAB1PUE0V936NFEK68CCKTJ" localSheetId="12" hidden="1">#REF!</definedName>
    <definedName name="BExF0DAB1PUE0V936NFEK68CCKTJ" localSheetId="10" hidden="1">#REF!</definedName>
    <definedName name="BExF0DAB1PUE0V936NFEK68CCKTJ" localSheetId="9" hidden="1">#REF!</definedName>
    <definedName name="BExF0DAB1PUE0V936NFEK68CCKTJ" localSheetId="3" hidden="1">#REF!</definedName>
    <definedName name="BExF0DAB1PUE0V936NFEK68CCKTJ" localSheetId="0" hidden="1">#REF!</definedName>
    <definedName name="BExF0DAB1PUE0V936NFEK68CCKTJ" localSheetId="13" hidden="1">#REF!</definedName>
    <definedName name="BExF0DAB1PUE0V936NFEK68CCKTJ" localSheetId="11" hidden="1">#REF!</definedName>
    <definedName name="BExF0DAB1PUE0V936NFEK68CCKTJ" hidden="1">#REF!</definedName>
    <definedName name="BExF0LOEHV42P2DV7QL8O7HOQ3N9" localSheetId="12" hidden="1">#REF!</definedName>
    <definedName name="BExF0LOEHV42P2DV7QL8O7HOQ3N9" localSheetId="10" hidden="1">#REF!</definedName>
    <definedName name="BExF0LOEHV42P2DV7QL8O7HOQ3N9" localSheetId="9" hidden="1">#REF!</definedName>
    <definedName name="BExF0LOEHV42P2DV7QL8O7HOQ3N9" localSheetId="3" hidden="1">#REF!</definedName>
    <definedName name="BExF0LOEHV42P2DV7QL8O7HOQ3N9" localSheetId="0" hidden="1">#REF!</definedName>
    <definedName name="BExF0LOEHV42P2DV7QL8O7HOQ3N9" localSheetId="13" hidden="1">#REF!</definedName>
    <definedName name="BExF0LOEHV42P2DV7QL8O7HOQ3N9" localSheetId="11" hidden="1">#REF!</definedName>
    <definedName name="BExF0LOEHV42P2DV7QL8O7HOQ3N9" hidden="1">#REF!</definedName>
    <definedName name="BExF0QRT0ZP2578DKKC9SRW40F5L" localSheetId="12" hidden="1">#REF!</definedName>
    <definedName name="BExF0QRT0ZP2578DKKC9SRW40F5L" localSheetId="10" hidden="1">#REF!</definedName>
    <definedName name="BExF0QRT0ZP2578DKKC9SRW40F5L" localSheetId="9" hidden="1">#REF!</definedName>
    <definedName name="BExF0QRT0ZP2578DKKC9SRW40F5L" localSheetId="3" hidden="1">#REF!</definedName>
    <definedName name="BExF0QRT0ZP2578DKKC9SRW40F5L" localSheetId="0" hidden="1">#REF!</definedName>
    <definedName name="BExF0QRT0ZP2578DKKC9SRW40F5L" localSheetId="13" hidden="1">#REF!</definedName>
    <definedName name="BExF0QRT0ZP2578DKKC9SRW40F5L" localSheetId="11" hidden="1">#REF!</definedName>
    <definedName name="BExF0QRT0ZP2578DKKC9SRW40F5L" hidden="1">#REF!</definedName>
    <definedName name="BExF0WRM9VO25RLSO03ZOCE8H7K5" localSheetId="12" hidden="1">#REF!</definedName>
    <definedName name="BExF0WRM9VO25RLSO03ZOCE8H7K5" localSheetId="10" hidden="1">#REF!</definedName>
    <definedName name="BExF0WRM9VO25RLSO03ZOCE8H7K5" localSheetId="9" hidden="1">#REF!</definedName>
    <definedName name="BExF0WRM9VO25RLSO03ZOCE8H7K5" localSheetId="3" hidden="1">#REF!</definedName>
    <definedName name="BExF0WRM9VO25RLSO03ZOCE8H7K5" localSheetId="0" hidden="1">#REF!</definedName>
    <definedName name="BExF0WRM9VO25RLSO03ZOCE8H7K5" localSheetId="13" hidden="1">#REF!</definedName>
    <definedName name="BExF0WRM9VO25RLSO03ZOCE8H7K5" localSheetId="11" hidden="1">#REF!</definedName>
    <definedName name="BExF0WRM9VO25RLSO03ZOCE8H7K5" hidden="1">#REF!</definedName>
    <definedName name="BExF0ZRI7W4RSLIDLHTSM0AWXO3S" localSheetId="12" hidden="1">#REF!</definedName>
    <definedName name="BExF0ZRI7W4RSLIDLHTSM0AWXO3S" localSheetId="10" hidden="1">#REF!</definedName>
    <definedName name="BExF0ZRI7W4RSLIDLHTSM0AWXO3S" localSheetId="9" hidden="1">#REF!</definedName>
    <definedName name="BExF0ZRI7W4RSLIDLHTSM0AWXO3S" localSheetId="3" hidden="1">#REF!</definedName>
    <definedName name="BExF0ZRI7W4RSLIDLHTSM0AWXO3S" localSheetId="0" hidden="1">#REF!</definedName>
    <definedName name="BExF0ZRI7W4RSLIDLHTSM0AWXO3S" localSheetId="13" hidden="1">#REF!</definedName>
    <definedName name="BExF0ZRI7W4RSLIDLHTSM0AWXO3S" localSheetId="11" hidden="1">#REF!</definedName>
    <definedName name="BExF0ZRI7W4RSLIDLHTSM0AWXO3S" hidden="1">#REF!</definedName>
    <definedName name="BExF19CT3MMZZ2T5EWMDNG3UOJ01" localSheetId="12" hidden="1">#REF!</definedName>
    <definedName name="BExF19CT3MMZZ2T5EWMDNG3UOJ01" localSheetId="10" hidden="1">#REF!</definedName>
    <definedName name="BExF19CT3MMZZ2T5EWMDNG3UOJ01" localSheetId="9" hidden="1">#REF!</definedName>
    <definedName name="BExF19CT3MMZZ2T5EWMDNG3UOJ01" localSheetId="3" hidden="1">#REF!</definedName>
    <definedName name="BExF19CT3MMZZ2T5EWMDNG3UOJ01" localSheetId="0" hidden="1">#REF!</definedName>
    <definedName name="BExF19CT3MMZZ2T5EWMDNG3UOJ01" localSheetId="13" hidden="1">#REF!</definedName>
    <definedName name="BExF19CT3MMZZ2T5EWMDNG3UOJ01" localSheetId="11" hidden="1">#REF!</definedName>
    <definedName name="BExF19CT3MMZZ2T5EWMDNG3UOJ01" hidden="1">#REF!</definedName>
    <definedName name="BExF1C1VNHJBRW2XQKVSL1KSLFZ8" localSheetId="12" hidden="1">#REF!</definedName>
    <definedName name="BExF1C1VNHJBRW2XQKVSL1KSLFZ8" localSheetId="10" hidden="1">#REF!</definedName>
    <definedName name="BExF1C1VNHJBRW2XQKVSL1KSLFZ8" localSheetId="9" hidden="1">#REF!</definedName>
    <definedName name="BExF1C1VNHJBRW2XQKVSL1KSLFZ8" localSheetId="3" hidden="1">#REF!</definedName>
    <definedName name="BExF1C1VNHJBRW2XQKVSL1KSLFZ8" localSheetId="0" hidden="1">#REF!</definedName>
    <definedName name="BExF1C1VNHJBRW2XQKVSL1KSLFZ8" localSheetId="13" hidden="1">#REF!</definedName>
    <definedName name="BExF1C1VNHJBRW2XQKVSL1KSLFZ8" localSheetId="11" hidden="1">#REF!</definedName>
    <definedName name="BExF1C1VNHJBRW2XQKVSL1KSLFZ8" hidden="1">#REF!</definedName>
    <definedName name="BExF1M38U6NX17YJA8YU359B5Z4M" localSheetId="12" hidden="1">#REF!</definedName>
    <definedName name="BExF1M38U6NX17YJA8YU359B5Z4M" localSheetId="10" hidden="1">#REF!</definedName>
    <definedName name="BExF1M38U6NX17YJA8YU359B5Z4M" localSheetId="9" hidden="1">#REF!</definedName>
    <definedName name="BExF1M38U6NX17YJA8YU359B5Z4M" localSheetId="3" hidden="1">#REF!</definedName>
    <definedName name="BExF1M38U6NX17YJA8YU359B5Z4M" localSheetId="0" hidden="1">#REF!</definedName>
    <definedName name="BExF1M38U6NX17YJA8YU359B5Z4M" localSheetId="13" hidden="1">#REF!</definedName>
    <definedName name="BExF1M38U6NX17YJA8YU359B5Z4M" localSheetId="11" hidden="1">#REF!</definedName>
    <definedName name="BExF1M38U6NX17YJA8YU359B5Z4M" hidden="1">#REF!</definedName>
    <definedName name="BExF1MU4W3NPEY0OHRDWP5IANCBB" localSheetId="12" hidden="1">#REF!</definedName>
    <definedName name="BExF1MU4W3NPEY0OHRDWP5IANCBB" localSheetId="10" hidden="1">#REF!</definedName>
    <definedName name="BExF1MU4W3NPEY0OHRDWP5IANCBB" localSheetId="9" hidden="1">#REF!</definedName>
    <definedName name="BExF1MU4W3NPEY0OHRDWP5IANCBB" localSheetId="3" hidden="1">#REF!</definedName>
    <definedName name="BExF1MU4W3NPEY0OHRDWP5IANCBB" localSheetId="0" hidden="1">#REF!</definedName>
    <definedName name="BExF1MU4W3NPEY0OHRDWP5IANCBB" localSheetId="13" hidden="1">#REF!</definedName>
    <definedName name="BExF1MU4W3NPEY0OHRDWP5IANCBB" localSheetId="11" hidden="1">#REF!</definedName>
    <definedName name="BExF1MU4W3NPEY0OHRDWP5IANCBB" hidden="1">#REF!</definedName>
    <definedName name="BExF1MZN8MWMOKOARHJ1QAF9HPGT" localSheetId="12" hidden="1">#REF!</definedName>
    <definedName name="BExF1MZN8MWMOKOARHJ1QAF9HPGT" localSheetId="10" hidden="1">#REF!</definedName>
    <definedName name="BExF1MZN8MWMOKOARHJ1QAF9HPGT" localSheetId="9" hidden="1">#REF!</definedName>
    <definedName name="BExF1MZN8MWMOKOARHJ1QAF9HPGT" localSheetId="3" hidden="1">#REF!</definedName>
    <definedName name="BExF1MZN8MWMOKOARHJ1QAF9HPGT" localSheetId="0" hidden="1">#REF!</definedName>
    <definedName name="BExF1MZN8MWMOKOARHJ1QAF9HPGT" localSheetId="13" hidden="1">#REF!</definedName>
    <definedName name="BExF1MZN8MWMOKOARHJ1QAF9HPGT" localSheetId="11" hidden="1">#REF!</definedName>
    <definedName name="BExF1MZN8MWMOKOARHJ1QAF9HPGT" hidden="1">#REF!</definedName>
    <definedName name="BExF1US4ZIQYSU5LBFYNRA9N0K2O" localSheetId="12" hidden="1">#REF!</definedName>
    <definedName name="BExF1US4ZIQYSU5LBFYNRA9N0K2O" localSheetId="10" hidden="1">#REF!</definedName>
    <definedName name="BExF1US4ZIQYSU5LBFYNRA9N0K2O" localSheetId="9" hidden="1">#REF!</definedName>
    <definedName name="BExF1US4ZIQYSU5LBFYNRA9N0K2O" localSheetId="3" hidden="1">#REF!</definedName>
    <definedName name="BExF1US4ZIQYSU5LBFYNRA9N0K2O" localSheetId="0" hidden="1">#REF!</definedName>
    <definedName name="BExF1US4ZIQYSU5LBFYNRA9N0K2O" localSheetId="13" hidden="1">#REF!</definedName>
    <definedName name="BExF1US4ZIQYSU5LBFYNRA9N0K2O" localSheetId="11" hidden="1">#REF!</definedName>
    <definedName name="BExF1US4ZIQYSU5LBFYNRA9N0K2O" hidden="1">#REF!</definedName>
    <definedName name="BExF272JNPJCK1XLBG016XXBVFO8" localSheetId="12" hidden="1">#REF!</definedName>
    <definedName name="BExF272JNPJCK1XLBG016XXBVFO8" localSheetId="10" hidden="1">#REF!</definedName>
    <definedName name="BExF272JNPJCK1XLBG016XXBVFO8" localSheetId="9" hidden="1">#REF!</definedName>
    <definedName name="BExF272JNPJCK1XLBG016XXBVFO8" localSheetId="3" hidden="1">#REF!</definedName>
    <definedName name="BExF272JNPJCK1XLBG016XXBVFO8" localSheetId="0" hidden="1">#REF!</definedName>
    <definedName name="BExF272JNPJCK1XLBG016XXBVFO8" localSheetId="13" hidden="1">#REF!</definedName>
    <definedName name="BExF272JNPJCK1XLBG016XXBVFO8" localSheetId="11" hidden="1">#REF!</definedName>
    <definedName name="BExF272JNPJCK1XLBG016XXBVFO8" hidden="1">#REF!</definedName>
    <definedName name="BExF2CWZN6E87RGTBMD4YQI2QT7R" localSheetId="12" hidden="1">#REF!</definedName>
    <definedName name="BExF2CWZN6E87RGTBMD4YQI2QT7R" localSheetId="10" hidden="1">#REF!</definedName>
    <definedName name="BExF2CWZN6E87RGTBMD4YQI2QT7R" localSheetId="9" hidden="1">#REF!</definedName>
    <definedName name="BExF2CWZN6E87RGTBMD4YQI2QT7R" localSheetId="3" hidden="1">#REF!</definedName>
    <definedName name="BExF2CWZN6E87RGTBMD4YQI2QT7R" localSheetId="0" hidden="1">#REF!</definedName>
    <definedName name="BExF2CWZN6E87RGTBMD4YQI2QT7R" localSheetId="13" hidden="1">#REF!</definedName>
    <definedName name="BExF2CWZN6E87RGTBMD4YQI2QT7R" localSheetId="11" hidden="1">#REF!</definedName>
    <definedName name="BExF2CWZN6E87RGTBMD4YQI2QT7R" hidden="1">#REF!</definedName>
    <definedName name="BExF2DYO1WQ7GMXSTAQRDBW1NSFG" localSheetId="12" hidden="1">#REF!</definedName>
    <definedName name="BExF2DYO1WQ7GMXSTAQRDBW1NSFG" localSheetId="10" hidden="1">#REF!</definedName>
    <definedName name="BExF2DYO1WQ7GMXSTAQRDBW1NSFG" localSheetId="9" hidden="1">#REF!</definedName>
    <definedName name="BExF2DYO1WQ7GMXSTAQRDBW1NSFG" localSheetId="3" hidden="1">#REF!</definedName>
    <definedName name="BExF2DYO1WQ7GMXSTAQRDBW1NSFG" localSheetId="0" hidden="1">#REF!</definedName>
    <definedName name="BExF2DYO1WQ7GMXSTAQRDBW1NSFG" localSheetId="13" hidden="1">#REF!</definedName>
    <definedName name="BExF2DYO1WQ7GMXSTAQRDBW1NSFG" localSheetId="11" hidden="1">#REF!</definedName>
    <definedName name="BExF2DYO1WQ7GMXSTAQRDBW1NSFG" hidden="1">#REF!</definedName>
    <definedName name="BExF2H9D3MC9XKLPZ6VIP4F7G4YN" localSheetId="12" hidden="1">#REF!</definedName>
    <definedName name="BExF2H9D3MC9XKLPZ6VIP4F7G4YN" localSheetId="10" hidden="1">#REF!</definedName>
    <definedName name="BExF2H9D3MC9XKLPZ6VIP4F7G4YN" localSheetId="9" hidden="1">#REF!</definedName>
    <definedName name="BExF2H9D3MC9XKLPZ6VIP4F7G4YN" localSheetId="3" hidden="1">#REF!</definedName>
    <definedName name="BExF2H9D3MC9XKLPZ6VIP4F7G4YN" localSheetId="0" hidden="1">#REF!</definedName>
    <definedName name="BExF2H9D3MC9XKLPZ6VIP4F7G4YN" localSheetId="13" hidden="1">#REF!</definedName>
    <definedName name="BExF2H9D3MC9XKLPZ6VIP4F7G4YN" localSheetId="11" hidden="1">#REF!</definedName>
    <definedName name="BExF2H9D3MC9XKLPZ6VIP4F7G4YN" hidden="1">#REF!</definedName>
    <definedName name="BExF2MSWNUY9Z6BZJQZ538PPTION" localSheetId="12" hidden="1">#REF!</definedName>
    <definedName name="BExF2MSWNUY9Z6BZJQZ538PPTION" localSheetId="10" hidden="1">#REF!</definedName>
    <definedName name="BExF2MSWNUY9Z6BZJQZ538PPTION" localSheetId="9" hidden="1">#REF!</definedName>
    <definedName name="BExF2MSWNUY9Z6BZJQZ538PPTION" localSheetId="3" hidden="1">#REF!</definedName>
    <definedName name="BExF2MSWNUY9Z6BZJQZ538PPTION" localSheetId="0" hidden="1">#REF!</definedName>
    <definedName name="BExF2MSWNUY9Z6BZJQZ538PPTION" localSheetId="13" hidden="1">#REF!</definedName>
    <definedName name="BExF2MSWNUY9Z6BZJQZ538PPTION" localSheetId="11" hidden="1">#REF!</definedName>
    <definedName name="BExF2MSWNUY9Z6BZJQZ538PPTION" hidden="1">#REF!</definedName>
    <definedName name="BExF2QZYWHTYGUTTXR15CKCV3LS7" localSheetId="12" hidden="1">#REF!</definedName>
    <definedName name="BExF2QZYWHTYGUTTXR15CKCV3LS7" localSheetId="10" hidden="1">#REF!</definedName>
    <definedName name="BExF2QZYWHTYGUTTXR15CKCV3LS7" localSheetId="9" hidden="1">#REF!</definedName>
    <definedName name="BExF2QZYWHTYGUTTXR15CKCV3LS7" localSheetId="3" hidden="1">#REF!</definedName>
    <definedName name="BExF2QZYWHTYGUTTXR15CKCV3LS7" localSheetId="0" hidden="1">#REF!</definedName>
    <definedName name="BExF2QZYWHTYGUTTXR15CKCV3LS7" localSheetId="13" hidden="1">#REF!</definedName>
    <definedName name="BExF2QZYWHTYGUTTXR15CKCV3LS7" localSheetId="11" hidden="1">#REF!</definedName>
    <definedName name="BExF2QZYWHTYGUTTXR15CKCV3LS7" hidden="1">#REF!</definedName>
    <definedName name="BExF2T8Y6TSJ74RMSZOA9CEH4OZ6" localSheetId="12" hidden="1">#REF!</definedName>
    <definedName name="BExF2T8Y6TSJ74RMSZOA9CEH4OZ6" localSheetId="10" hidden="1">#REF!</definedName>
    <definedName name="BExF2T8Y6TSJ74RMSZOA9CEH4OZ6" localSheetId="9" hidden="1">#REF!</definedName>
    <definedName name="BExF2T8Y6TSJ74RMSZOA9CEH4OZ6" localSheetId="3" hidden="1">#REF!</definedName>
    <definedName name="BExF2T8Y6TSJ74RMSZOA9CEH4OZ6" localSheetId="0" hidden="1">#REF!</definedName>
    <definedName name="BExF2T8Y6TSJ74RMSZOA9CEH4OZ6" localSheetId="13" hidden="1">#REF!</definedName>
    <definedName name="BExF2T8Y6TSJ74RMSZOA9CEH4OZ6" localSheetId="11" hidden="1">#REF!</definedName>
    <definedName name="BExF2T8Y6TSJ74RMSZOA9CEH4OZ6" hidden="1">#REF!</definedName>
    <definedName name="BExF31N3YM4F37EOOY8M8VI1KXN8" localSheetId="12" hidden="1">#REF!</definedName>
    <definedName name="BExF31N3YM4F37EOOY8M8VI1KXN8" localSheetId="10" hidden="1">#REF!</definedName>
    <definedName name="BExF31N3YM4F37EOOY8M8VI1KXN8" localSheetId="9" hidden="1">#REF!</definedName>
    <definedName name="BExF31N3YM4F37EOOY8M8VI1KXN8" localSheetId="3" hidden="1">#REF!</definedName>
    <definedName name="BExF31N3YM4F37EOOY8M8VI1KXN8" localSheetId="0" hidden="1">#REF!</definedName>
    <definedName name="BExF31N3YM4F37EOOY8M8VI1KXN8" localSheetId="13" hidden="1">#REF!</definedName>
    <definedName name="BExF31N3YM4F37EOOY8M8VI1KXN8" localSheetId="11" hidden="1">#REF!</definedName>
    <definedName name="BExF31N3YM4F37EOOY8M8VI1KXN8" hidden="1">#REF!</definedName>
    <definedName name="BExF37C1YKBT79Z9SOJAG5MXQGTU" localSheetId="12" hidden="1">#REF!</definedName>
    <definedName name="BExF37C1YKBT79Z9SOJAG5MXQGTU" localSheetId="10" hidden="1">#REF!</definedName>
    <definedName name="BExF37C1YKBT79Z9SOJAG5MXQGTU" localSheetId="9" hidden="1">#REF!</definedName>
    <definedName name="BExF37C1YKBT79Z9SOJAG5MXQGTU" localSheetId="3" hidden="1">#REF!</definedName>
    <definedName name="BExF37C1YKBT79Z9SOJAG5MXQGTU" localSheetId="0" hidden="1">#REF!</definedName>
    <definedName name="BExF37C1YKBT79Z9SOJAG5MXQGTU" localSheetId="13" hidden="1">#REF!</definedName>
    <definedName name="BExF37C1YKBT79Z9SOJAG5MXQGTU" localSheetId="11" hidden="1">#REF!</definedName>
    <definedName name="BExF37C1YKBT79Z9SOJAG5MXQGTU" hidden="1">#REF!</definedName>
    <definedName name="BExF3A6HPA6DGYALZNHHJPMCUYZR" localSheetId="12" hidden="1">#REF!</definedName>
    <definedName name="BExF3A6HPA6DGYALZNHHJPMCUYZR" localSheetId="10" hidden="1">#REF!</definedName>
    <definedName name="BExF3A6HPA6DGYALZNHHJPMCUYZR" localSheetId="9" hidden="1">#REF!</definedName>
    <definedName name="BExF3A6HPA6DGYALZNHHJPMCUYZR" localSheetId="3" hidden="1">#REF!</definedName>
    <definedName name="BExF3A6HPA6DGYALZNHHJPMCUYZR" localSheetId="0" hidden="1">#REF!</definedName>
    <definedName name="BExF3A6HPA6DGYALZNHHJPMCUYZR" localSheetId="13" hidden="1">#REF!</definedName>
    <definedName name="BExF3A6HPA6DGYALZNHHJPMCUYZR" localSheetId="11" hidden="1">#REF!</definedName>
    <definedName name="BExF3A6HPA6DGYALZNHHJPMCUYZR" hidden="1">#REF!</definedName>
    <definedName name="BExF3GMJW5D7066GYKTMM3CVH1HE" localSheetId="12" hidden="1">#REF!</definedName>
    <definedName name="BExF3GMJW5D7066GYKTMM3CVH1HE" localSheetId="10" hidden="1">#REF!</definedName>
    <definedName name="BExF3GMJW5D7066GYKTMM3CVH1HE" localSheetId="9" hidden="1">#REF!</definedName>
    <definedName name="BExF3GMJW5D7066GYKTMM3CVH1HE" localSheetId="3" hidden="1">#REF!</definedName>
    <definedName name="BExF3GMJW5D7066GYKTMM3CVH1HE" localSheetId="0" hidden="1">#REF!</definedName>
    <definedName name="BExF3GMJW5D7066GYKTMM3CVH1HE" localSheetId="13" hidden="1">#REF!</definedName>
    <definedName name="BExF3GMJW5D7066GYKTMM3CVH1HE" localSheetId="11" hidden="1">#REF!</definedName>
    <definedName name="BExF3GMJW5D7066GYKTMM3CVH1HE" hidden="1">#REF!</definedName>
    <definedName name="BExF3I9T44X7DV9HHV51DVDDPPZG" localSheetId="12" hidden="1">#REF!</definedName>
    <definedName name="BExF3I9T44X7DV9HHV51DVDDPPZG" localSheetId="10" hidden="1">#REF!</definedName>
    <definedName name="BExF3I9T44X7DV9HHV51DVDDPPZG" localSheetId="9" hidden="1">#REF!</definedName>
    <definedName name="BExF3I9T44X7DV9HHV51DVDDPPZG" localSheetId="3" hidden="1">#REF!</definedName>
    <definedName name="BExF3I9T44X7DV9HHV51DVDDPPZG" localSheetId="0" hidden="1">#REF!</definedName>
    <definedName name="BExF3I9T44X7DV9HHV51DVDDPPZG" localSheetId="13" hidden="1">#REF!</definedName>
    <definedName name="BExF3I9T44X7DV9HHV51DVDDPPZG" localSheetId="11" hidden="1">#REF!</definedName>
    <definedName name="BExF3I9T44X7DV9HHV51DVDDPPZG" hidden="1">#REF!</definedName>
    <definedName name="BExF3IKLZ35F2D4DI7R7P7NZLVC3" localSheetId="12" hidden="1">#REF!</definedName>
    <definedName name="BExF3IKLZ35F2D4DI7R7P7NZLVC3" localSheetId="10" hidden="1">#REF!</definedName>
    <definedName name="BExF3IKLZ35F2D4DI7R7P7NZLVC3" localSheetId="9" hidden="1">#REF!</definedName>
    <definedName name="BExF3IKLZ35F2D4DI7R7P7NZLVC3" localSheetId="3" hidden="1">#REF!</definedName>
    <definedName name="BExF3IKLZ35F2D4DI7R7P7NZLVC3" localSheetId="0" hidden="1">#REF!</definedName>
    <definedName name="BExF3IKLZ35F2D4DI7R7P7NZLVC3" localSheetId="13" hidden="1">#REF!</definedName>
    <definedName name="BExF3IKLZ35F2D4DI7R7P7NZLVC3" localSheetId="11" hidden="1">#REF!</definedName>
    <definedName name="BExF3IKLZ35F2D4DI7R7P7NZLVC3" hidden="1">#REF!</definedName>
    <definedName name="BExF3JMFX5DILOIFUDIO1HZUK875" localSheetId="12" hidden="1">#REF!</definedName>
    <definedName name="BExF3JMFX5DILOIFUDIO1HZUK875" localSheetId="10" hidden="1">#REF!</definedName>
    <definedName name="BExF3JMFX5DILOIFUDIO1HZUK875" localSheetId="9" hidden="1">#REF!</definedName>
    <definedName name="BExF3JMFX5DILOIFUDIO1HZUK875" localSheetId="3" hidden="1">#REF!</definedName>
    <definedName name="BExF3JMFX5DILOIFUDIO1HZUK875" localSheetId="0" hidden="1">#REF!</definedName>
    <definedName name="BExF3JMFX5DILOIFUDIO1HZUK875" localSheetId="13" hidden="1">#REF!</definedName>
    <definedName name="BExF3JMFX5DILOIFUDIO1HZUK875" localSheetId="11" hidden="1">#REF!</definedName>
    <definedName name="BExF3JMFX5DILOIFUDIO1HZUK875" hidden="1">#REF!</definedName>
    <definedName name="BExF3KIO2G9LJYXZ61H8PJJ6OQXV" localSheetId="12" hidden="1">#REF!</definedName>
    <definedName name="BExF3KIO2G9LJYXZ61H8PJJ6OQXV" localSheetId="10" hidden="1">#REF!</definedName>
    <definedName name="BExF3KIO2G9LJYXZ61H8PJJ6OQXV" localSheetId="9" hidden="1">#REF!</definedName>
    <definedName name="BExF3KIO2G9LJYXZ61H8PJJ6OQXV" localSheetId="3" hidden="1">#REF!</definedName>
    <definedName name="BExF3KIO2G9LJYXZ61H8PJJ6OQXV" localSheetId="0" hidden="1">#REF!</definedName>
    <definedName name="BExF3KIO2G9LJYXZ61H8PJJ6OQXV" localSheetId="13" hidden="1">#REF!</definedName>
    <definedName name="BExF3KIO2G9LJYXZ61H8PJJ6OQXV" localSheetId="11" hidden="1">#REF!</definedName>
    <definedName name="BExF3KIO2G9LJYXZ61H8PJJ6OQXV" hidden="1">#REF!</definedName>
    <definedName name="BExF3MGVCZHXDAUDZAGUYESZ3RC8" localSheetId="12" hidden="1">#REF!</definedName>
    <definedName name="BExF3MGVCZHXDAUDZAGUYESZ3RC8" localSheetId="10" hidden="1">#REF!</definedName>
    <definedName name="BExF3MGVCZHXDAUDZAGUYESZ3RC8" localSheetId="9" hidden="1">#REF!</definedName>
    <definedName name="BExF3MGVCZHXDAUDZAGUYESZ3RC8" localSheetId="3" hidden="1">#REF!</definedName>
    <definedName name="BExF3MGVCZHXDAUDZAGUYESZ3RC8" localSheetId="0" hidden="1">#REF!</definedName>
    <definedName name="BExF3MGVCZHXDAUDZAGUYESZ3RC8" localSheetId="13" hidden="1">#REF!</definedName>
    <definedName name="BExF3MGVCZHXDAUDZAGUYESZ3RC8" localSheetId="11" hidden="1">#REF!</definedName>
    <definedName name="BExF3MGVCZHXDAUDZAGUYESZ3RC8" hidden="1">#REF!</definedName>
    <definedName name="BExF3NTC4BGZEM6B87TCFX277QCS" localSheetId="12" hidden="1">#REF!</definedName>
    <definedName name="BExF3NTC4BGZEM6B87TCFX277QCS" localSheetId="10" hidden="1">#REF!</definedName>
    <definedName name="BExF3NTC4BGZEM6B87TCFX277QCS" localSheetId="9" hidden="1">#REF!</definedName>
    <definedName name="BExF3NTC4BGZEM6B87TCFX277QCS" localSheetId="3" hidden="1">#REF!</definedName>
    <definedName name="BExF3NTC4BGZEM6B87TCFX277QCS" localSheetId="0" hidden="1">#REF!</definedName>
    <definedName name="BExF3NTC4BGZEM6B87TCFX277QCS" localSheetId="13" hidden="1">#REF!</definedName>
    <definedName name="BExF3NTC4BGZEM6B87TCFX277QCS" localSheetId="11" hidden="1">#REF!</definedName>
    <definedName name="BExF3NTC4BGZEM6B87TCFX277QCS" hidden="1">#REF!</definedName>
    <definedName name="BExF3Q2DOSQI9SIAXB522CN0WBZ7" localSheetId="12" hidden="1">#REF!</definedName>
    <definedName name="BExF3Q2DOSQI9SIAXB522CN0WBZ7" localSheetId="10" hidden="1">#REF!</definedName>
    <definedName name="BExF3Q2DOSQI9SIAXB522CN0WBZ7" localSheetId="9" hidden="1">#REF!</definedName>
    <definedName name="BExF3Q2DOSQI9SIAXB522CN0WBZ7" localSheetId="3" hidden="1">#REF!</definedName>
    <definedName name="BExF3Q2DOSQI9SIAXB522CN0WBZ7" localSheetId="0" hidden="1">#REF!</definedName>
    <definedName name="BExF3Q2DOSQI9SIAXB522CN0WBZ7" localSheetId="13" hidden="1">#REF!</definedName>
    <definedName name="BExF3Q2DOSQI9SIAXB522CN0WBZ7" localSheetId="11" hidden="1">#REF!</definedName>
    <definedName name="BExF3Q2DOSQI9SIAXB522CN0WBZ7" hidden="1">#REF!</definedName>
    <definedName name="BExF3Q7NI90WT31QHYSJDIG0LLLJ" localSheetId="12" hidden="1">#REF!</definedName>
    <definedName name="BExF3Q7NI90WT31QHYSJDIG0LLLJ" localSheetId="10" hidden="1">#REF!</definedName>
    <definedName name="BExF3Q7NI90WT31QHYSJDIG0LLLJ" localSheetId="9" hidden="1">#REF!</definedName>
    <definedName name="BExF3Q7NI90WT31QHYSJDIG0LLLJ" localSheetId="3" hidden="1">#REF!</definedName>
    <definedName name="BExF3Q7NI90WT31QHYSJDIG0LLLJ" localSheetId="0" hidden="1">#REF!</definedName>
    <definedName name="BExF3Q7NI90WT31QHYSJDIG0LLLJ" localSheetId="13" hidden="1">#REF!</definedName>
    <definedName name="BExF3Q7NI90WT31QHYSJDIG0LLLJ" localSheetId="11" hidden="1">#REF!</definedName>
    <definedName name="BExF3Q7NI90WT31QHYSJDIG0LLLJ" hidden="1">#REF!</definedName>
    <definedName name="BExF3QD55TIY1MSBSRK9TUJKBEWO" localSheetId="12" hidden="1">#REF!</definedName>
    <definedName name="BExF3QD55TIY1MSBSRK9TUJKBEWO" localSheetId="10" hidden="1">#REF!</definedName>
    <definedName name="BExF3QD55TIY1MSBSRK9TUJKBEWO" localSheetId="9" hidden="1">#REF!</definedName>
    <definedName name="BExF3QD55TIY1MSBSRK9TUJKBEWO" localSheetId="3" hidden="1">#REF!</definedName>
    <definedName name="BExF3QD55TIY1MSBSRK9TUJKBEWO" localSheetId="0" hidden="1">#REF!</definedName>
    <definedName name="BExF3QD55TIY1MSBSRK9TUJKBEWO" localSheetId="13" hidden="1">#REF!</definedName>
    <definedName name="BExF3QD55TIY1MSBSRK9TUJKBEWO" localSheetId="11" hidden="1">#REF!</definedName>
    <definedName name="BExF3QD55TIY1MSBSRK9TUJKBEWO" hidden="1">#REF!</definedName>
    <definedName name="BExF3QT8J6RIF1L3R700MBSKIOKW" localSheetId="12" hidden="1">#REF!</definedName>
    <definedName name="BExF3QT8J6RIF1L3R700MBSKIOKW" localSheetId="10" hidden="1">#REF!</definedName>
    <definedName name="BExF3QT8J6RIF1L3R700MBSKIOKW" localSheetId="9" hidden="1">#REF!</definedName>
    <definedName name="BExF3QT8J6RIF1L3R700MBSKIOKW" localSheetId="3" hidden="1">#REF!</definedName>
    <definedName name="BExF3QT8J6RIF1L3R700MBSKIOKW" localSheetId="0" hidden="1">#REF!</definedName>
    <definedName name="BExF3QT8J6RIF1L3R700MBSKIOKW" localSheetId="13" hidden="1">#REF!</definedName>
    <definedName name="BExF3QT8J6RIF1L3R700MBSKIOKW" localSheetId="11" hidden="1">#REF!</definedName>
    <definedName name="BExF3QT8J6RIF1L3R700MBSKIOKW" hidden="1">#REF!</definedName>
    <definedName name="BExF42SSBVPMLK2UB3B7FPEIY9TU" localSheetId="12" hidden="1">#REF!</definedName>
    <definedName name="BExF42SSBVPMLK2UB3B7FPEIY9TU" localSheetId="10" hidden="1">#REF!</definedName>
    <definedName name="BExF42SSBVPMLK2UB3B7FPEIY9TU" localSheetId="9" hidden="1">#REF!</definedName>
    <definedName name="BExF42SSBVPMLK2UB3B7FPEIY9TU" localSheetId="3" hidden="1">#REF!</definedName>
    <definedName name="BExF42SSBVPMLK2UB3B7FPEIY9TU" localSheetId="0" hidden="1">#REF!</definedName>
    <definedName name="BExF42SSBVPMLK2UB3B7FPEIY9TU" localSheetId="13" hidden="1">#REF!</definedName>
    <definedName name="BExF42SSBVPMLK2UB3B7FPEIY9TU" localSheetId="11" hidden="1">#REF!</definedName>
    <definedName name="BExF42SSBVPMLK2UB3B7FPEIY9TU" hidden="1">#REF!</definedName>
    <definedName name="BExF4HXSWB50BKYPWA0HTT8W56H6" localSheetId="12" hidden="1">#REF!</definedName>
    <definedName name="BExF4HXSWB50BKYPWA0HTT8W56H6" localSheetId="10" hidden="1">#REF!</definedName>
    <definedName name="BExF4HXSWB50BKYPWA0HTT8W56H6" localSheetId="9" hidden="1">#REF!</definedName>
    <definedName name="BExF4HXSWB50BKYPWA0HTT8W56H6" localSheetId="3" hidden="1">#REF!</definedName>
    <definedName name="BExF4HXSWB50BKYPWA0HTT8W56H6" localSheetId="0" hidden="1">#REF!</definedName>
    <definedName name="BExF4HXSWB50BKYPWA0HTT8W56H6" localSheetId="13" hidden="1">#REF!</definedName>
    <definedName name="BExF4HXSWB50BKYPWA0HTT8W56H6" localSheetId="11" hidden="1">#REF!</definedName>
    <definedName name="BExF4HXSWB50BKYPWA0HTT8W56H6" hidden="1">#REF!</definedName>
    <definedName name="BExF4J4Y60OUA8GY6YN8XVRUX80A" localSheetId="12" hidden="1">#REF!</definedName>
    <definedName name="BExF4J4Y60OUA8GY6YN8XVRUX80A" localSheetId="10" hidden="1">#REF!</definedName>
    <definedName name="BExF4J4Y60OUA8GY6YN8XVRUX80A" localSheetId="9" hidden="1">#REF!</definedName>
    <definedName name="BExF4J4Y60OUA8GY6YN8XVRUX80A" localSheetId="3" hidden="1">#REF!</definedName>
    <definedName name="BExF4J4Y60OUA8GY6YN8XVRUX80A" localSheetId="0" hidden="1">#REF!</definedName>
    <definedName name="BExF4J4Y60OUA8GY6YN8XVRUX80A" localSheetId="13" hidden="1">#REF!</definedName>
    <definedName name="BExF4J4Y60OUA8GY6YN8XVRUX80A" localSheetId="11" hidden="1">#REF!</definedName>
    <definedName name="BExF4J4Y60OUA8GY6YN8XVRUX80A" hidden="1">#REF!</definedName>
    <definedName name="BExF4KHF04IWW4LQ95FHQPFE4Y9K" localSheetId="12" hidden="1">#REF!</definedName>
    <definedName name="BExF4KHF04IWW4LQ95FHQPFE4Y9K" localSheetId="10" hidden="1">#REF!</definedName>
    <definedName name="BExF4KHF04IWW4LQ95FHQPFE4Y9K" localSheetId="9" hidden="1">#REF!</definedName>
    <definedName name="BExF4KHF04IWW4LQ95FHQPFE4Y9K" localSheetId="3" hidden="1">#REF!</definedName>
    <definedName name="BExF4KHF04IWW4LQ95FHQPFE4Y9K" localSheetId="0" hidden="1">#REF!</definedName>
    <definedName name="BExF4KHF04IWW4LQ95FHQPFE4Y9K" localSheetId="13" hidden="1">#REF!</definedName>
    <definedName name="BExF4KHF04IWW4LQ95FHQPFE4Y9K" localSheetId="11" hidden="1">#REF!</definedName>
    <definedName name="BExF4KHF04IWW4LQ95FHQPFE4Y9K" hidden="1">#REF!</definedName>
    <definedName name="BExF4MVQM5Y0QRDLDFSKWWTF709C" localSheetId="12" hidden="1">#REF!</definedName>
    <definedName name="BExF4MVQM5Y0QRDLDFSKWWTF709C" localSheetId="10" hidden="1">#REF!</definedName>
    <definedName name="BExF4MVQM5Y0QRDLDFSKWWTF709C" localSheetId="9" hidden="1">#REF!</definedName>
    <definedName name="BExF4MVQM5Y0QRDLDFSKWWTF709C" localSheetId="3" hidden="1">#REF!</definedName>
    <definedName name="BExF4MVQM5Y0QRDLDFSKWWTF709C" localSheetId="0" hidden="1">#REF!</definedName>
    <definedName name="BExF4MVQM5Y0QRDLDFSKWWTF709C" localSheetId="13" hidden="1">#REF!</definedName>
    <definedName name="BExF4MVQM5Y0QRDLDFSKWWTF709C" localSheetId="11" hidden="1">#REF!</definedName>
    <definedName name="BExF4MVQM5Y0QRDLDFSKWWTF709C" hidden="1">#REF!</definedName>
    <definedName name="BExF4PVMZYV36E8HOYY06J81AMBI" localSheetId="12" hidden="1">#REF!</definedName>
    <definedName name="BExF4PVMZYV36E8HOYY06J81AMBI" localSheetId="10" hidden="1">#REF!</definedName>
    <definedName name="BExF4PVMZYV36E8HOYY06J81AMBI" localSheetId="9" hidden="1">#REF!</definedName>
    <definedName name="BExF4PVMZYV36E8HOYY06J81AMBI" localSheetId="3" hidden="1">#REF!</definedName>
    <definedName name="BExF4PVMZYV36E8HOYY06J81AMBI" localSheetId="0" hidden="1">#REF!</definedName>
    <definedName name="BExF4PVMZYV36E8HOYY06J81AMBI" localSheetId="13" hidden="1">#REF!</definedName>
    <definedName name="BExF4PVMZYV36E8HOYY06J81AMBI" localSheetId="11" hidden="1">#REF!</definedName>
    <definedName name="BExF4PVMZYV36E8HOYY06J81AMBI" hidden="1">#REF!</definedName>
    <definedName name="BExF4SF9NEX1FZE9N8EXT89PM54D" localSheetId="12" hidden="1">#REF!</definedName>
    <definedName name="BExF4SF9NEX1FZE9N8EXT89PM54D" localSheetId="10" hidden="1">#REF!</definedName>
    <definedName name="BExF4SF9NEX1FZE9N8EXT89PM54D" localSheetId="9" hidden="1">#REF!</definedName>
    <definedName name="BExF4SF9NEX1FZE9N8EXT89PM54D" localSheetId="3" hidden="1">#REF!</definedName>
    <definedName name="BExF4SF9NEX1FZE9N8EXT89PM54D" localSheetId="0" hidden="1">#REF!</definedName>
    <definedName name="BExF4SF9NEX1FZE9N8EXT89PM54D" localSheetId="13" hidden="1">#REF!</definedName>
    <definedName name="BExF4SF9NEX1FZE9N8EXT89PM54D" localSheetId="11" hidden="1">#REF!</definedName>
    <definedName name="BExF4SF9NEX1FZE9N8EXT89PM54D" hidden="1">#REF!</definedName>
    <definedName name="BExF52GTGP8MHGII4KJ8TJGR8W8U" localSheetId="12" hidden="1">#REF!</definedName>
    <definedName name="BExF52GTGP8MHGII4KJ8TJGR8W8U" localSheetId="10" hidden="1">#REF!</definedName>
    <definedName name="BExF52GTGP8MHGII4KJ8TJGR8W8U" localSheetId="9" hidden="1">#REF!</definedName>
    <definedName name="BExF52GTGP8MHGII4KJ8TJGR8W8U" localSheetId="3" hidden="1">#REF!</definedName>
    <definedName name="BExF52GTGP8MHGII4KJ8TJGR8W8U" localSheetId="0" hidden="1">#REF!</definedName>
    <definedName name="BExF52GTGP8MHGII4KJ8TJGR8W8U" localSheetId="13" hidden="1">#REF!</definedName>
    <definedName name="BExF52GTGP8MHGII4KJ8TJGR8W8U" localSheetId="11" hidden="1">#REF!</definedName>
    <definedName name="BExF52GTGP8MHGII4KJ8TJGR8W8U" hidden="1">#REF!</definedName>
    <definedName name="BExF57K7L3UC1I2FSAWURR4SN0UN" localSheetId="12" hidden="1">#REF!</definedName>
    <definedName name="BExF57K7L3UC1I2FSAWURR4SN0UN" localSheetId="10" hidden="1">#REF!</definedName>
    <definedName name="BExF57K7L3UC1I2FSAWURR4SN0UN" localSheetId="9" hidden="1">#REF!</definedName>
    <definedName name="BExF57K7L3UC1I2FSAWURR4SN0UN" localSheetId="3" hidden="1">#REF!</definedName>
    <definedName name="BExF57K7L3UC1I2FSAWURR4SN0UN" localSheetId="0" hidden="1">#REF!</definedName>
    <definedName name="BExF57K7L3UC1I2FSAWURR4SN0UN" localSheetId="13" hidden="1">#REF!</definedName>
    <definedName name="BExF57K7L3UC1I2FSAWURR4SN0UN" localSheetId="11" hidden="1">#REF!</definedName>
    <definedName name="BExF57K7L3UC1I2FSAWURR4SN0UN" hidden="1">#REF!</definedName>
    <definedName name="BExF5HR2GFV7O8LKG9SJ4BY78LYA" localSheetId="12" hidden="1">#REF!</definedName>
    <definedName name="BExF5HR2GFV7O8LKG9SJ4BY78LYA" localSheetId="10" hidden="1">#REF!</definedName>
    <definedName name="BExF5HR2GFV7O8LKG9SJ4BY78LYA" localSheetId="9" hidden="1">#REF!</definedName>
    <definedName name="BExF5HR2GFV7O8LKG9SJ4BY78LYA" localSheetId="3" hidden="1">#REF!</definedName>
    <definedName name="BExF5HR2GFV7O8LKG9SJ4BY78LYA" localSheetId="0" hidden="1">#REF!</definedName>
    <definedName name="BExF5HR2GFV7O8LKG9SJ4BY78LYA" localSheetId="13" hidden="1">#REF!</definedName>
    <definedName name="BExF5HR2GFV7O8LKG9SJ4BY78LYA" localSheetId="11" hidden="1">#REF!</definedName>
    <definedName name="BExF5HR2GFV7O8LKG9SJ4BY78LYA" hidden="1">#REF!</definedName>
    <definedName name="BExF5ZFO2A29GHWR5ES64Z9OS16J" localSheetId="12" hidden="1">#REF!</definedName>
    <definedName name="BExF5ZFO2A29GHWR5ES64Z9OS16J" localSheetId="10" hidden="1">#REF!</definedName>
    <definedName name="BExF5ZFO2A29GHWR5ES64Z9OS16J" localSheetId="9" hidden="1">#REF!</definedName>
    <definedName name="BExF5ZFO2A29GHWR5ES64Z9OS16J" localSheetId="3" hidden="1">#REF!</definedName>
    <definedName name="BExF5ZFO2A29GHWR5ES64Z9OS16J" localSheetId="0" hidden="1">#REF!</definedName>
    <definedName name="BExF5ZFO2A29GHWR5ES64Z9OS16J" localSheetId="13" hidden="1">#REF!</definedName>
    <definedName name="BExF5ZFO2A29GHWR5ES64Z9OS16J" localSheetId="11" hidden="1">#REF!</definedName>
    <definedName name="BExF5ZFO2A29GHWR5ES64Z9OS16J" hidden="1">#REF!</definedName>
    <definedName name="BExF63S045JO7H2ZJCBTBVH3SUIF" localSheetId="12" hidden="1">#REF!</definedName>
    <definedName name="BExF63S045JO7H2ZJCBTBVH3SUIF" localSheetId="10" hidden="1">#REF!</definedName>
    <definedName name="BExF63S045JO7H2ZJCBTBVH3SUIF" localSheetId="9" hidden="1">#REF!</definedName>
    <definedName name="BExF63S045JO7H2ZJCBTBVH3SUIF" localSheetId="3" hidden="1">#REF!</definedName>
    <definedName name="BExF63S045JO7H2ZJCBTBVH3SUIF" localSheetId="0" hidden="1">#REF!</definedName>
    <definedName name="BExF63S045JO7H2ZJCBTBVH3SUIF" localSheetId="13" hidden="1">#REF!</definedName>
    <definedName name="BExF63S045JO7H2ZJCBTBVH3SUIF" localSheetId="11" hidden="1">#REF!</definedName>
    <definedName name="BExF63S045JO7H2ZJCBTBVH3SUIF" hidden="1">#REF!</definedName>
    <definedName name="BExF642TEGTXCI9A61ZOONJCB0U1" localSheetId="12" hidden="1">#REF!</definedName>
    <definedName name="BExF642TEGTXCI9A61ZOONJCB0U1" localSheetId="10" hidden="1">#REF!</definedName>
    <definedName name="BExF642TEGTXCI9A61ZOONJCB0U1" localSheetId="9" hidden="1">#REF!</definedName>
    <definedName name="BExF642TEGTXCI9A61ZOONJCB0U1" localSheetId="3" hidden="1">#REF!</definedName>
    <definedName name="BExF642TEGTXCI9A61ZOONJCB0U1" localSheetId="0" hidden="1">#REF!</definedName>
    <definedName name="BExF642TEGTXCI9A61ZOONJCB0U1" localSheetId="13" hidden="1">#REF!</definedName>
    <definedName name="BExF642TEGTXCI9A61ZOONJCB0U1" localSheetId="11" hidden="1">#REF!</definedName>
    <definedName name="BExF642TEGTXCI9A61ZOONJCB0U1" hidden="1">#REF!</definedName>
    <definedName name="BExF67O951CF8UJF3KBDNR0E83C1" localSheetId="12" hidden="1">#REF!</definedName>
    <definedName name="BExF67O951CF8UJF3KBDNR0E83C1" localSheetId="10" hidden="1">#REF!</definedName>
    <definedName name="BExF67O951CF8UJF3KBDNR0E83C1" localSheetId="9" hidden="1">#REF!</definedName>
    <definedName name="BExF67O951CF8UJF3KBDNR0E83C1" localSheetId="3" hidden="1">#REF!</definedName>
    <definedName name="BExF67O951CF8UJF3KBDNR0E83C1" localSheetId="0" hidden="1">#REF!</definedName>
    <definedName name="BExF67O951CF8UJF3KBDNR0E83C1" localSheetId="13" hidden="1">#REF!</definedName>
    <definedName name="BExF67O951CF8UJF3KBDNR0E83C1" localSheetId="11" hidden="1">#REF!</definedName>
    <definedName name="BExF67O951CF8UJF3KBDNR0E83C1" hidden="1">#REF!</definedName>
    <definedName name="BExF6EV7I35NVMIJGYTB6E24YVPA" localSheetId="12" hidden="1">#REF!</definedName>
    <definedName name="BExF6EV7I35NVMIJGYTB6E24YVPA" localSheetId="10" hidden="1">#REF!</definedName>
    <definedName name="BExF6EV7I35NVMIJGYTB6E24YVPA" localSheetId="9" hidden="1">#REF!</definedName>
    <definedName name="BExF6EV7I35NVMIJGYTB6E24YVPA" localSheetId="3" hidden="1">#REF!</definedName>
    <definedName name="BExF6EV7I35NVMIJGYTB6E24YVPA" localSheetId="0" hidden="1">#REF!</definedName>
    <definedName name="BExF6EV7I35NVMIJGYTB6E24YVPA" localSheetId="13" hidden="1">#REF!</definedName>
    <definedName name="BExF6EV7I35NVMIJGYTB6E24YVPA" localSheetId="11" hidden="1">#REF!</definedName>
    <definedName name="BExF6EV7I35NVMIJGYTB6E24YVPA" hidden="1">#REF!</definedName>
    <definedName name="BExF6FGUF393KTMBT40S5BYAFG00" localSheetId="12" hidden="1">#REF!</definedName>
    <definedName name="BExF6FGUF393KTMBT40S5BYAFG00" localSheetId="10" hidden="1">#REF!</definedName>
    <definedName name="BExF6FGUF393KTMBT40S5BYAFG00" localSheetId="9" hidden="1">#REF!</definedName>
    <definedName name="BExF6FGUF393KTMBT40S5BYAFG00" localSheetId="3" hidden="1">#REF!</definedName>
    <definedName name="BExF6FGUF393KTMBT40S5BYAFG00" localSheetId="0" hidden="1">#REF!</definedName>
    <definedName name="BExF6FGUF393KTMBT40S5BYAFG00" localSheetId="13" hidden="1">#REF!</definedName>
    <definedName name="BExF6FGUF393KTMBT40S5BYAFG00" localSheetId="11" hidden="1">#REF!</definedName>
    <definedName name="BExF6FGUF393KTMBT40S5BYAFG00" hidden="1">#REF!</definedName>
    <definedName name="BExF6GNYXWY8A0SY4PW1B6KJMMTM" localSheetId="12" hidden="1">#REF!</definedName>
    <definedName name="BExF6GNYXWY8A0SY4PW1B6KJMMTM" localSheetId="10" hidden="1">#REF!</definedName>
    <definedName name="BExF6GNYXWY8A0SY4PW1B6KJMMTM" localSheetId="9" hidden="1">#REF!</definedName>
    <definedName name="BExF6GNYXWY8A0SY4PW1B6KJMMTM" localSheetId="3" hidden="1">#REF!</definedName>
    <definedName name="BExF6GNYXWY8A0SY4PW1B6KJMMTM" localSheetId="0" hidden="1">#REF!</definedName>
    <definedName name="BExF6GNYXWY8A0SY4PW1B6KJMMTM" localSheetId="13" hidden="1">#REF!</definedName>
    <definedName name="BExF6GNYXWY8A0SY4PW1B6KJMMTM" localSheetId="11" hidden="1">#REF!</definedName>
    <definedName name="BExF6GNYXWY8A0SY4PW1B6KJMMTM" hidden="1">#REF!</definedName>
    <definedName name="BExF6IB8K74Z0AFT05GPOKKZW7C9" localSheetId="12" hidden="1">#REF!</definedName>
    <definedName name="BExF6IB8K74Z0AFT05GPOKKZW7C9" localSheetId="10" hidden="1">#REF!</definedName>
    <definedName name="BExF6IB8K74Z0AFT05GPOKKZW7C9" localSheetId="9" hidden="1">#REF!</definedName>
    <definedName name="BExF6IB8K74Z0AFT05GPOKKZW7C9" localSheetId="3" hidden="1">#REF!</definedName>
    <definedName name="BExF6IB8K74Z0AFT05GPOKKZW7C9" localSheetId="0" hidden="1">#REF!</definedName>
    <definedName name="BExF6IB8K74Z0AFT05GPOKKZW7C9" localSheetId="13" hidden="1">#REF!</definedName>
    <definedName name="BExF6IB8K74Z0AFT05GPOKKZW7C9" localSheetId="11" hidden="1">#REF!</definedName>
    <definedName name="BExF6IB8K74Z0AFT05GPOKKZW7C9" hidden="1">#REF!</definedName>
    <definedName name="BExF6NUXJI11W2IAZNAM1QWC0459" localSheetId="12" hidden="1">#REF!</definedName>
    <definedName name="BExF6NUXJI11W2IAZNAM1QWC0459" localSheetId="10" hidden="1">#REF!</definedName>
    <definedName name="BExF6NUXJI11W2IAZNAM1QWC0459" localSheetId="9" hidden="1">#REF!</definedName>
    <definedName name="BExF6NUXJI11W2IAZNAM1QWC0459" localSheetId="3" hidden="1">#REF!</definedName>
    <definedName name="BExF6NUXJI11W2IAZNAM1QWC0459" localSheetId="0" hidden="1">#REF!</definedName>
    <definedName name="BExF6NUXJI11W2IAZNAM1QWC0459" localSheetId="13" hidden="1">#REF!</definedName>
    <definedName name="BExF6NUXJI11W2IAZNAM1QWC0459" localSheetId="11" hidden="1">#REF!</definedName>
    <definedName name="BExF6NUXJI11W2IAZNAM1QWC0459" hidden="1">#REF!</definedName>
    <definedName name="BExF6RR76KNVIXGJOVFO8GDILKGZ" localSheetId="12" hidden="1">#REF!</definedName>
    <definedName name="BExF6RR76KNVIXGJOVFO8GDILKGZ" localSheetId="10" hidden="1">#REF!</definedName>
    <definedName name="BExF6RR76KNVIXGJOVFO8GDILKGZ" localSheetId="9" hidden="1">#REF!</definedName>
    <definedName name="BExF6RR76KNVIXGJOVFO8GDILKGZ" localSheetId="3" hidden="1">#REF!</definedName>
    <definedName name="BExF6RR76KNVIXGJOVFO8GDILKGZ" localSheetId="0" hidden="1">#REF!</definedName>
    <definedName name="BExF6RR76KNVIXGJOVFO8GDILKGZ" localSheetId="13" hidden="1">#REF!</definedName>
    <definedName name="BExF6RR76KNVIXGJOVFO8GDILKGZ" localSheetId="11" hidden="1">#REF!</definedName>
    <definedName name="BExF6RR76KNVIXGJOVFO8GDILKGZ" hidden="1">#REF!</definedName>
    <definedName name="BExF6ZE8D5CMPJPRWT6S4HM56LPF" localSheetId="12" hidden="1">#REF!</definedName>
    <definedName name="BExF6ZE8D5CMPJPRWT6S4HM56LPF" localSheetId="10" hidden="1">#REF!</definedName>
    <definedName name="BExF6ZE8D5CMPJPRWT6S4HM56LPF" localSheetId="9" hidden="1">#REF!</definedName>
    <definedName name="BExF6ZE8D5CMPJPRWT6S4HM56LPF" localSheetId="3" hidden="1">#REF!</definedName>
    <definedName name="BExF6ZE8D5CMPJPRWT6S4HM56LPF" localSheetId="0" hidden="1">#REF!</definedName>
    <definedName name="BExF6ZE8D5CMPJPRWT6S4HM56LPF" localSheetId="13" hidden="1">#REF!</definedName>
    <definedName name="BExF6ZE8D5CMPJPRWT6S4HM56LPF" localSheetId="11" hidden="1">#REF!</definedName>
    <definedName name="BExF6ZE8D5CMPJPRWT6S4HM56LPF" hidden="1">#REF!</definedName>
    <definedName name="BExF76FV8SF7AJK7B35AL7VTZF6D" localSheetId="12" hidden="1">#REF!</definedName>
    <definedName name="BExF76FV8SF7AJK7B35AL7VTZF6D" localSheetId="10" hidden="1">#REF!</definedName>
    <definedName name="BExF76FV8SF7AJK7B35AL7VTZF6D" localSheetId="9" hidden="1">#REF!</definedName>
    <definedName name="BExF76FV8SF7AJK7B35AL7VTZF6D" localSheetId="3" hidden="1">#REF!</definedName>
    <definedName name="BExF76FV8SF7AJK7B35AL7VTZF6D" localSheetId="0" hidden="1">#REF!</definedName>
    <definedName name="BExF76FV8SF7AJK7B35AL7VTZF6D" localSheetId="13" hidden="1">#REF!</definedName>
    <definedName name="BExF76FV8SF7AJK7B35AL7VTZF6D" localSheetId="11" hidden="1">#REF!</definedName>
    <definedName name="BExF76FV8SF7AJK7B35AL7VTZF6D" hidden="1">#REF!</definedName>
    <definedName name="BExF7EOIMC1OYL1N7835KGOI0FIZ" localSheetId="12" hidden="1">#REF!</definedName>
    <definedName name="BExF7EOIMC1OYL1N7835KGOI0FIZ" localSheetId="10" hidden="1">#REF!</definedName>
    <definedName name="BExF7EOIMC1OYL1N7835KGOI0FIZ" localSheetId="9" hidden="1">#REF!</definedName>
    <definedName name="BExF7EOIMC1OYL1N7835KGOI0FIZ" localSheetId="3" hidden="1">#REF!</definedName>
    <definedName name="BExF7EOIMC1OYL1N7835KGOI0FIZ" localSheetId="0" hidden="1">#REF!</definedName>
    <definedName name="BExF7EOIMC1OYL1N7835KGOI0FIZ" localSheetId="13" hidden="1">#REF!</definedName>
    <definedName name="BExF7EOIMC1OYL1N7835KGOI0FIZ" localSheetId="11" hidden="1">#REF!</definedName>
    <definedName name="BExF7EOIMC1OYL1N7835KGOI0FIZ" hidden="1">#REF!</definedName>
    <definedName name="BExF7K88K7ASGV6RAOAGH52G04VR" localSheetId="12" hidden="1">#REF!</definedName>
    <definedName name="BExF7K88K7ASGV6RAOAGH52G04VR" localSheetId="10" hidden="1">#REF!</definedName>
    <definedName name="BExF7K88K7ASGV6RAOAGH52G04VR" localSheetId="9" hidden="1">#REF!</definedName>
    <definedName name="BExF7K88K7ASGV6RAOAGH52G04VR" localSheetId="3" hidden="1">#REF!</definedName>
    <definedName name="BExF7K88K7ASGV6RAOAGH52G04VR" localSheetId="0" hidden="1">#REF!</definedName>
    <definedName name="BExF7K88K7ASGV6RAOAGH52G04VR" localSheetId="13" hidden="1">#REF!</definedName>
    <definedName name="BExF7K88K7ASGV6RAOAGH52G04VR" localSheetId="11" hidden="1">#REF!</definedName>
    <definedName name="BExF7K88K7ASGV6RAOAGH52G04VR" hidden="1">#REF!</definedName>
    <definedName name="BExF7OVDRP3LHNAF2CX4V84CKKIR" localSheetId="12" hidden="1">#REF!</definedName>
    <definedName name="BExF7OVDRP3LHNAF2CX4V84CKKIR" localSheetId="10" hidden="1">#REF!</definedName>
    <definedName name="BExF7OVDRP3LHNAF2CX4V84CKKIR" localSheetId="9" hidden="1">#REF!</definedName>
    <definedName name="BExF7OVDRP3LHNAF2CX4V84CKKIR" localSheetId="3" hidden="1">#REF!</definedName>
    <definedName name="BExF7OVDRP3LHNAF2CX4V84CKKIR" localSheetId="0" hidden="1">#REF!</definedName>
    <definedName name="BExF7OVDRP3LHNAF2CX4V84CKKIR" localSheetId="13" hidden="1">#REF!</definedName>
    <definedName name="BExF7OVDRP3LHNAF2CX4V84CKKIR" localSheetId="11" hidden="1">#REF!</definedName>
    <definedName name="BExF7OVDRP3LHNAF2CX4V84CKKIR" hidden="1">#REF!</definedName>
    <definedName name="BExF7QO41X2A2SL8UXDNP99GY7U9" localSheetId="12" hidden="1">#REF!</definedName>
    <definedName name="BExF7QO41X2A2SL8UXDNP99GY7U9" localSheetId="10" hidden="1">#REF!</definedName>
    <definedName name="BExF7QO41X2A2SL8UXDNP99GY7U9" localSheetId="9" hidden="1">#REF!</definedName>
    <definedName name="BExF7QO41X2A2SL8UXDNP99GY7U9" localSheetId="3" hidden="1">#REF!</definedName>
    <definedName name="BExF7QO41X2A2SL8UXDNP99GY7U9" localSheetId="0" hidden="1">#REF!</definedName>
    <definedName name="BExF7QO41X2A2SL8UXDNP99GY7U9" localSheetId="13" hidden="1">#REF!</definedName>
    <definedName name="BExF7QO41X2A2SL8UXDNP99GY7U9" localSheetId="11" hidden="1">#REF!</definedName>
    <definedName name="BExF7QO41X2A2SL8UXDNP99GY7U9" hidden="1">#REF!</definedName>
    <definedName name="BExF7QYWRJ8S4SID84VVXH3TN7X8" localSheetId="12" hidden="1">#REF!</definedName>
    <definedName name="BExF7QYWRJ8S4SID84VVXH3TN7X8" localSheetId="10" hidden="1">#REF!</definedName>
    <definedName name="BExF7QYWRJ8S4SID84VVXH3TN7X8" localSheetId="9" hidden="1">#REF!</definedName>
    <definedName name="BExF7QYWRJ8S4SID84VVXH3TN7X8" localSheetId="3" hidden="1">#REF!</definedName>
    <definedName name="BExF7QYWRJ8S4SID84VVXH3TN7X8" localSheetId="0" hidden="1">#REF!</definedName>
    <definedName name="BExF7QYWRJ8S4SID84VVXH3TN7X8" localSheetId="13" hidden="1">#REF!</definedName>
    <definedName name="BExF7QYWRJ8S4SID84VVXH3TN7X8" localSheetId="11" hidden="1">#REF!</definedName>
    <definedName name="BExF7QYWRJ8S4SID84VVXH3TN7X8" hidden="1">#REF!</definedName>
    <definedName name="BExF81GI8B8WBHXFTET68A9358BR" localSheetId="12" hidden="1">#REF!</definedName>
    <definedName name="BExF81GI8B8WBHXFTET68A9358BR" localSheetId="10" hidden="1">#REF!</definedName>
    <definedName name="BExF81GI8B8WBHXFTET68A9358BR" localSheetId="9" hidden="1">#REF!</definedName>
    <definedName name="BExF81GI8B8WBHXFTET68A9358BR" localSheetId="3" hidden="1">#REF!</definedName>
    <definedName name="BExF81GI8B8WBHXFTET68A9358BR" localSheetId="0" hidden="1">#REF!</definedName>
    <definedName name="BExF81GI8B8WBHXFTET68A9358BR" localSheetId="13" hidden="1">#REF!</definedName>
    <definedName name="BExF81GI8B8WBHXFTET68A9358BR" localSheetId="11" hidden="1">#REF!</definedName>
    <definedName name="BExF81GI8B8WBHXFTET68A9358BR" hidden="1">#REF!</definedName>
    <definedName name="BExGKN1EUJWHOYSSFY4XX6T9QVV5" localSheetId="12" hidden="1">#REF!</definedName>
    <definedName name="BExGKN1EUJWHOYSSFY4XX6T9QVV5" localSheetId="10" hidden="1">#REF!</definedName>
    <definedName name="BExGKN1EUJWHOYSSFY4XX6T9QVV5" localSheetId="9" hidden="1">#REF!</definedName>
    <definedName name="BExGKN1EUJWHOYSSFY4XX6T9QVV5" localSheetId="3" hidden="1">#REF!</definedName>
    <definedName name="BExGKN1EUJWHOYSSFY4XX6T9QVV5" localSheetId="0" hidden="1">#REF!</definedName>
    <definedName name="BExGKN1EUJWHOYSSFY4XX6T9QVV5" localSheetId="13" hidden="1">#REF!</definedName>
    <definedName name="BExGKN1EUJWHOYSSFY4XX6T9QVV5" localSheetId="11" hidden="1">#REF!</definedName>
    <definedName name="BExGKN1EUJWHOYSSFY4XX6T9QVV5" hidden="1">#REF!</definedName>
    <definedName name="BExGL97US0Y3KXXASUTVR26XLT70" localSheetId="12" hidden="1">#REF!</definedName>
    <definedName name="BExGL97US0Y3KXXASUTVR26XLT70" localSheetId="10" hidden="1">#REF!</definedName>
    <definedName name="BExGL97US0Y3KXXASUTVR26XLT70" localSheetId="9" hidden="1">#REF!</definedName>
    <definedName name="BExGL97US0Y3KXXASUTVR26XLT70" localSheetId="3" hidden="1">#REF!</definedName>
    <definedName name="BExGL97US0Y3KXXASUTVR26XLT70" localSheetId="0" hidden="1">#REF!</definedName>
    <definedName name="BExGL97US0Y3KXXASUTVR26XLT70" localSheetId="13" hidden="1">#REF!</definedName>
    <definedName name="BExGL97US0Y3KXXASUTVR26XLT70" localSheetId="11" hidden="1">#REF!</definedName>
    <definedName name="BExGL97US0Y3KXXASUTVR26XLT70" hidden="1">#REF!</definedName>
    <definedName name="BExGL9TEJAX73AMCXKXTMRO9T6QA" localSheetId="12" hidden="1">#REF!</definedName>
    <definedName name="BExGL9TEJAX73AMCXKXTMRO9T6QA" localSheetId="10" hidden="1">#REF!</definedName>
    <definedName name="BExGL9TEJAX73AMCXKXTMRO9T6QA" localSheetId="9" hidden="1">#REF!</definedName>
    <definedName name="BExGL9TEJAX73AMCXKXTMRO9T6QA" localSheetId="3" hidden="1">#REF!</definedName>
    <definedName name="BExGL9TEJAX73AMCXKXTMRO9T6QA" localSheetId="0" hidden="1">#REF!</definedName>
    <definedName name="BExGL9TEJAX73AMCXKXTMRO9T6QA" localSheetId="13" hidden="1">#REF!</definedName>
    <definedName name="BExGL9TEJAX73AMCXKXTMRO9T6QA" localSheetId="11" hidden="1">#REF!</definedName>
    <definedName name="BExGL9TEJAX73AMCXKXTMRO9T6QA" hidden="1">#REF!</definedName>
    <definedName name="BExGLBM5GKGBJDTZSMMBZBAVQ7N1" localSheetId="12" hidden="1">#REF!</definedName>
    <definedName name="BExGLBM5GKGBJDTZSMMBZBAVQ7N1" localSheetId="10" hidden="1">#REF!</definedName>
    <definedName name="BExGLBM5GKGBJDTZSMMBZBAVQ7N1" localSheetId="9" hidden="1">#REF!</definedName>
    <definedName name="BExGLBM5GKGBJDTZSMMBZBAVQ7N1" localSheetId="3" hidden="1">#REF!</definedName>
    <definedName name="BExGLBM5GKGBJDTZSMMBZBAVQ7N1" localSheetId="0" hidden="1">#REF!</definedName>
    <definedName name="BExGLBM5GKGBJDTZSMMBZBAVQ7N1" localSheetId="13" hidden="1">#REF!</definedName>
    <definedName name="BExGLBM5GKGBJDTZSMMBZBAVQ7N1" localSheetId="11" hidden="1">#REF!</definedName>
    <definedName name="BExGLBM5GKGBJDTZSMMBZBAVQ7N1" hidden="1">#REF!</definedName>
    <definedName name="BExGLC7R4C33RO0PID97ZPPVCW4M" localSheetId="12" hidden="1">#REF!</definedName>
    <definedName name="BExGLC7R4C33RO0PID97ZPPVCW4M" localSheetId="10" hidden="1">#REF!</definedName>
    <definedName name="BExGLC7R4C33RO0PID97ZPPVCW4M" localSheetId="9" hidden="1">#REF!</definedName>
    <definedName name="BExGLC7R4C33RO0PID97ZPPVCW4M" localSheetId="3" hidden="1">#REF!</definedName>
    <definedName name="BExGLC7R4C33RO0PID97ZPPVCW4M" localSheetId="0" hidden="1">#REF!</definedName>
    <definedName name="BExGLC7R4C33RO0PID97ZPPVCW4M" localSheetId="13" hidden="1">#REF!</definedName>
    <definedName name="BExGLC7R4C33RO0PID97ZPPVCW4M" localSheetId="11" hidden="1">#REF!</definedName>
    <definedName name="BExGLC7R4C33RO0PID97ZPPVCW4M" hidden="1">#REF!</definedName>
    <definedName name="BExGLFIF7HCFSHNQHKEV6RY0WCO3" localSheetId="12" hidden="1">#REF!</definedName>
    <definedName name="BExGLFIF7HCFSHNQHKEV6RY0WCO3" localSheetId="10" hidden="1">#REF!</definedName>
    <definedName name="BExGLFIF7HCFSHNQHKEV6RY0WCO3" localSheetId="9" hidden="1">#REF!</definedName>
    <definedName name="BExGLFIF7HCFSHNQHKEV6RY0WCO3" localSheetId="3" hidden="1">#REF!</definedName>
    <definedName name="BExGLFIF7HCFSHNQHKEV6RY0WCO3" localSheetId="0" hidden="1">#REF!</definedName>
    <definedName name="BExGLFIF7HCFSHNQHKEV6RY0WCO3" localSheetId="13" hidden="1">#REF!</definedName>
    <definedName name="BExGLFIF7HCFSHNQHKEV6RY0WCO3" localSheetId="11" hidden="1">#REF!</definedName>
    <definedName name="BExGLFIF7HCFSHNQHKEV6RY0WCO3" hidden="1">#REF!</definedName>
    <definedName name="BExGLPP9Z6SH15N8AV0F7H58S14K" localSheetId="12" hidden="1">#REF!</definedName>
    <definedName name="BExGLPP9Z6SH15N8AV0F7H58S14K" localSheetId="10" hidden="1">#REF!</definedName>
    <definedName name="BExGLPP9Z6SH15N8AV0F7H58S14K" localSheetId="9" hidden="1">#REF!</definedName>
    <definedName name="BExGLPP9Z6SH15N8AV0F7H58S14K" localSheetId="3" hidden="1">#REF!</definedName>
    <definedName name="BExGLPP9Z6SH15N8AV0F7H58S14K" localSheetId="0" hidden="1">#REF!</definedName>
    <definedName name="BExGLPP9Z6SH15N8AV0F7H58S14K" localSheetId="13" hidden="1">#REF!</definedName>
    <definedName name="BExGLPP9Z6SH15N8AV0F7H58S14K" localSheetId="11" hidden="1">#REF!</definedName>
    <definedName name="BExGLPP9Z6SH15N8AV0F7H58S14K" hidden="1">#REF!</definedName>
    <definedName name="BExGLQATG820J44V2O4JEICPUUTR" localSheetId="12" hidden="1">#REF!</definedName>
    <definedName name="BExGLQATG820J44V2O4JEICPUUTR" localSheetId="10" hidden="1">#REF!</definedName>
    <definedName name="BExGLQATG820J44V2O4JEICPUUTR" localSheetId="9" hidden="1">#REF!</definedName>
    <definedName name="BExGLQATG820J44V2O4JEICPUUTR" localSheetId="3" hidden="1">#REF!</definedName>
    <definedName name="BExGLQATG820J44V2O4JEICPUUTR" localSheetId="0" hidden="1">#REF!</definedName>
    <definedName name="BExGLQATG820J44V2O4JEICPUUTR" localSheetId="13" hidden="1">#REF!</definedName>
    <definedName name="BExGLQATG820J44V2O4JEICPUUTR" localSheetId="11" hidden="1">#REF!</definedName>
    <definedName name="BExGLQATG820J44V2O4JEICPUUTR" hidden="1">#REF!</definedName>
    <definedName name="BExGLTARRL0J772UD2TXEYAVPY6E" localSheetId="12" hidden="1">#REF!</definedName>
    <definedName name="BExGLTARRL0J772UD2TXEYAVPY6E" localSheetId="10" hidden="1">#REF!</definedName>
    <definedName name="BExGLTARRL0J772UD2TXEYAVPY6E" localSheetId="9" hidden="1">#REF!</definedName>
    <definedName name="BExGLTARRL0J772UD2TXEYAVPY6E" localSheetId="3" hidden="1">#REF!</definedName>
    <definedName name="BExGLTARRL0J772UD2TXEYAVPY6E" localSheetId="0" hidden="1">#REF!</definedName>
    <definedName name="BExGLTARRL0J772UD2TXEYAVPY6E" localSheetId="13" hidden="1">#REF!</definedName>
    <definedName name="BExGLTARRL0J772UD2TXEYAVPY6E" localSheetId="11" hidden="1">#REF!</definedName>
    <definedName name="BExGLTARRL0J772UD2TXEYAVPY6E" hidden="1">#REF!</definedName>
    <definedName name="BExGLYE6RZTAAWHJBG2QFJPTDS2Q" localSheetId="12" hidden="1">#REF!</definedName>
    <definedName name="BExGLYE6RZTAAWHJBG2QFJPTDS2Q" localSheetId="10" hidden="1">#REF!</definedName>
    <definedName name="BExGLYE6RZTAAWHJBG2QFJPTDS2Q" localSheetId="9" hidden="1">#REF!</definedName>
    <definedName name="BExGLYE6RZTAAWHJBG2QFJPTDS2Q" localSheetId="3" hidden="1">#REF!</definedName>
    <definedName name="BExGLYE6RZTAAWHJBG2QFJPTDS2Q" localSheetId="0" hidden="1">#REF!</definedName>
    <definedName name="BExGLYE6RZTAAWHJBG2QFJPTDS2Q" localSheetId="13" hidden="1">#REF!</definedName>
    <definedName name="BExGLYE6RZTAAWHJBG2QFJPTDS2Q" localSheetId="11" hidden="1">#REF!</definedName>
    <definedName name="BExGLYE6RZTAAWHJBG2QFJPTDS2Q" hidden="1">#REF!</definedName>
    <definedName name="BExGM4DZ65OAQP7MA4LN6QMYZOFF" localSheetId="12" hidden="1">#REF!</definedName>
    <definedName name="BExGM4DZ65OAQP7MA4LN6QMYZOFF" localSheetId="10" hidden="1">#REF!</definedName>
    <definedName name="BExGM4DZ65OAQP7MA4LN6QMYZOFF" localSheetId="9" hidden="1">#REF!</definedName>
    <definedName name="BExGM4DZ65OAQP7MA4LN6QMYZOFF" localSheetId="3" hidden="1">#REF!</definedName>
    <definedName name="BExGM4DZ65OAQP7MA4LN6QMYZOFF" localSheetId="0" hidden="1">#REF!</definedName>
    <definedName name="BExGM4DZ65OAQP7MA4LN6QMYZOFF" localSheetId="13" hidden="1">#REF!</definedName>
    <definedName name="BExGM4DZ65OAQP7MA4LN6QMYZOFF" localSheetId="11" hidden="1">#REF!</definedName>
    <definedName name="BExGM4DZ65OAQP7MA4LN6QMYZOFF" hidden="1">#REF!</definedName>
    <definedName name="BExGMCXCWEC9XNUOEMZ61TMI6CUO" localSheetId="12" hidden="1">#REF!</definedName>
    <definedName name="BExGMCXCWEC9XNUOEMZ61TMI6CUO" localSheetId="10" hidden="1">#REF!</definedName>
    <definedName name="BExGMCXCWEC9XNUOEMZ61TMI6CUO" localSheetId="9" hidden="1">#REF!</definedName>
    <definedName name="BExGMCXCWEC9XNUOEMZ61TMI6CUO" localSheetId="3" hidden="1">#REF!</definedName>
    <definedName name="BExGMCXCWEC9XNUOEMZ61TMI6CUO" localSheetId="0" hidden="1">#REF!</definedName>
    <definedName name="BExGMCXCWEC9XNUOEMZ61TMI6CUO" localSheetId="13" hidden="1">#REF!</definedName>
    <definedName name="BExGMCXCWEC9XNUOEMZ61TMI6CUO" localSheetId="11" hidden="1">#REF!</definedName>
    <definedName name="BExGMCXCWEC9XNUOEMZ61TMI6CUO" hidden="1">#REF!</definedName>
    <definedName name="BExGMJDGIH0MEPC2TUSFUCY2ROTB" localSheetId="12" hidden="1">#REF!</definedName>
    <definedName name="BExGMJDGIH0MEPC2TUSFUCY2ROTB" localSheetId="10" hidden="1">#REF!</definedName>
    <definedName name="BExGMJDGIH0MEPC2TUSFUCY2ROTB" localSheetId="9" hidden="1">#REF!</definedName>
    <definedName name="BExGMJDGIH0MEPC2TUSFUCY2ROTB" localSheetId="3" hidden="1">#REF!</definedName>
    <definedName name="BExGMJDGIH0MEPC2TUSFUCY2ROTB" localSheetId="0" hidden="1">#REF!</definedName>
    <definedName name="BExGMJDGIH0MEPC2TUSFUCY2ROTB" localSheetId="13" hidden="1">#REF!</definedName>
    <definedName name="BExGMJDGIH0MEPC2TUSFUCY2ROTB" localSheetId="11" hidden="1">#REF!</definedName>
    <definedName name="BExGMJDGIH0MEPC2TUSFUCY2ROTB" hidden="1">#REF!</definedName>
    <definedName name="BExGMKPW2HPKN0M0XKF3AZ8YP0D6" localSheetId="12" hidden="1">#REF!</definedName>
    <definedName name="BExGMKPW2HPKN0M0XKF3AZ8YP0D6" localSheetId="10" hidden="1">#REF!</definedName>
    <definedName name="BExGMKPW2HPKN0M0XKF3AZ8YP0D6" localSheetId="9" hidden="1">#REF!</definedName>
    <definedName name="BExGMKPW2HPKN0M0XKF3AZ8YP0D6" localSheetId="3" hidden="1">#REF!</definedName>
    <definedName name="BExGMKPW2HPKN0M0XKF3AZ8YP0D6" localSheetId="0" hidden="1">#REF!</definedName>
    <definedName name="BExGMKPW2HPKN0M0XKF3AZ8YP0D6" localSheetId="13" hidden="1">#REF!</definedName>
    <definedName name="BExGMKPW2HPKN0M0XKF3AZ8YP0D6" localSheetId="11" hidden="1">#REF!</definedName>
    <definedName name="BExGMKPW2HPKN0M0XKF3AZ8YP0D6" hidden="1">#REF!</definedName>
    <definedName name="BExGMOGUOL3NATNV0TIZH2J6DLLD" localSheetId="12" hidden="1">#REF!</definedName>
    <definedName name="BExGMOGUOL3NATNV0TIZH2J6DLLD" localSheetId="10" hidden="1">#REF!</definedName>
    <definedName name="BExGMOGUOL3NATNV0TIZH2J6DLLD" localSheetId="9" hidden="1">#REF!</definedName>
    <definedName name="BExGMOGUOL3NATNV0TIZH2J6DLLD" localSheetId="3" hidden="1">#REF!</definedName>
    <definedName name="BExGMOGUOL3NATNV0TIZH2J6DLLD" localSheetId="0" hidden="1">#REF!</definedName>
    <definedName name="BExGMOGUOL3NATNV0TIZH2J6DLLD" localSheetId="13" hidden="1">#REF!</definedName>
    <definedName name="BExGMOGUOL3NATNV0TIZH2J6DLLD" localSheetId="11" hidden="1">#REF!</definedName>
    <definedName name="BExGMOGUOL3NATNV0TIZH2J6DLLD" hidden="1">#REF!</definedName>
    <definedName name="BExGMP2F175LGL6QVSJGP6GKYHHA" localSheetId="12" hidden="1">#REF!</definedName>
    <definedName name="BExGMP2F175LGL6QVSJGP6GKYHHA" localSheetId="10" hidden="1">#REF!</definedName>
    <definedName name="BExGMP2F175LGL6QVSJGP6GKYHHA" localSheetId="9" hidden="1">#REF!</definedName>
    <definedName name="BExGMP2F175LGL6QVSJGP6GKYHHA" localSheetId="3" hidden="1">#REF!</definedName>
    <definedName name="BExGMP2F175LGL6QVSJGP6GKYHHA" localSheetId="0" hidden="1">#REF!</definedName>
    <definedName name="BExGMP2F175LGL6QVSJGP6GKYHHA" localSheetId="13" hidden="1">#REF!</definedName>
    <definedName name="BExGMP2F175LGL6QVSJGP6GKYHHA" localSheetId="11" hidden="1">#REF!</definedName>
    <definedName name="BExGMP2F175LGL6QVSJGP6GKYHHA" hidden="1">#REF!</definedName>
    <definedName name="BExGMPIIP8GKML2VVA8OEFL43NCS" localSheetId="12" hidden="1">#REF!</definedName>
    <definedName name="BExGMPIIP8GKML2VVA8OEFL43NCS" localSheetId="10" hidden="1">#REF!</definedName>
    <definedName name="BExGMPIIP8GKML2VVA8OEFL43NCS" localSheetId="9" hidden="1">#REF!</definedName>
    <definedName name="BExGMPIIP8GKML2VVA8OEFL43NCS" localSheetId="3" hidden="1">#REF!</definedName>
    <definedName name="BExGMPIIP8GKML2VVA8OEFL43NCS" localSheetId="0" hidden="1">#REF!</definedName>
    <definedName name="BExGMPIIP8GKML2VVA8OEFL43NCS" localSheetId="13" hidden="1">#REF!</definedName>
    <definedName name="BExGMPIIP8GKML2VVA8OEFL43NCS" localSheetId="11" hidden="1">#REF!</definedName>
    <definedName name="BExGMPIIP8GKML2VVA8OEFL43NCS" hidden="1">#REF!</definedName>
    <definedName name="BExGMZ3SRIXLXMWBVOXXV3M4U4YL" localSheetId="12" hidden="1">#REF!</definedName>
    <definedName name="BExGMZ3SRIXLXMWBVOXXV3M4U4YL" localSheetId="10" hidden="1">#REF!</definedName>
    <definedName name="BExGMZ3SRIXLXMWBVOXXV3M4U4YL" localSheetId="9" hidden="1">#REF!</definedName>
    <definedName name="BExGMZ3SRIXLXMWBVOXXV3M4U4YL" localSheetId="3" hidden="1">#REF!</definedName>
    <definedName name="BExGMZ3SRIXLXMWBVOXXV3M4U4YL" localSheetId="0" hidden="1">#REF!</definedName>
    <definedName name="BExGMZ3SRIXLXMWBVOXXV3M4U4YL" localSheetId="13" hidden="1">#REF!</definedName>
    <definedName name="BExGMZ3SRIXLXMWBVOXXV3M4U4YL" localSheetId="11" hidden="1">#REF!</definedName>
    <definedName name="BExGMZ3SRIXLXMWBVOXXV3M4U4YL" hidden="1">#REF!</definedName>
    <definedName name="BExGMZ3UBN48IXU1ZEFYECEMZ1IM" localSheetId="12" hidden="1">#REF!</definedName>
    <definedName name="BExGMZ3UBN48IXU1ZEFYECEMZ1IM" localSheetId="10" hidden="1">#REF!</definedName>
    <definedName name="BExGMZ3UBN48IXU1ZEFYECEMZ1IM" localSheetId="9" hidden="1">#REF!</definedName>
    <definedName name="BExGMZ3UBN48IXU1ZEFYECEMZ1IM" localSheetId="3" hidden="1">#REF!</definedName>
    <definedName name="BExGMZ3UBN48IXU1ZEFYECEMZ1IM" localSheetId="0" hidden="1">#REF!</definedName>
    <definedName name="BExGMZ3UBN48IXU1ZEFYECEMZ1IM" localSheetId="13" hidden="1">#REF!</definedName>
    <definedName name="BExGMZ3UBN48IXU1ZEFYECEMZ1IM" localSheetId="11" hidden="1">#REF!</definedName>
    <definedName name="BExGMZ3UBN48IXU1ZEFYECEMZ1IM" hidden="1">#REF!</definedName>
    <definedName name="BExGN4I0QATXNZCLZJM1KH1OIJQH" localSheetId="12" hidden="1">#REF!</definedName>
    <definedName name="BExGN4I0QATXNZCLZJM1KH1OIJQH" localSheetId="10" hidden="1">#REF!</definedName>
    <definedName name="BExGN4I0QATXNZCLZJM1KH1OIJQH" localSheetId="9" hidden="1">#REF!</definedName>
    <definedName name="BExGN4I0QATXNZCLZJM1KH1OIJQH" localSheetId="3" hidden="1">#REF!</definedName>
    <definedName name="BExGN4I0QATXNZCLZJM1KH1OIJQH" localSheetId="0" hidden="1">#REF!</definedName>
    <definedName name="BExGN4I0QATXNZCLZJM1KH1OIJQH" localSheetId="13" hidden="1">#REF!</definedName>
    <definedName name="BExGN4I0QATXNZCLZJM1KH1OIJQH" localSheetId="11" hidden="1">#REF!</definedName>
    <definedName name="BExGN4I0QATXNZCLZJM1KH1OIJQH" hidden="1">#REF!</definedName>
    <definedName name="BExGN9FZ2RWCMSY1YOBJKZMNIM9R" localSheetId="12" hidden="1">#REF!</definedName>
    <definedName name="BExGN9FZ2RWCMSY1YOBJKZMNIM9R" localSheetId="10" hidden="1">#REF!</definedName>
    <definedName name="BExGN9FZ2RWCMSY1YOBJKZMNIM9R" localSheetId="9" hidden="1">#REF!</definedName>
    <definedName name="BExGN9FZ2RWCMSY1YOBJKZMNIM9R" localSheetId="3" hidden="1">#REF!</definedName>
    <definedName name="BExGN9FZ2RWCMSY1YOBJKZMNIM9R" localSheetId="0" hidden="1">#REF!</definedName>
    <definedName name="BExGN9FZ2RWCMSY1YOBJKZMNIM9R" localSheetId="13" hidden="1">#REF!</definedName>
    <definedName name="BExGN9FZ2RWCMSY1YOBJKZMNIM9R" localSheetId="11" hidden="1">#REF!</definedName>
    <definedName name="BExGN9FZ2RWCMSY1YOBJKZMNIM9R" hidden="1">#REF!</definedName>
    <definedName name="BExGNDSIMTHOCXXG6QOGR6DA8SGG" localSheetId="12" hidden="1">#REF!</definedName>
    <definedName name="BExGNDSIMTHOCXXG6QOGR6DA8SGG" localSheetId="10" hidden="1">#REF!</definedName>
    <definedName name="BExGNDSIMTHOCXXG6QOGR6DA8SGG" localSheetId="9" hidden="1">#REF!</definedName>
    <definedName name="BExGNDSIMTHOCXXG6QOGR6DA8SGG" localSheetId="3" hidden="1">#REF!</definedName>
    <definedName name="BExGNDSIMTHOCXXG6QOGR6DA8SGG" localSheetId="0" hidden="1">#REF!</definedName>
    <definedName name="BExGNDSIMTHOCXXG6QOGR6DA8SGG" localSheetId="13" hidden="1">#REF!</definedName>
    <definedName name="BExGNDSIMTHOCXXG6QOGR6DA8SGG" localSheetId="11" hidden="1">#REF!</definedName>
    <definedName name="BExGNDSIMTHOCXXG6QOGR6DA8SGG" hidden="1">#REF!</definedName>
    <definedName name="BExGNHOS7RBERG1J2M2HVGSRZL5G" localSheetId="12" hidden="1">#REF!</definedName>
    <definedName name="BExGNHOS7RBERG1J2M2HVGSRZL5G" localSheetId="10" hidden="1">#REF!</definedName>
    <definedName name="BExGNHOS7RBERG1J2M2HVGSRZL5G" localSheetId="9" hidden="1">#REF!</definedName>
    <definedName name="BExGNHOS7RBERG1J2M2HVGSRZL5G" localSheetId="3" hidden="1">#REF!</definedName>
    <definedName name="BExGNHOS7RBERG1J2M2HVGSRZL5G" localSheetId="0" hidden="1">#REF!</definedName>
    <definedName name="BExGNHOS7RBERG1J2M2HVGSRZL5G" localSheetId="13" hidden="1">#REF!</definedName>
    <definedName name="BExGNHOS7RBERG1J2M2HVGSRZL5G" localSheetId="11" hidden="1">#REF!</definedName>
    <definedName name="BExGNHOS7RBERG1J2M2HVGSRZL5G" hidden="1">#REF!</definedName>
    <definedName name="BExGNJ18W3Q55XAXY8XTFB80IVMV" localSheetId="12" hidden="1">#REF!</definedName>
    <definedName name="BExGNJ18W3Q55XAXY8XTFB80IVMV" localSheetId="10" hidden="1">#REF!</definedName>
    <definedName name="BExGNJ18W3Q55XAXY8XTFB80IVMV" localSheetId="9" hidden="1">#REF!</definedName>
    <definedName name="BExGNJ18W3Q55XAXY8XTFB80IVMV" localSheetId="3" hidden="1">#REF!</definedName>
    <definedName name="BExGNJ18W3Q55XAXY8XTFB80IVMV" localSheetId="0" hidden="1">#REF!</definedName>
    <definedName name="BExGNJ18W3Q55XAXY8XTFB80IVMV" localSheetId="13" hidden="1">#REF!</definedName>
    <definedName name="BExGNJ18W3Q55XAXY8XTFB80IVMV" localSheetId="11" hidden="1">#REF!</definedName>
    <definedName name="BExGNJ18W3Q55XAXY8XTFB80IVMV" hidden="1">#REF!</definedName>
    <definedName name="BExGNN2YQ9BDAZXT2GLCSAPXKIM7" localSheetId="12" hidden="1">#REF!</definedName>
    <definedName name="BExGNN2YQ9BDAZXT2GLCSAPXKIM7" localSheetId="10" hidden="1">#REF!</definedName>
    <definedName name="BExGNN2YQ9BDAZXT2GLCSAPXKIM7" localSheetId="9" hidden="1">#REF!</definedName>
    <definedName name="BExGNN2YQ9BDAZXT2GLCSAPXKIM7" localSheetId="3" hidden="1">#REF!</definedName>
    <definedName name="BExGNN2YQ9BDAZXT2GLCSAPXKIM7" localSheetId="0" hidden="1">#REF!</definedName>
    <definedName name="BExGNN2YQ9BDAZXT2GLCSAPXKIM7" localSheetId="13" hidden="1">#REF!</definedName>
    <definedName name="BExGNN2YQ9BDAZXT2GLCSAPXKIM7" localSheetId="11" hidden="1">#REF!</definedName>
    <definedName name="BExGNN2YQ9BDAZXT2GLCSAPXKIM7" hidden="1">#REF!</definedName>
    <definedName name="BExGNP6INLF5NZFP5ME6K7C9Y0NH" localSheetId="12" hidden="1">#REF!</definedName>
    <definedName name="BExGNP6INLF5NZFP5ME6K7C9Y0NH" localSheetId="10" hidden="1">#REF!</definedName>
    <definedName name="BExGNP6INLF5NZFP5ME6K7C9Y0NH" localSheetId="9" hidden="1">#REF!</definedName>
    <definedName name="BExGNP6INLF5NZFP5ME6K7C9Y0NH" localSheetId="3" hidden="1">#REF!</definedName>
    <definedName name="BExGNP6INLF5NZFP5ME6K7C9Y0NH" localSheetId="0" hidden="1">#REF!</definedName>
    <definedName name="BExGNP6INLF5NZFP5ME6K7C9Y0NH" localSheetId="13" hidden="1">#REF!</definedName>
    <definedName name="BExGNP6INLF5NZFP5ME6K7C9Y0NH" localSheetId="11" hidden="1">#REF!</definedName>
    <definedName name="BExGNP6INLF5NZFP5ME6K7C9Y0NH" hidden="1">#REF!</definedName>
    <definedName name="BExGNSS0CKRPKHO25R3TDBEL2NHX" localSheetId="12" hidden="1">#REF!</definedName>
    <definedName name="BExGNSS0CKRPKHO25R3TDBEL2NHX" localSheetId="10" hidden="1">#REF!</definedName>
    <definedName name="BExGNSS0CKRPKHO25R3TDBEL2NHX" localSheetId="9" hidden="1">#REF!</definedName>
    <definedName name="BExGNSS0CKRPKHO25R3TDBEL2NHX" localSheetId="3" hidden="1">#REF!</definedName>
    <definedName name="BExGNSS0CKRPKHO25R3TDBEL2NHX" localSheetId="0" hidden="1">#REF!</definedName>
    <definedName name="BExGNSS0CKRPKHO25R3TDBEL2NHX" localSheetId="13" hidden="1">#REF!</definedName>
    <definedName name="BExGNSS0CKRPKHO25R3TDBEL2NHX" localSheetId="11" hidden="1">#REF!</definedName>
    <definedName name="BExGNSS0CKRPKHO25R3TDBEL2NHX" hidden="1">#REF!</definedName>
    <definedName name="BExGNYH0MO8NOVS85L15G0RWX4GW" localSheetId="12" hidden="1">#REF!</definedName>
    <definedName name="BExGNYH0MO8NOVS85L15G0RWX4GW" localSheetId="10" hidden="1">#REF!</definedName>
    <definedName name="BExGNYH0MO8NOVS85L15G0RWX4GW" localSheetId="9" hidden="1">#REF!</definedName>
    <definedName name="BExGNYH0MO8NOVS85L15G0RWX4GW" localSheetId="3" hidden="1">#REF!</definedName>
    <definedName name="BExGNYH0MO8NOVS85L15G0RWX4GW" localSheetId="0" hidden="1">#REF!</definedName>
    <definedName name="BExGNYH0MO8NOVS85L15G0RWX4GW" localSheetId="13" hidden="1">#REF!</definedName>
    <definedName name="BExGNYH0MO8NOVS85L15G0RWX4GW" localSheetId="11" hidden="1">#REF!</definedName>
    <definedName name="BExGNYH0MO8NOVS85L15G0RWX4GW" hidden="1">#REF!</definedName>
    <definedName name="BExGNZO44DEG8CGIDYSEGDUQ531R" localSheetId="12" hidden="1">#REF!</definedName>
    <definedName name="BExGNZO44DEG8CGIDYSEGDUQ531R" localSheetId="10" hidden="1">#REF!</definedName>
    <definedName name="BExGNZO44DEG8CGIDYSEGDUQ531R" localSheetId="9" hidden="1">#REF!</definedName>
    <definedName name="BExGNZO44DEG8CGIDYSEGDUQ531R" localSheetId="3" hidden="1">#REF!</definedName>
    <definedName name="BExGNZO44DEG8CGIDYSEGDUQ531R" localSheetId="0" hidden="1">#REF!</definedName>
    <definedName name="BExGNZO44DEG8CGIDYSEGDUQ531R" localSheetId="13" hidden="1">#REF!</definedName>
    <definedName name="BExGNZO44DEG8CGIDYSEGDUQ531R" localSheetId="11" hidden="1">#REF!</definedName>
    <definedName name="BExGNZO44DEG8CGIDYSEGDUQ531R" hidden="1">#REF!</definedName>
    <definedName name="BExGO22GMMPZVQY9RQ8MDKZDP5G3" localSheetId="12" hidden="1">#REF!</definedName>
    <definedName name="BExGO22GMMPZVQY9RQ8MDKZDP5G3" localSheetId="10" hidden="1">#REF!</definedName>
    <definedName name="BExGO22GMMPZVQY9RQ8MDKZDP5G3" localSheetId="9" hidden="1">#REF!</definedName>
    <definedName name="BExGO22GMMPZVQY9RQ8MDKZDP5G3" localSheetId="3" hidden="1">#REF!</definedName>
    <definedName name="BExGO22GMMPZVQY9RQ8MDKZDP5G3" localSheetId="0" hidden="1">#REF!</definedName>
    <definedName name="BExGO22GMMPZVQY9RQ8MDKZDP5G3" localSheetId="13" hidden="1">#REF!</definedName>
    <definedName name="BExGO22GMMPZVQY9RQ8MDKZDP5G3" localSheetId="11" hidden="1">#REF!</definedName>
    <definedName name="BExGO22GMMPZVQY9RQ8MDKZDP5G3" hidden="1">#REF!</definedName>
    <definedName name="BExGO2O0V6UYDY26AX8OSN72F77N" localSheetId="12" hidden="1">#REF!</definedName>
    <definedName name="BExGO2O0V6UYDY26AX8OSN72F77N" localSheetId="10" hidden="1">#REF!</definedName>
    <definedName name="BExGO2O0V6UYDY26AX8OSN72F77N" localSheetId="9" hidden="1">#REF!</definedName>
    <definedName name="BExGO2O0V6UYDY26AX8OSN72F77N" localSheetId="3" hidden="1">#REF!</definedName>
    <definedName name="BExGO2O0V6UYDY26AX8OSN72F77N" localSheetId="0" hidden="1">#REF!</definedName>
    <definedName name="BExGO2O0V6UYDY26AX8OSN72F77N" localSheetId="13" hidden="1">#REF!</definedName>
    <definedName name="BExGO2O0V6UYDY26AX8OSN72F77N" localSheetId="11" hidden="1">#REF!</definedName>
    <definedName name="BExGO2O0V6UYDY26AX8OSN72F77N" hidden="1">#REF!</definedName>
    <definedName name="BExGO2YUBOVLYHY1QSIHRE1KLAFV" localSheetId="12" hidden="1">#REF!</definedName>
    <definedName name="BExGO2YUBOVLYHY1QSIHRE1KLAFV" localSheetId="10" hidden="1">#REF!</definedName>
    <definedName name="BExGO2YUBOVLYHY1QSIHRE1KLAFV" localSheetId="9" hidden="1">#REF!</definedName>
    <definedName name="BExGO2YUBOVLYHY1QSIHRE1KLAFV" localSheetId="3" hidden="1">#REF!</definedName>
    <definedName name="BExGO2YUBOVLYHY1QSIHRE1KLAFV" localSheetId="0" hidden="1">#REF!</definedName>
    <definedName name="BExGO2YUBOVLYHY1QSIHRE1KLAFV" localSheetId="13" hidden="1">#REF!</definedName>
    <definedName name="BExGO2YUBOVLYHY1QSIHRE1KLAFV" localSheetId="11" hidden="1">#REF!</definedName>
    <definedName name="BExGO2YUBOVLYHY1QSIHRE1KLAFV" hidden="1">#REF!</definedName>
    <definedName name="BExGO70E2O70LF46V8T26YFPL4V8" localSheetId="12" hidden="1">#REF!</definedName>
    <definedName name="BExGO70E2O70LF46V8T26YFPL4V8" localSheetId="10" hidden="1">#REF!</definedName>
    <definedName name="BExGO70E2O70LF46V8T26YFPL4V8" localSheetId="9" hidden="1">#REF!</definedName>
    <definedName name="BExGO70E2O70LF46V8T26YFPL4V8" localSheetId="3" hidden="1">#REF!</definedName>
    <definedName name="BExGO70E2O70LF46V8T26YFPL4V8" localSheetId="0" hidden="1">#REF!</definedName>
    <definedName name="BExGO70E2O70LF46V8T26YFPL4V8" localSheetId="13" hidden="1">#REF!</definedName>
    <definedName name="BExGO70E2O70LF46V8T26YFPL4V8" localSheetId="11" hidden="1">#REF!</definedName>
    <definedName name="BExGO70E2O70LF46V8T26YFPL4V8" hidden="1">#REF!</definedName>
    <definedName name="BExGOB25QJMQCQE76MRW9X58OIOO" localSheetId="12" hidden="1">#REF!</definedName>
    <definedName name="BExGOB25QJMQCQE76MRW9X58OIOO" localSheetId="10" hidden="1">#REF!</definedName>
    <definedName name="BExGOB25QJMQCQE76MRW9X58OIOO" localSheetId="9" hidden="1">#REF!</definedName>
    <definedName name="BExGOB25QJMQCQE76MRW9X58OIOO" localSheetId="3" hidden="1">#REF!</definedName>
    <definedName name="BExGOB25QJMQCQE76MRW9X58OIOO" localSheetId="0" hidden="1">#REF!</definedName>
    <definedName name="BExGOB25QJMQCQE76MRW9X58OIOO" localSheetId="13" hidden="1">#REF!</definedName>
    <definedName name="BExGOB25QJMQCQE76MRW9X58OIOO" localSheetId="11" hidden="1">#REF!</definedName>
    <definedName name="BExGOB25QJMQCQE76MRW9X58OIOO" hidden="1">#REF!</definedName>
    <definedName name="BExGODAZKJ9EXMQZNQR5YDBSS525" localSheetId="12" hidden="1">#REF!</definedName>
    <definedName name="BExGODAZKJ9EXMQZNQR5YDBSS525" localSheetId="10" hidden="1">#REF!</definedName>
    <definedName name="BExGODAZKJ9EXMQZNQR5YDBSS525" localSheetId="9" hidden="1">#REF!</definedName>
    <definedName name="BExGODAZKJ9EXMQZNQR5YDBSS525" localSheetId="3" hidden="1">#REF!</definedName>
    <definedName name="BExGODAZKJ9EXMQZNQR5YDBSS525" localSheetId="0" hidden="1">#REF!</definedName>
    <definedName name="BExGODAZKJ9EXMQZNQR5YDBSS525" localSheetId="13" hidden="1">#REF!</definedName>
    <definedName name="BExGODAZKJ9EXMQZNQR5YDBSS525" localSheetId="11" hidden="1">#REF!</definedName>
    <definedName name="BExGODAZKJ9EXMQZNQR5YDBSS525" hidden="1">#REF!</definedName>
    <definedName name="BExGODR8ZSMUC11I56QHSZ686XV5" localSheetId="12" hidden="1">#REF!</definedName>
    <definedName name="BExGODR8ZSMUC11I56QHSZ686XV5" localSheetId="10" hidden="1">#REF!</definedName>
    <definedName name="BExGODR8ZSMUC11I56QHSZ686XV5" localSheetId="9" hidden="1">#REF!</definedName>
    <definedName name="BExGODR8ZSMUC11I56QHSZ686XV5" localSheetId="3" hidden="1">#REF!</definedName>
    <definedName name="BExGODR8ZSMUC11I56QHSZ686XV5" localSheetId="0" hidden="1">#REF!</definedName>
    <definedName name="BExGODR8ZSMUC11I56QHSZ686XV5" localSheetId="13" hidden="1">#REF!</definedName>
    <definedName name="BExGODR8ZSMUC11I56QHSZ686XV5" localSheetId="11" hidden="1">#REF!</definedName>
    <definedName name="BExGODR8ZSMUC11I56QHSZ686XV5" hidden="1">#REF!</definedName>
    <definedName name="BExGOXJDHUDPDT8I8IVGVW9J0R5Q" localSheetId="12" hidden="1">#REF!</definedName>
    <definedName name="BExGOXJDHUDPDT8I8IVGVW9J0R5Q" localSheetId="10" hidden="1">#REF!</definedName>
    <definedName name="BExGOXJDHUDPDT8I8IVGVW9J0R5Q" localSheetId="9" hidden="1">#REF!</definedName>
    <definedName name="BExGOXJDHUDPDT8I8IVGVW9J0R5Q" localSheetId="3" hidden="1">#REF!</definedName>
    <definedName name="BExGOXJDHUDPDT8I8IVGVW9J0R5Q" localSheetId="0" hidden="1">#REF!</definedName>
    <definedName name="BExGOXJDHUDPDT8I8IVGVW9J0R5Q" localSheetId="13" hidden="1">#REF!</definedName>
    <definedName name="BExGOXJDHUDPDT8I8IVGVW9J0R5Q" localSheetId="11" hidden="1">#REF!</definedName>
    <definedName name="BExGOXJDHUDPDT8I8IVGVW9J0R5Q" hidden="1">#REF!</definedName>
    <definedName name="BExGPAPYI1N5W3IH8H485BHSVOY3" localSheetId="12" hidden="1">#REF!</definedName>
    <definedName name="BExGPAPYI1N5W3IH8H485BHSVOY3" localSheetId="10" hidden="1">#REF!</definedName>
    <definedName name="BExGPAPYI1N5W3IH8H485BHSVOY3" localSheetId="9" hidden="1">#REF!</definedName>
    <definedName name="BExGPAPYI1N5W3IH8H485BHSVOY3" localSheetId="3" hidden="1">#REF!</definedName>
    <definedName name="BExGPAPYI1N5W3IH8H485BHSVOY3" localSheetId="0" hidden="1">#REF!</definedName>
    <definedName name="BExGPAPYI1N5W3IH8H485BHSVOY3" localSheetId="13" hidden="1">#REF!</definedName>
    <definedName name="BExGPAPYI1N5W3IH8H485BHSVOY3" localSheetId="11" hidden="1">#REF!</definedName>
    <definedName name="BExGPAPYI1N5W3IH8H485BHSVOY3" hidden="1">#REF!</definedName>
    <definedName name="BExGPFO3GOKYO2922Y91GMQRCMOA" localSheetId="12" hidden="1">#REF!</definedName>
    <definedName name="BExGPFO3GOKYO2922Y91GMQRCMOA" localSheetId="10" hidden="1">#REF!</definedName>
    <definedName name="BExGPFO3GOKYO2922Y91GMQRCMOA" localSheetId="9" hidden="1">#REF!</definedName>
    <definedName name="BExGPFO3GOKYO2922Y91GMQRCMOA" localSheetId="3" hidden="1">#REF!</definedName>
    <definedName name="BExGPFO3GOKYO2922Y91GMQRCMOA" localSheetId="0" hidden="1">#REF!</definedName>
    <definedName name="BExGPFO3GOKYO2922Y91GMQRCMOA" localSheetId="13" hidden="1">#REF!</definedName>
    <definedName name="BExGPFO3GOKYO2922Y91GMQRCMOA" localSheetId="11" hidden="1">#REF!</definedName>
    <definedName name="BExGPFO3GOKYO2922Y91GMQRCMOA" hidden="1">#REF!</definedName>
    <definedName name="BExGPHGT5KDOCMV2EFS4OVKTWBRD" localSheetId="12" hidden="1">#REF!</definedName>
    <definedName name="BExGPHGT5KDOCMV2EFS4OVKTWBRD" localSheetId="10" hidden="1">#REF!</definedName>
    <definedName name="BExGPHGT5KDOCMV2EFS4OVKTWBRD" localSheetId="9" hidden="1">#REF!</definedName>
    <definedName name="BExGPHGT5KDOCMV2EFS4OVKTWBRD" localSheetId="3" hidden="1">#REF!</definedName>
    <definedName name="BExGPHGT5KDOCMV2EFS4OVKTWBRD" localSheetId="0" hidden="1">#REF!</definedName>
    <definedName name="BExGPHGT5KDOCMV2EFS4OVKTWBRD" localSheetId="13" hidden="1">#REF!</definedName>
    <definedName name="BExGPHGT5KDOCMV2EFS4OVKTWBRD" localSheetId="11" hidden="1">#REF!</definedName>
    <definedName name="BExGPHGT5KDOCMV2EFS4OVKTWBRD" hidden="1">#REF!</definedName>
    <definedName name="BExGPID72Y4Y619LWASUQZKZHJNC" localSheetId="12" hidden="1">#REF!</definedName>
    <definedName name="BExGPID72Y4Y619LWASUQZKZHJNC" localSheetId="10" hidden="1">#REF!</definedName>
    <definedName name="BExGPID72Y4Y619LWASUQZKZHJNC" localSheetId="9" hidden="1">#REF!</definedName>
    <definedName name="BExGPID72Y4Y619LWASUQZKZHJNC" localSheetId="3" hidden="1">#REF!</definedName>
    <definedName name="BExGPID72Y4Y619LWASUQZKZHJNC" localSheetId="0" hidden="1">#REF!</definedName>
    <definedName name="BExGPID72Y4Y619LWASUQZKZHJNC" localSheetId="13" hidden="1">#REF!</definedName>
    <definedName name="BExGPID72Y4Y619LWASUQZKZHJNC" localSheetId="11" hidden="1">#REF!</definedName>
    <definedName name="BExGPID72Y4Y619LWASUQZKZHJNC" hidden="1">#REF!</definedName>
    <definedName name="BExGPPENQIANVGLVQJ77DK5JPRTB" localSheetId="12" hidden="1">#REF!</definedName>
    <definedName name="BExGPPENQIANVGLVQJ77DK5JPRTB" localSheetId="10" hidden="1">#REF!</definedName>
    <definedName name="BExGPPENQIANVGLVQJ77DK5JPRTB" localSheetId="9" hidden="1">#REF!</definedName>
    <definedName name="BExGPPENQIANVGLVQJ77DK5JPRTB" localSheetId="3" hidden="1">#REF!</definedName>
    <definedName name="BExGPPENQIANVGLVQJ77DK5JPRTB" localSheetId="0" hidden="1">#REF!</definedName>
    <definedName name="BExGPPENQIANVGLVQJ77DK5JPRTB" localSheetId="13" hidden="1">#REF!</definedName>
    <definedName name="BExGPPENQIANVGLVQJ77DK5JPRTB" localSheetId="11" hidden="1">#REF!</definedName>
    <definedName name="BExGPPENQIANVGLVQJ77DK5JPRTB" hidden="1">#REF!</definedName>
    <definedName name="BExGPSUUG7TL5F5PTYU6G4HPJV1B" localSheetId="12" hidden="1">#REF!</definedName>
    <definedName name="BExGPSUUG7TL5F5PTYU6G4HPJV1B" localSheetId="10" hidden="1">#REF!</definedName>
    <definedName name="BExGPSUUG7TL5F5PTYU6G4HPJV1B" localSheetId="9" hidden="1">#REF!</definedName>
    <definedName name="BExGPSUUG7TL5F5PTYU6G4HPJV1B" localSheetId="3" hidden="1">#REF!</definedName>
    <definedName name="BExGPSUUG7TL5F5PTYU6G4HPJV1B" localSheetId="0" hidden="1">#REF!</definedName>
    <definedName name="BExGPSUUG7TL5F5PTYU6G4HPJV1B" localSheetId="13" hidden="1">#REF!</definedName>
    <definedName name="BExGPSUUG7TL5F5PTYU6G4HPJV1B" localSheetId="11" hidden="1">#REF!</definedName>
    <definedName name="BExGPSUUG7TL5F5PTYU6G4HPJV1B" hidden="1">#REF!</definedName>
    <definedName name="BExGQ1E950UYXYWQ84EZEQPWHVYY" localSheetId="12" hidden="1">#REF!</definedName>
    <definedName name="BExGQ1E950UYXYWQ84EZEQPWHVYY" localSheetId="10" hidden="1">#REF!</definedName>
    <definedName name="BExGQ1E950UYXYWQ84EZEQPWHVYY" localSheetId="9" hidden="1">#REF!</definedName>
    <definedName name="BExGQ1E950UYXYWQ84EZEQPWHVYY" localSheetId="3" hidden="1">#REF!</definedName>
    <definedName name="BExGQ1E950UYXYWQ84EZEQPWHVYY" localSheetId="0" hidden="1">#REF!</definedName>
    <definedName name="BExGQ1E950UYXYWQ84EZEQPWHVYY" localSheetId="13" hidden="1">#REF!</definedName>
    <definedName name="BExGQ1E950UYXYWQ84EZEQPWHVYY" localSheetId="11" hidden="1">#REF!</definedName>
    <definedName name="BExGQ1E950UYXYWQ84EZEQPWHVYY" hidden="1">#REF!</definedName>
    <definedName name="BExGQ1ZU4967P72AHF4V1D0FOL5C" localSheetId="12" hidden="1">#REF!</definedName>
    <definedName name="BExGQ1ZU4967P72AHF4V1D0FOL5C" localSheetId="10" hidden="1">#REF!</definedName>
    <definedName name="BExGQ1ZU4967P72AHF4V1D0FOL5C" localSheetId="9" hidden="1">#REF!</definedName>
    <definedName name="BExGQ1ZU4967P72AHF4V1D0FOL5C" localSheetId="3" hidden="1">#REF!</definedName>
    <definedName name="BExGQ1ZU4967P72AHF4V1D0FOL5C" localSheetId="0" hidden="1">#REF!</definedName>
    <definedName name="BExGQ1ZU4967P72AHF4V1D0FOL5C" localSheetId="13" hidden="1">#REF!</definedName>
    <definedName name="BExGQ1ZU4967P72AHF4V1D0FOL5C" localSheetId="11" hidden="1">#REF!</definedName>
    <definedName name="BExGQ1ZU4967P72AHF4V1D0FOL5C" hidden="1">#REF!</definedName>
    <definedName name="BExGQ36ZOMR9GV8T05M605MMOY3Y" localSheetId="12" hidden="1">#REF!</definedName>
    <definedName name="BExGQ36ZOMR9GV8T05M605MMOY3Y" localSheetId="10" hidden="1">#REF!</definedName>
    <definedName name="BExGQ36ZOMR9GV8T05M605MMOY3Y" localSheetId="9" hidden="1">#REF!</definedName>
    <definedName name="BExGQ36ZOMR9GV8T05M605MMOY3Y" localSheetId="3" hidden="1">#REF!</definedName>
    <definedName name="BExGQ36ZOMR9GV8T05M605MMOY3Y" localSheetId="0" hidden="1">#REF!</definedName>
    <definedName name="BExGQ36ZOMR9GV8T05M605MMOY3Y" localSheetId="13" hidden="1">#REF!</definedName>
    <definedName name="BExGQ36ZOMR9GV8T05M605MMOY3Y" localSheetId="11" hidden="1">#REF!</definedName>
    <definedName name="BExGQ36ZOMR9GV8T05M605MMOY3Y" hidden="1">#REF!</definedName>
    <definedName name="BExGQ4ZP0PPMLDNVBUG12W9FFVI9" localSheetId="12" hidden="1">#REF!</definedName>
    <definedName name="BExGQ4ZP0PPMLDNVBUG12W9FFVI9" localSheetId="10" hidden="1">#REF!</definedName>
    <definedName name="BExGQ4ZP0PPMLDNVBUG12W9FFVI9" localSheetId="9" hidden="1">#REF!</definedName>
    <definedName name="BExGQ4ZP0PPMLDNVBUG12W9FFVI9" localSheetId="3" hidden="1">#REF!</definedName>
    <definedName name="BExGQ4ZP0PPMLDNVBUG12W9FFVI9" localSheetId="0" hidden="1">#REF!</definedName>
    <definedName name="BExGQ4ZP0PPMLDNVBUG12W9FFVI9" localSheetId="13" hidden="1">#REF!</definedName>
    <definedName name="BExGQ4ZP0PPMLDNVBUG12W9FFVI9" localSheetId="11" hidden="1">#REF!</definedName>
    <definedName name="BExGQ4ZP0PPMLDNVBUG12W9FFVI9" hidden="1">#REF!</definedName>
    <definedName name="BExGQ61DTJ0SBFMDFBAK3XZ9O0ZO" localSheetId="12" hidden="1">#REF!</definedName>
    <definedName name="BExGQ61DTJ0SBFMDFBAK3XZ9O0ZO" localSheetId="10" hidden="1">#REF!</definedName>
    <definedName name="BExGQ61DTJ0SBFMDFBAK3XZ9O0ZO" localSheetId="9" hidden="1">#REF!</definedName>
    <definedName name="BExGQ61DTJ0SBFMDFBAK3XZ9O0ZO" localSheetId="3" hidden="1">#REF!</definedName>
    <definedName name="BExGQ61DTJ0SBFMDFBAK3XZ9O0ZO" localSheetId="0" hidden="1">#REF!</definedName>
    <definedName name="BExGQ61DTJ0SBFMDFBAK3XZ9O0ZO" localSheetId="13" hidden="1">#REF!</definedName>
    <definedName name="BExGQ61DTJ0SBFMDFBAK3XZ9O0ZO" localSheetId="11" hidden="1">#REF!</definedName>
    <definedName name="BExGQ61DTJ0SBFMDFBAK3XZ9O0ZO" hidden="1">#REF!</definedName>
    <definedName name="BExGQ6SG9XEOD0VMBAR22YPZWSTA" localSheetId="12" hidden="1">#REF!</definedName>
    <definedName name="BExGQ6SG9XEOD0VMBAR22YPZWSTA" localSheetId="10" hidden="1">#REF!</definedName>
    <definedName name="BExGQ6SG9XEOD0VMBAR22YPZWSTA" localSheetId="9" hidden="1">#REF!</definedName>
    <definedName name="BExGQ6SG9XEOD0VMBAR22YPZWSTA" localSheetId="3" hidden="1">#REF!</definedName>
    <definedName name="BExGQ6SG9XEOD0VMBAR22YPZWSTA" localSheetId="0" hidden="1">#REF!</definedName>
    <definedName name="BExGQ6SG9XEOD0VMBAR22YPZWSTA" localSheetId="13" hidden="1">#REF!</definedName>
    <definedName name="BExGQ6SG9XEOD0VMBAR22YPZWSTA" localSheetId="11" hidden="1">#REF!</definedName>
    <definedName name="BExGQ6SG9XEOD0VMBAR22YPZWSTA" hidden="1">#REF!</definedName>
    <definedName name="BExGQ8FQN3FRAGH5H2V74848P5JX" localSheetId="12" hidden="1">#REF!</definedName>
    <definedName name="BExGQ8FQN3FRAGH5H2V74848P5JX" localSheetId="10" hidden="1">#REF!</definedName>
    <definedName name="BExGQ8FQN3FRAGH5H2V74848P5JX" localSheetId="9" hidden="1">#REF!</definedName>
    <definedName name="BExGQ8FQN3FRAGH5H2V74848P5JX" localSheetId="3" hidden="1">#REF!</definedName>
    <definedName name="BExGQ8FQN3FRAGH5H2V74848P5JX" localSheetId="0" hidden="1">#REF!</definedName>
    <definedName name="BExGQ8FQN3FRAGH5H2V74848P5JX" localSheetId="13" hidden="1">#REF!</definedName>
    <definedName name="BExGQ8FQN3FRAGH5H2V74848P5JX" localSheetId="11" hidden="1">#REF!</definedName>
    <definedName name="BExGQ8FQN3FRAGH5H2V74848P5JX" hidden="1">#REF!</definedName>
    <definedName name="BExGQGJ1A7LNZUS8QSMOG8UNGLMK" localSheetId="12" hidden="1">#REF!</definedName>
    <definedName name="BExGQGJ1A7LNZUS8QSMOG8UNGLMK" localSheetId="10" hidden="1">#REF!</definedName>
    <definedName name="BExGQGJ1A7LNZUS8QSMOG8UNGLMK" localSheetId="9" hidden="1">#REF!</definedName>
    <definedName name="BExGQGJ1A7LNZUS8QSMOG8UNGLMK" localSheetId="3" hidden="1">#REF!</definedName>
    <definedName name="BExGQGJ1A7LNZUS8QSMOG8UNGLMK" localSheetId="0" hidden="1">#REF!</definedName>
    <definedName name="BExGQGJ1A7LNZUS8QSMOG8UNGLMK" localSheetId="13" hidden="1">#REF!</definedName>
    <definedName name="BExGQGJ1A7LNZUS8QSMOG8UNGLMK" localSheetId="11" hidden="1">#REF!</definedName>
    <definedName name="BExGQGJ1A7LNZUS8QSMOG8UNGLMK" hidden="1">#REF!</definedName>
    <definedName name="BExGQLBNZ35IK2VK33HJUAE4ADX2" localSheetId="12" hidden="1">#REF!</definedName>
    <definedName name="BExGQLBNZ35IK2VK33HJUAE4ADX2" localSheetId="10" hidden="1">#REF!</definedName>
    <definedName name="BExGQLBNZ35IK2VK33HJUAE4ADX2" localSheetId="9" hidden="1">#REF!</definedName>
    <definedName name="BExGQLBNZ35IK2VK33HJUAE4ADX2" localSheetId="3" hidden="1">#REF!</definedName>
    <definedName name="BExGQLBNZ35IK2VK33HJUAE4ADX2" localSheetId="0" hidden="1">#REF!</definedName>
    <definedName name="BExGQLBNZ35IK2VK33HJUAE4ADX2" localSheetId="13" hidden="1">#REF!</definedName>
    <definedName name="BExGQLBNZ35IK2VK33HJUAE4ADX2" localSheetId="11" hidden="1">#REF!</definedName>
    <definedName name="BExGQLBNZ35IK2VK33HJUAE4ADX2" hidden="1">#REF!</definedName>
    <definedName name="BExGQPO7ENFEQC0NC6MC9OZR2LHY" localSheetId="12" hidden="1">#REF!</definedName>
    <definedName name="BExGQPO7ENFEQC0NC6MC9OZR2LHY" localSheetId="10" hidden="1">#REF!</definedName>
    <definedName name="BExGQPO7ENFEQC0NC6MC9OZR2LHY" localSheetId="9" hidden="1">#REF!</definedName>
    <definedName name="BExGQPO7ENFEQC0NC6MC9OZR2LHY" localSheetId="3" hidden="1">#REF!</definedName>
    <definedName name="BExGQPO7ENFEQC0NC6MC9OZR2LHY" localSheetId="0" hidden="1">#REF!</definedName>
    <definedName name="BExGQPO7ENFEQC0NC6MC9OZR2LHY" localSheetId="13" hidden="1">#REF!</definedName>
    <definedName name="BExGQPO7ENFEQC0NC6MC9OZR2LHY" localSheetId="11" hidden="1">#REF!</definedName>
    <definedName name="BExGQPO7ENFEQC0NC6MC9OZR2LHY" hidden="1">#REF!</definedName>
    <definedName name="BExGQX0H4EZMXBJTKJJE4ICJWN5O" localSheetId="12" hidden="1">#REF!</definedName>
    <definedName name="BExGQX0H4EZMXBJTKJJE4ICJWN5O" localSheetId="10" hidden="1">#REF!</definedName>
    <definedName name="BExGQX0H4EZMXBJTKJJE4ICJWN5O" localSheetId="9" hidden="1">#REF!</definedName>
    <definedName name="BExGQX0H4EZMXBJTKJJE4ICJWN5O" localSheetId="3" hidden="1">#REF!</definedName>
    <definedName name="BExGQX0H4EZMXBJTKJJE4ICJWN5O" localSheetId="0" hidden="1">#REF!</definedName>
    <definedName name="BExGQX0H4EZMXBJTKJJE4ICJWN5O" localSheetId="13" hidden="1">#REF!</definedName>
    <definedName name="BExGQX0H4EZMXBJTKJJE4ICJWN5O" localSheetId="11" hidden="1">#REF!</definedName>
    <definedName name="BExGQX0H4EZMXBJTKJJE4ICJWN5O" hidden="1">#REF!</definedName>
    <definedName name="BExGR4CW3WRIID17GGX4MI9ZDHFE" localSheetId="12" hidden="1">#REF!</definedName>
    <definedName name="BExGR4CW3WRIID17GGX4MI9ZDHFE" localSheetId="10" hidden="1">#REF!</definedName>
    <definedName name="BExGR4CW3WRIID17GGX4MI9ZDHFE" localSheetId="9" hidden="1">#REF!</definedName>
    <definedName name="BExGR4CW3WRIID17GGX4MI9ZDHFE" localSheetId="3" hidden="1">#REF!</definedName>
    <definedName name="BExGR4CW3WRIID17GGX4MI9ZDHFE" localSheetId="0" hidden="1">#REF!</definedName>
    <definedName name="BExGR4CW3WRIID17GGX4MI9ZDHFE" localSheetId="13" hidden="1">#REF!</definedName>
    <definedName name="BExGR4CW3WRIID17GGX4MI9ZDHFE" localSheetId="11" hidden="1">#REF!</definedName>
    <definedName name="BExGR4CW3WRIID17GGX4MI9ZDHFE" hidden="1">#REF!</definedName>
    <definedName name="BExGR65GJX27MU2OL6NI5PB8XVB4" localSheetId="12" hidden="1">#REF!</definedName>
    <definedName name="BExGR65GJX27MU2OL6NI5PB8XVB4" localSheetId="10" hidden="1">#REF!</definedName>
    <definedName name="BExGR65GJX27MU2OL6NI5PB8XVB4" localSheetId="9" hidden="1">#REF!</definedName>
    <definedName name="BExGR65GJX27MU2OL6NI5PB8XVB4" localSheetId="3" hidden="1">#REF!</definedName>
    <definedName name="BExGR65GJX27MU2OL6NI5PB8XVB4" localSheetId="0" hidden="1">#REF!</definedName>
    <definedName name="BExGR65GJX27MU2OL6NI5PB8XVB4" localSheetId="13" hidden="1">#REF!</definedName>
    <definedName name="BExGR65GJX27MU2OL6NI5PB8XVB4" localSheetId="11" hidden="1">#REF!</definedName>
    <definedName name="BExGR65GJX27MU2OL6NI5PB8XVB4" hidden="1">#REF!</definedName>
    <definedName name="BExGR6LQ97HETGS3CT96L4IK0JSH" localSheetId="12" hidden="1">#REF!</definedName>
    <definedName name="BExGR6LQ97HETGS3CT96L4IK0JSH" localSheetId="10" hidden="1">#REF!</definedName>
    <definedName name="BExGR6LQ97HETGS3CT96L4IK0JSH" localSheetId="9" hidden="1">#REF!</definedName>
    <definedName name="BExGR6LQ97HETGS3CT96L4IK0JSH" localSheetId="3" hidden="1">#REF!</definedName>
    <definedName name="BExGR6LQ97HETGS3CT96L4IK0JSH" localSheetId="0" hidden="1">#REF!</definedName>
    <definedName name="BExGR6LQ97HETGS3CT96L4IK0JSH" localSheetId="13" hidden="1">#REF!</definedName>
    <definedName name="BExGR6LQ97HETGS3CT96L4IK0JSH" localSheetId="11" hidden="1">#REF!</definedName>
    <definedName name="BExGR6LQ97HETGS3CT96L4IK0JSH" hidden="1">#REF!</definedName>
    <definedName name="BExGR9ATP2LVT7B9OCPSLJ11H9SX" localSheetId="12" hidden="1">#REF!</definedName>
    <definedName name="BExGR9ATP2LVT7B9OCPSLJ11H9SX" localSheetId="10" hidden="1">#REF!</definedName>
    <definedName name="BExGR9ATP2LVT7B9OCPSLJ11H9SX" localSheetId="9" hidden="1">#REF!</definedName>
    <definedName name="BExGR9ATP2LVT7B9OCPSLJ11H9SX" localSheetId="3" hidden="1">#REF!</definedName>
    <definedName name="BExGR9ATP2LVT7B9OCPSLJ11H9SX" localSheetId="0" hidden="1">#REF!</definedName>
    <definedName name="BExGR9ATP2LVT7B9OCPSLJ11H9SX" localSheetId="13" hidden="1">#REF!</definedName>
    <definedName name="BExGR9ATP2LVT7B9OCPSLJ11H9SX" localSheetId="11" hidden="1">#REF!</definedName>
    <definedName name="BExGR9ATP2LVT7B9OCPSLJ11H9SX" hidden="1">#REF!</definedName>
    <definedName name="BExGRILCZ3BMTGDY72B1Q9BUGW0J" localSheetId="12" hidden="1">#REF!</definedName>
    <definedName name="BExGRILCZ3BMTGDY72B1Q9BUGW0J" localSheetId="10" hidden="1">#REF!</definedName>
    <definedName name="BExGRILCZ3BMTGDY72B1Q9BUGW0J" localSheetId="9" hidden="1">#REF!</definedName>
    <definedName name="BExGRILCZ3BMTGDY72B1Q9BUGW0J" localSheetId="3" hidden="1">#REF!</definedName>
    <definedName name="BExGRILCZ3BMTGDY72B1Q9BUGW0J" localSheetId="0" hidden="1">#REF!</definedName>
    <definedName name="BExGRILCZ3BMTGDY72B1Q9BUGW0J" localSheetId="13" hidden="1">#REF!</definedName>
    <definedName name="BExGRILCZ3BMTGDY72B1Q9BUGW0J" localSheetId="11" hidden="1">#REF!</definedName>
    <definedName name="BExGRILCZ3BMTGDY72B1Q9BUGW0J" hidden="1">#REF!</definedName>
    <definedName name="BExGRNZJ74Y6OYJB9F9Y9T3CAHOS" localSheetId="12" hidden="1">#REF!</definedName>
    <definedName name="BExGRNZJ74Y6OYJB9F9Y9T3CAHOS" localSheetId="10" hidden="1">#REF!</definedName>
    <definedName name="BExGRNZJ74Y6OYJB9F9Y9T3CAHOS" localSheetId="9" hidden="1">#REF!</definedName>
    <definedName name="BExGRNZJ74Y6OYJB9F9Y9T3CAHOS" localSheetId="3" hidden="1">#REF!</definedName>
    <definedName name="BExGRNZJ74Y6OYJB9F9Y9T3CAHOS" localSheetId="0" hidden="1">#REF!</definedName>
    <definedName name="BExGRNZJ74Y6OYJB9F9Y9T3CAHOS" localSheetId="13" hidden="1">#REF!</definedName>
    <definedName name="BExGRNZJ74Y6OYJB9F9Y9T3CAHOS" localSheetId="11" hidden="1">#REF!</definedName>
    <definedName name="BExGRNZJ74Y6OYJB9F9Y9T3CAHOS" hidden="1">#REF!</definedName>
    <definedName name="BExGRPC5QJQ7UGQ4P7CFWVGRQGFW" localSheetId="12" hidden="1">#REF!</definedName>
    <definedName name="BExGRPC5QJQ7UGQ4P7CFWVGRQGFW" localSheetId="10" hidden="1">#REF!</definedName>
    <definedName name="BExGRPC5QJQ7UGQ4P7CFWVGRQGFW" localSheetId="9" hidden="1">#REF!</definedName>
    <definedName name="BExGRPC5QJQ7UGQ4P7CFWVGRQGFW" localSheetId="3" hidden="1">#REF!</definedName>
    <definedName name="BExGRPC5QJQ7UGQ4P7CFWVGRQGFW" localSheetId="0" hidden="1">#REF!</definedName>
    <definedName name="BExGRPC5QJQ7UGQ4P7CFWVGRQGFW" localSheetId="13" hidden="1">#REF!</definedName>
    <definedName name="BExGRPC5QJQ7UGQ4P7CFWVGRQGFW" localSheetId="11" hidden="1">#REF!</definedName>
    <definedName name="BExGRPC5QJQ7UGQ4P7CFWVGRQGFW" hidden="1">#REF!</definedName>
    <definedName name="BExGRSMULUXOBEN8G0TK90PRKQ9O" localSheetId="12" hidden="1">#REF!</definedName>
    <definedName name="BExGRSMULUXOBEN8G0TK90PRKQ9O" localSheetId="10" hidden="1">#REF!</definedName>
    <definedName name="BExGRSMULUXOBEN8G0TK90PRKQ9O" localSheetId="9" hidden="1">#REF!</definedName>
    <definedName name="BExGRSMULUXOBEN8G0TK90PRKQ9O" localSheetId="3" hidden="1">#REF!</definedName>
    <definedName name="BExGRSMULUXOBEN8G0TK90PRKQ9O" localSheetId="0" hidden="1">#REF!</definedName>
    <definedName name="BExGRSMULUXOBEN8G0TK90PRKQ9O" localSheetId="13" hidden="1">#REF!</definedName>
    <definedName name="BExGRSMULUXOBEN8G0TK90PRKQ9O" localSheetId="11" hidden="1">#REF!</definedName>
    <definedName name="BExGRSMULUXOBEN8G0TK90PRKQ9O" hidden="1">#REF!</definedName>
    <definedName name="BExGRUKVVKDL8483WI70VN2QZDGD" localSheetId="12" hidden="1">#REF!</definedName>
    <definedName name="BExGRUKVVKDL8483WI70VN2QZDGD" localSheetId="10" hidden="1">#REF!</definedName>
    <definedName name="BExGRUKVVKDL8483WI70VN2QZDGD" localSheetId="9" hidden="1">#REF!</definedName>
    <definedName name="BExGRUKVVKDL8483WI70VN2QZDGD" localSheetId="3" hidden="1">#REF!</definedName>
    <definedName name="BExGRUKVVKDL8483WI70VN2QZDGD" localSheetId="0" hidden="1">#REF!</definedName>
    <definedName name="BExGRUKVVKDL8483WI70VN2QZDGD" localSheetId="13" hidden="1">#REF!</definedName>
    <definedName name="BExGRUKVVKDL8483WI70VN2QZDGD" localSheetId="11" hidden="1">#REF!</definedName>
    <definedName name="BExGRUKVVKDL8483WI70VN2QZDGD" hidden="1">#REF!</definedName>
    <definedName name="BExGS2IWR5DUNJ1U9PAKIV8CMBNI" localSheetId="12" hidden="1">#REF!</definedName>
    <definedName name="BExGS2IWR5DUNJ1U9PAKIV8CMBNI" localSheetId="10" hidden="1">#REF!</definedName>
    <definedName name="BExGS2IWR5DUNJ1U9PAKIV8CMBNI" localSheetId="9" hidden="1">#REF!</definedName>
    <definedName name="BExGS2IWR5DUNJ1U9PAKIV8CMBNI" localSheetId="3" hidden="1">#REF!</definedName>
    <definedName name="BExGS2IWR5DUNJ1U9PAKIV8CMBNI" localSheetId="0" hidden="1">#REF!</definedName>
    <definedName name="BExGS2IWR5DUNJ1U9PAKIV8CMBNI" localSheetId="13" hidden="1">#REF!</definedName>
    <definedName name="BExGS2IWR5DUNJ1U9PAKIV8CMBNI" localSheetId="11" hidden="1">#REF!</definedName>
    <definedName name="BExGS2IWR5DUNJ1U9PAKIV8CMBNI" hidden="1">#REF!</definedName>
    <definedName name="BExGS69P9FFTEOPDS0MWFKF45G47" localSheetId="12" hidden="1">#REF!</definedName>
    <definedName name="BExGS69P9FFTEOPDS0MWFKF45G47" localSheetId="10" hidden="1">#REF!</definedName>
    <definedName name="BExGS69P9FFTEOPDS0MWFKF45G47" localSheetId="9" hidden="1">#REF!</definedName>
    <definedName name="BExGS69P9FFTEOPDS0MWFKF45G47" localSheetId="3" hidden="1">#REF!</definedName>
    <definedName name="BExGS69P9FFTEOPDS0MWFKF45G47" localSheetId="0" hidden="1">#REF!</definedName>
    <definedName name="BExGS69P9FFTEOPDS0MWFKF45G47" localSheetId="13" hidden="1">#REF!</definedName>
    <definedName name="BExGS69P9FFTEOPDS0MWFKF45G47" localSheetId="11" hidden="1">#REF!</definedName>
    <definedName name="BExGS69P9FFTEOPDS0MWFKF45G47" hidden="1">#REF!</definedName>
    <definedName name="BExGS6F1JFHM5MUJ1RFO50WP6D05" localSheetId="12" hidden="1">#REF!</definedName>
    <definedName name="BExGS6F1JFHM5MUJ1RFO50WP6D05" localSheetId="10" hidden="1">#REF!</definedName>
    <definedName name="BExGS6F1JFHM5MUJ1RFO50WP6D05" localSheetId="9" hidden="1">#REF!</definedName>
    <definedName name="BExGS6F1JFHM5MUJ1RFO50WP6D05" localSheetId="3" hidden="1">#REF!</definedName>
    <definedName name="BExGS6F1JFHM5MUJ1RFO50WP6D05" localSheetId="0" hidden="1">#REF!</definedName>
    <definedName name="BExGS6F1JFHM5MUJ1RFO50WP6D05" localSheetId="13" hidden="1">#REF!</definedName>
    <definedName name="BExGS6F1JFHM5MUJ1RFO50WP6D05" localSheetId="11" hidden="1">#REF!</definedName>
    <definedName name="BExGS6F1JFHM5MUJ1RFO50WP6D05" hidden="1">#REF!</definedName>
    <definedName name="BExGSA5YB5ZGE4NHDVCZ55TQAJTL" localSheetId="12" hidden="1">#REF!</definedName>
    <definedName name="BExGSA5YB5ZGE4NHDVCZ55TQAJTL" localSheetId="10" hidden="1">#REF!</definedName>
    <definedName name="BExGSA5YB5ZGE4NHDVCZ55TQAJTL" localSheetId="9" hidden="1">#REF!</definedName>
    <definedName name="BExGSA5YB5ZGE4NHDVCZ55TQAJTL" localSheetId="3" hidden="1">#REF!</definedName>
    <definedName name="BExGSA5YB5ZGE4NHDVCZ55TQAJTL" localSheetId="0" hidden="1">#REF!</definedName>
    <definedName name="BExGSA5YB5ZGE4NHDVCZ55TQAJTL" localSheetId="13" hidden="1">#REF!</definedName>
    <definedName name="BExGSA5YB5ZGE4NHDVCZ55TQAJTL" localSheetId="11" hidden="1">#REF!</definedName>
    <definedName name="BExGSA5YB5ZGE4NHDVCZ55TQAJTL" hidden="1">#REF!</definedName>
    <definedName name="BExGSBYPYOBOB218ABCIM2X63GJ8" localSheetId="12" hidden="1">#REF!</definedName>
    <definedName name="BExGSBYPYOBOB218ABCIM2X63GJ8" localSheetId="10" hidden="1">#REF!</definedName>
    <definedName name="BExGSBYPYOBOB218ABCIM2X63GJ8" localSheetId="9" hidden="1">#REF!</definedName>
    <definedName name="BExGSBYPYOBOB218ABCIM2X63GJ8" localSheetId="3" hidden="1">#REF!</definedName>
    <definedName name="BExGSBYPYOBOB218ABCIM2X63GJ8" localSheetId="0" hidden="1">#REF!</definedName>
    <definedName name="BExGSBYPYOBOB218ABCIM2X63GJ8" localSheetId="13" hidden="1">#REF!</definedName>
    <definedName name="BExGSBYPYOBOB218ABCIM2X63GJ8" localSheetId="11" hidden="1">#REF!</definedName>
    <definedName name="BExGSBYPYOBOB218ABCIM2X63GJ8" hidden="1">#REF!</definedName>
    <definedName name="BExGSCEUCQQVDEEKWJ677QTGUVTE" localSheetId="12" hidden="1">#REF!</definedName>
    <definedName name="BExGSCEUCQQVDEEKWJ677QTGUVTE" localSheetId="10" hidden="1">#REF!</definedName>
    <definedName name="BExGSCEUCQQVDEEKWJ677QTGUVTE" localSheetId="9" hidden="1">#REF!</definedName>
    <definedName name="BExGSCEUCQQVDEEKWJ677QTGUVTE" localSheetId="3" hidden="1">#REF!</definedName>
    <definedName name="BExGSCEUCQQVDEEKWJ677QTGUVTE" localSheetId="0" hidden="1">#REF!</definedName>
    <definedName name="BExGSCEUCQQVDEEKWJ677QTGUVTE" localSheetId="13" hidden="1">#REF!</definedName>
    <definedName name="BExGSCEUCQQVDEEKWJ677QTGUVTE" localSheetId="11" hidden="1">#REF!</definedName>
    <definedName name="BExGSCEUCQQVDEEKWJ677QTGUVTE" hidden="1">#REF!</definedName>
    <definedName name="BExGSQY65LH1PCKKM5WHDW83F35O" localSheetId="12" hidden="1">#REF!</definedName>
    <definedName name="BExGSQY65LH1PCKKM5WHDW83F35O" localSheetId="10" hidden="1">#REF!</definedName>
    <definedName name="BExGSQY65LH1PCKKM5WHDW83F35O" localSheetId="9" hidden="1">#REF!</definedName>
    <definedName name="BExGSQY65LH1PCKKM5WHDW83F35O" localSheetId="3" hidden="1">#REF!</definedName>
    <definedName name="BExGSQY65LH1PCKKM5WHDW83F35O" localSheetId="0" hidden="1">#REF!</definedName>
    <definedName name="BExGSQY65LH1PCKKM5WHDW83F35O" localSheetId="13" hidden="1">#REF!</definedName>
    <definedName name="BExGSQY65LH1PCKKM5WHDW83F35O" localSheetId="11" hidden="1">#REF!</definedName>
    <definedName name="BExGSQY65LH1PCKKM5WHDW83F35O" hidden="1">#REF!</definedName>
    <definedName name="BExGSYW1GKISF0PMUAK3XJK9PEW9" localSheetId="12" hidden="1">#REF!</definedName>
    <definedName name="BExGSYW1GKISF0PMUAK3XJK9PEW9" localSheetId="10" hidden="1">#REF!</definedName>
    <definedName name="BExGSYW1GKISF0PMUAK3XJK9PEW9" localSheetId="9" hidden="1">#REF!</definedName>
    <definedName name="BExGSYW1GKISF0PMUAK3XJK9PEW9" localSheetId="3" hidden="1">#REF!</definedName>
    <definedName name="BExGSYW1GKISF0PMUAK3XJK9PEW9" localSheetId="0" hidden="1">#REF!</definedName>
    <definedName name="BExGSYW1GKISF0PMUAK3XJK9PEW9" localSheetId="13" hidden="1">#REF!</definedName>
    <definedName name="BExGSYW1GKISF0PMUAK3XJK9PEW9" localSheetId="11" hidden="1">#REF!</definedName>
    <definedName name="BExGSYW1GKISF0PMUAK3XJK9PEW9" hidden="1">#REF!</definedName>
    <definedName name="BExGT0DZJB6LSF6L693UUB9EY1VQ" localSheetId="12" hidden="1">#REF!</definedName>
    <definedName name="BExGT0DZJB6LSF6L693UUB9EY1VQ" localSheetId="10" hidden="1">#REF!</definedName>
    <definedName name="BExGT0DZJB6LSF6L693UUB9EY1VQ" localSheetId="9" hidden="1">#REF!</definedName>
    <definedName name="BExGT0DZJB6LSF6L693UUB9EY1VQ" localSheetId="3" hidden="1">#REF!</definedName>
    <definedName name="BExGT0DZJB6LSF6L693UUB9EY1VQ" localSheetId="0" hidden="1">#REF!</definedName>
    <definedName name="BExGT0DZJB6LSF6L693UUB9EY1VQ" localSheetId="13" hidden="1">#REF!</definedName>
    <definedName name="BExGT0DZJB6LSF6L693UUB9EY1VQ" localSheetId="11" hidden="1">#REF!</definedName>
    <definedName name="BExGT0DZJB6LSF6L693UUB9EY1VQ" hidden="1">#REF!</definedName>
    <definedName name="BExGTEMKIEF46KBIDWCAOAN5U718" localSheetId="12" hidden="1">#REF!</definedName>
    <definedName name="BExGTEMKIEF46KBIDWCAOAN5U718" localSheetId="10" hidden="1">#REF!</definedName>
    <definedName name="BExGTEMKIEF46KBIDWCAOAN5U718" localSheetId="9" hidden="1">#REF!</definedName>
    <definedName name="BExGTEMKIEF46KBIDWCAOAN5U718" localSheetId="3" hidden="1">#REF!</definedName>
    <definedName name="BExGTEMKIEF46KBIDWCAOAN5U718" localSheetId="0" hidden="1">#REF!</definedName>
    <definedName name="BExGTEMKIEF46KBIDWCAOAN5U718" localSheetId="13" hidden="1">#REF!</definedName>
    <definedName name="BExGTEMKIEF46KBIDWCAOAN5U718" localSheetId="11" hidden="1">#REF!</definedName>
    <definedName name="BExGTEMKIEF46KBIDWCAOAN5U718" hidden="1">#REF!</definedName>
    <definedName name="BExGTGVFIF8HOQXR54SK065A8M4K" localSheetId="12" hidden="1">#REF!</definedName>
    <definedName name="BExGTGVFIF8HOQXR54SK065A8M4K" localSheetId="10" hidden="1">#REF!</definedName>
    <definedName name="BExGTGVFIF8HOQXR54SK065A8M4K" localSheetId="9" hidden="1">#REF!</definedName>
    <definedName name="BExGTGVFIF8HOQXR54SK065A8M4K" localSheetId="3" hidden="1">#REF!</definedName>
    <definedName name="BExGTGVFIF8HOQXR54SK065A8M4K" localSheetId="0" hidden="1">#REF!</definedName>
    <definedName name="BExGTGVFIF8HOQXR54SK065A8M4K" localSheetId="13" hidden="1">#REF!</definedName>
    <definedName name="BExGTGVFIF8HOQXR54SK065A8M4K" localSheetId="11" hidden="1">#REF!</definedName>
    <definedName name="BExGTGVFIF8HOQXR54SK065A8M4K" hidden="1">#REF!</definedName>
    <definedName name="BExGTIYX3OWPIINOGY1E4QQYSKHP" localSheetId="12" hidden="1">#REF!</definedName>
    <definedName name="BExGTIYX3OWPIINOGY1E4QQYSKHP" localSheetId="10" hidden="1">#REF!</definedName>
    <definedName name="BExGTIYX3OWPIINOGY1E4QQYSKHP" localSheetId="9" hidden="1">#REF!</definedName>
    <definedName name="BExGTIYX3OWPIINOGY1E4QQYSKHP" localSheetId="3" hidden="1">#REF!</definedName>
    <definedName name="BExGTIYX3OWPIINOGY1E4QQYSKHP" localSheetId="0" hidden="1">#REF!</definedName>
    <definedName name="BExGTIYX3OWPIINOGY1E4QQYSKHP" localSheetId="13" hidden="1">#REF!</definedName>
    <definedName name="BExGTIYX3OWPIINOGY1E4QQYSKHP" localSheetId="11" hidden="1">#REF!</definedName>
    <definedName name="BExGTIYX3OWPIINOGY1E4QQYSKHP" hidden="1">#REF!</definedName>
    <definedName name="BExGTKGUN0KUU3C0RL2LK98D8MEK" localSheetId="12" hidden="1">#REF!</definedName>
    <definedName name="BExGTKGUN0KUU3C0RL2LK98D8MEK" localSheetId="10" hidden="1">#REF!</definedName>
    <definedName name="BExGTKGUN0KUU3C0RL2LK98D8MEK" localSheetId="9" hidden="1">#REF!</definedName>
    <definedName name="BExGTKGUN0KUU3C0RL2LK98D8MEK" localSheetId="3" hidden="1">#REF!</definedName>
    <definedName name="BExGTKGUN0KUU3C0RL2LK98D8MEK" localSheetId="0" hidden="1">#REF!</definedName>
    <definedName name="BExGTKGUN0KUU3C0RL2LK98D8MEK" localSheetId="13" hidden="1">#REF!</definedName>
    <definedName name="BExGTKGUN0KUU3C0RL2LK98D8MEK" localSheetId="11" hidden="1">#REF!</definedName>
    <definedName name="BExGTKGUN0KUU3C0RL2LK98D8MEK" hidden="1">#REF!</definedName>
    <definedName name="BExGTV3U5SZUPLTWEMEY3IIN1L4L" localSheetId="12" hidden="1">#REF!</definedName>
    <definedName name="BExGTV3U5SZUPLTWEMEY3IIN1L4L" localSheetId="10" hidden="1">#REF!</definedName>
    <definedName name="BExGTV3U5SZUPLTWEMEY3IIN1L4L" localSheetId="9" hidden="1">#REF!</definedName>
    <definedName name="BExGTV3U5SZUPLTWEMEY3IIN1L4L" localSheetId="3" hidden="1">#REF!</definedName>
    <definedName name="BExGTV3U5SZUPLTWEMEY3IIN1L4L" localSheetId="0" hidden="1">#REF!</definedName>
    <definedName name="BExGTV3U5SZUPLTWEMEY3IIN1L4L" localSheetId="13" hidden="1">#REF!</definedName>
    <definedName name="BExGTV3U5SZUPLTWEMEY3IIN1L4L" localSheetId="11" hidden="1">#REF!</definedName>
    <definedName name="BExGTV3U5SZUPLTWEMEY3IIN1L4L" hidden="1">#REF!</definedName>
    <definedName name="BExGTZ046J7VMUG4YPKFN2K8TWB7" localSheetId="12" hidden="1">#REF!</definedName>
    <definedName name="BExGTZ046J7VMUG4YPKFN2K8TWB7" localSheetId="10" hidden="1">#REF!</definedName>
    <definedName name="BExGTZ046J7VMUG4YPKFN2K8TWB7" localSheetId="9" hidden="1">#REF!</definedName>
    <definedName name="BExGTZ046J7VMUG4YPKFN2K8TWB7" localSheetId="3" hidden="1">#REF!</definedName>
    <definedName name="BExGTZ046J7VMUG4YPKFN2K8TWB7" localSheetId="0" hidden="1">#REF!</definedName>
    <definedName name="BExGTZ046J7VMUG4YPKFN2K8TWB7" localSheetId="13" hidden="1">#REF!</definedName>
    <definedName name="BExGTZ046J7VMUG4YPKFN2K8TWB7" localSheetId="11" hidden="1">#REF!</definedName>
    <definedName name="BExGTZ046J7VMUG4YPKFN2K8TWB7" hidden="1">#REF!</definedName>
    <definedName name="BExGTZ04EFFQ3Z3JMM0G35JYWUK3" localSheetId="12" hidden="1">#REF!</definedName>
    <definedName name="BExGTZ04EFFQ3Z3JMM0G35JYWUK3" localSheetId="10" hidden="1">#REF!</definedName>
    <definedName name="BExGTZ04EFFQ3Z3JMM0G35JYWUK3" localSheetId="9" hidden="1">#REF!</definedName>
    <definedName name="BExGTZ04EFFQ3Z3JMM0G35JYWUK3" localSheetId="3" hidden="1">#REF!</definedName>
    <definedName name="BExGTZ04EFFQ3Z3JMM0G35JYWUK3" localSheetId="0" hidden="1">#REF!</definedName>
    <definedName name="BExGTZ04EFFQ3Z3JMM0G35JYWUK3" localSheetId="13" hidden="1">#REF!</definedName>
    <definedName name="BExGTZ04EFFQ3Z3JMM0G35JYWUK3" localSheetId="11" hidden="1">#REF!</definedName>
    <definedName name="BExGTZ04EFFQ3Z3JMM0G35JYWUK3" hidden="1">#REF!</definedName>
    <definedName name="BExGU2G9OPRZRIU9YGF6NX9FUW0J" localSheetId="12" hidden="1">#REF!</definedName>
    <definedName name="BExGU2G9OPRZRIU9YGF6NX9FUW0J" localSheetId="10" hidden="1">#REF!</definedName>
    <definedName name="BExGU2G9OPRZRIU9YGF6NX9FUW0J" localSheetId="9" hidden="1">#REF!</definedName>
    <definedName name="BExGU2G9OPRZRIU9YGF6NX9FUW0J" localSheetId="3" hidden="1">#REF!</definedName>
    <definedName name="BExGU2G9OPRZRIU9YGF6NX9FUW0J" localSheetId="0" hidden="1">#REF!</definedName>
    <definedName name="BExGU2G9OPRZRIU9YGF6NX9FUW0J" localSheetId="13" hidden="1">#REF!</definedName>
    <definedName name="BExGU2G9OPRZRIU9YGF6NX9FUW0J" localSheetId="11" hidden="1">#REF!</definedName>
    <definedName name="BExGU2G9OPRZRIU9YGF6NX9FUW0J" hidden="1">#REF!</definedName>
    <definedName name="BExGU6HTKLRZO8UOI3DTAM5RFDBA" localSheetId="12" hidden="1">#REF!</definedName>
    <definedName name="BExGU6HTKLRZO8UOI3DTAM5RFDBA" localSheetId="10" hidden="1">#REF!</definedName>
    <definedName name="BExGU6HTKLRZO8UOI3DTAM5RFDBA" localSheetId="9" hidden="1">#REF!</definedName>
    <definedName name="BExGU6HTKLRZO8UOI3DTAM5RFDBA" localSheetId="3" hidden="1">#REF!</definedName>
    <definedName name="BExGU6HTKLRZO8UOI3DTAM5RFDBA" localSheetId="0" hidden="1">#REF!</definedName>
    <definedName name="BExGU6HTKLRZO8UOI3DTAM5RFDBA" localSheetId="13" hidden="1">#REF!</definedName>
    <definedName name="BExGU6HTKLRZO8UOI3DTAM5RFDBA" localSheetId="11" hidden="1">#REF!</definedName>
    <definedName name="BExGU6HTKLRZO8UOI3DTAM5RFDBA" hidden="1">#REF!</definedName>
    <definedName name="BExGUDDZXFFQHAF4UZF8ZB1HO7H6" localSheetId="12" hidden="1">#REF!</definedName>
    <definedName name="BExGUDDZXFFQHAF4UZF8ZB1HO7H6" localSheetId="10" hidden="1">#REF!</definedName>
    <definedName name="BExGUDDZXFFQHAF4UZF8ZB1HO7H6" localSheetId="9" hidden="1">#REF!</definedName>
    <definedName name="BExGUDDZXFFQHAF4UZF8ZB1HO7H6" localSheetId="3" hidden="1">#REF!</definedName>
    <definedName name="BExGUDDZXFFQHAF4UZF8ZB1HO7H6" localSheetId="0" hidden="1">#REF!</definedName>
    <definedName name="BExGUDDZXFFQHAF4UZF8ZB1HO7H6" localSheetId="13" hidden="1">#REF!</definedName>
    <definedName name="BExGUDDZXFFQHAF4UZF8ZB1HO7H6" localSheetId="11" hidden="1">#REF!</definedName>
    <definedName name="BExGUDDZXFFQHAF4UZF8ZB1HO7H6" hidden="1">#REF!</definedName>
    <definedName name="BExGUI6NCRHY7EAB6SK6EPPMWFG1" localSheetId="12" hidden="1">#REF!</definedName>
    <definedName name="BExGUI6NCRHY7EAB6SK6EPPMWFG1" localSheetId="10" hidden="1">#REF!</definedName>
    <definedName name="BExGUI6NCRHY7EAB6SK6EPPMWFG1" localSheetId="9" hidden="1">#REF!</definedName>
    <definedName name="BExGUI6NCRHY7EAB6SK6EPPMWFG1" localSheetId="3" hidden="1">#REF!</definedName>
    <definedName name="BExGUI6NCRHY7EAB6SK6EPPMWFG1" localSheetId="0" hidden="1">#REF!</definedName>
    <definedName name="BExGUI6NCRHY7EAB6SK6EPPMWFG1" localSheetId="13" hidden="1">#REF!</definedName>
    <definedName name="BExGUI6NCRHY7EAB6SK6EPPMWFG1" localSheetId="11" hidden="1">#REF!</definedName>
    <definedName name="BExGUI6NCRHY7EAB6SK6EPPMWFG1" hidden="1">#REF!</definedName>
    <definedName name="BExGUIBXBRHGM97ZX6GBA4ZDQ79C" localSheetId="12" hidden="1">#REF!</definedName>
    <definedName name="BExGUIBXBRHGM97ZX6GBA4ZDQ79C" localSheetId="10" hidden="1">#REF!</definedName>
    <definedName name="BExGUIBXBRHGM97ZX6GBA4ZDQ79C" localSheetId="9" hidden="1">#REF!</definedName>
    <definedName name="BExGUIBXBRHGM97ZX6GBA4ZDQ79C" localSheetId="3" hidden="1">#REF!</definedName>
    <definedName name="BExGUIBXBRHGM97ZX6GBA4ZDQ79C" localSheetId="0" hidden="1">#REF!</definedName>
    <definedName name="BExGUIBXBRHGM97ZX6GBA4ZDQ79C" localSheetId="13" hidden="1">#REF!</definedName>
    <definedName name="BExGUIBXBRHGM97ZX6GBA4ZDQ79C" localSheetId="11" hidden="1">#REF!</definedName>
    <definedName name="BExGUIBXBRHGM97ZX6GBA4ZDQ79C" hidden="1">#REF!</definedName>
    <definedName name="BExGUM8D91UNPCOO4TKP9FGX85TF" localSheetId="12" hidden="1">#REF!</definedName>
    <definedName name="BExGUM8D91UNPCOO4TKP9FGX85TF" localSheetId="10" hidden="1">#REF!</definedName>
    <definedName name="BExGUM8D91UNPCOO4TKP9FGX85TF" localSheetId="9" hidden="1">#REF!</definedName>
    <definedName name="BExGUM8D91UNPCOO4TKP9FGX85TF" localSheetId="3" hidden="1">#REF!</definedName>
    <definedName name="BExGUM8D91UNPCOO4TKP9FGX85TF" localSheetId="0" hidden="1">#REF!</definedName>
    <definedName name="BExGUM8D91UNPCOO4TKP9FGX85TF" localSheetId="13" hidden="1">#REF!</definedName>
    <definedName name="BExGUM8D91UNPCOO4TKP9FGX85TF" localSheetId="11" hidden="1">#REF!</definedName>
    <definedName name="BExGUM8D91UNPCOO4TKP9FGX85TF" hidden="1">#REF!</definedName>
    <definedName name="BExGUMDP0WYFBZL2MCB36WWJIC04" localSheetId="12" hidden="1">#REF!</definedName>
    <definedName name="BExGUMDP0WYFBZL2MCB36WWJIC04" localSheetId="10" hidden="1">#REF!</definedName>
    <definedName name="BExGUMDP0WYFBZL2MCB36WWJIC04" localSheetId="9" hidden="1">#REF!</definedName>
    <definedName name="BExGUMDP0WYFBZL2MCB36WWJIC04" localSheetId="3" hidden="1">#REF!</definedName>
    <definedName name="BExGUMDP0WYFBZL2MCB36WWJIC04" localSheetId="0" hidden="1">#REF!</definedName>
    <definedName name="BExGUMDP0WYFBZL2MCB36WWJIC04" localSheetId="13" hidden="1">#REF!</definedName>
    <definedName name="BExGUMDP0WYFBZL2MCB36WWJIC04" localSheetId="11" hidden="1">#REF!</definedName>
    <definedName name="BExGUMDP0WYFBZL2MCB36WWJIC04" hidden="1">#REF!</definedName>
    <definedName name="BExGUQF9N9FKI7S0H30WUAEB5LPD" localSheetId="12" hidden="1">#REF!</definedName>
    <definedName name="BExGUQF9N9FKI7S0H30WUAEB5LPD" localSheetId="10" hidden="1">#REF!</definedName>
    <definedName name="BExGUQF9N9FKI7S0H30WUAEB5LPD" localSheetId="9" hidden="1">#REF!</definedName>
    <definedName name="BExGUQF9N9FKI7S0H30WUAEB5LPD" localSheetId="3" hidden="1">#REF!</definedName>
    <definedName name="BExGUQF9N9FKI7S0H30WUAEB5LPD" localSheetId="0" hidden="1">#REF!</definedName>
    <definedName name="BExGUQF9N9FKI7S0H30WUAEB5LPD" localSheetId="13" hidden="1">#REF!</definedName>
    <definedName name="BExGUQF9N9FKI7S0H30WUAEB5LPD" localSheetId="11" hidden="1">#REF!</definedName>
    <definedName name="BExGUQF9N9FKI7S0H30WUAEB5LPD" hidden="1">#REF!</definedName>
    <definedName name="BExGUR6BA03XPBK60SQUW197GJ5X" localSheetId="12" hidden="1">#REF!</definedName>
    <definedName name="BExGUR6BA03XPBK60SQUW197GJ5X" localSheetId="10" hidden="1">#REF!</definedName>
    <definedName name="BExGUR6BA03XPBK60SQUW197GJ5X" localSheetId="9" hidden="1">#REF!</definedName>
    <definedName name="BExGUR6BA03XPBK60SQUW197GJ5X" localSheetId="3" hidden="1">#REF!</definedName>
    <definedName name="BExGUR6BA03XPBK60SQUW197GJ5X" localSheetId="0" hidden="1">#REF!</definedName>
    <definedName name="BExGUR6BA03XPBK60SQUW197GJ5X" localSheetId="13" hidden="1">#REF!</definedName>
    <definedName name="BExGUR6BA03XPBK60SQUW197GJ5X" localSheetId="11" hidden="1">#REF!</definedName>
    <definedName name="BExGUR6BA03XPBK60SQUW197GJ5X" hidden="1">#REF!</definedName>
    <definedName name="BExGUVIP60TA4B7X2PFGMBFUSKGX" localSheetId="12" hidden="1">#REF!</definedName>
    <definedName name="BExGUVIP60TA4B7X2PFGMBFUSKGX" localSheetId="10" hidden="1">#REF!</definedName>
    <definedName name="BExGUVIP60TA4B7X2PFGMBFUSKGX" localSheetId="9" hidden="1">#REF!</definedName>
    <definedName name="BExGUVIP60TA4B7X2PFGMBFUSKGX" localSheetId="3" hidden="1">#REF!</definedName>
    <definedName name="BExGUVIP60TA4B7X2PFGMBFUSKGX" localSheetId="0" hidden="1">#REF!</definedName>
    <definedName name="BExGUVIP60TA4B7X2PFGMBFUSKGX" localSheetId="13" hidden="1">#REF!</definedName>
    <definedName name="BExGUVIP60TA4B7X2PFGMBFUSKGX" localSheetId="11" hidden="1">#REF!</definedName>
    <definedName name="BExGUVIP60TA4B7X2PFGMBFUSKGX" hidden="1">#REF!</definedName>
    <definedName name="BExGUVTIIWAK5T0F5FD428QDO46W" localSheetId="12" hidden="1">#REF!</definedName>
    <definedName name="BExGUVTIIWAK5T0F5FD428QDO46W" localSheetId="10" hidden="1">#REF!</definedName>
    <definedName name="BExGUVTIIWAK5T0F5FD428QDO46W" localSheetId="9" hidden="1">#REF!</definedName>
    <definedName name="BExGUVTIIWAK5T0F5FD428QDO46W" localSheetId="3" hidden="1">#REF!</definedName>
    <definedName name="BExGUVTIIWAK5T0F5FD428QDO46W" localSheetId="0" hidden="1">#REF!</definedName>
    <definedName name="BExGUVTIIWAK5T0F5FD428QDO46W" localSheetId="13" hidden="1">#REF!</definedName>
    <definedName name="BExGUVTIIWAK5T0F5FD428QDO46W" localSheetId="11" hidden="1">#REF!</definedName>
    <definedName name="BExGUVTIIWAK5T0F5FD428QDO46W" hidden="1">#REF!</definedName>
    <definedName name="BExGUZKF06F209XL1IZWVJEQ82EE" localSheetId="12" hidden="1">#REF!</definedName>
    <definedName name="BExGUZKF06F209XL1IZWVJEQ82EE" localSheetId="10" hidden="1">#REF!</definedName>
    <definedName name="BExGUZKF06F209XL1IZWVJEQ82EE" localSheetId="9" hidden="1">#REF!</definedName>
    <definedName name="BExGUZKF06F209XL1IZWVJEQ82EE" localSheetId="3" hidden="1">#REF!</definedName>
    <definedName name="BExGUZKF06F209XL1IZWVJEQ82EE" localSheetId="0" hidden="1">#REF!</definedName>
    <definedName name="BExGUZKF06F209XL1IZWVJEQ82EE" localSheetId="13" hidden="1">#REF!</definedName>
    <definedName name="BExGUZKF06F209XL1IZWVJEQ82EE" localSheetId="11" hidden="1">#REF!</definedName>
    <definedName name="BExGUZKF06F209XL1IZWVJEQ82EE" hidden="1">#REF!</definedName>
    <definedName name="BExGUZPWM950OZ8P1A3N86LXK97U" localSheetId="12" hidden="1">#REF!</definedName>
    <definedName name="BExGUZPWM950OZ8P1A3N86LXK97U" localSheetId="10" hidden="1">#REF!</definedName>
    <definedName name="BExGUZPWM950OZ8P1A3N86LXK97U" localSheetId="9" hidden="1">#REF!</definedName>
    <definedName name="BExGUZPWM950OZ8P1A3N86LXK97U" localSheetId="3" hidden="1">#REF!</definedName>
    <definedName name="BExGUZPWM950OZ8P1A3N86LXK97U" localSheetId="0" hidden="1">#REF!</definedName>
    <definedName name="BExGUZPWM950OZ8P1A3N86LXK97U" localSheetId="13" hidden="1">#REF!</definedName>
    <definedName name="BExGUZPWM950OZ8P1A3N86LXK97U" localSheetId="11" hidden="1">#REF!</definedName>
    <definedName name="BExGUZPWM950OZ8P1A3N86LXK97U" hidden="1">#REF!</definedName>
    <definedName name="BExGV2EVT380QHD4AP2RL9MR8L5L" localSheetId="12" hidden="1">#REF!</definedName>
    <definedName name="BExGV2EVT380QHD4AP2RL9MR8L5L" localSheetId="10" hidden="1">#REF!</definedName>
    <definedName name="BExGV2EVT380QHD4AP2RL9MR8L5L" localSheetId="9" hidden="1">#REF!</definedName>
    <definedName name="BExGV2EVT380QHD4AP2RL9MR8L5L" localSheetId="3" hidden="1">#REF!</definedName>
    <definedName name="BExGV2EVT380QHD4AP2RL9MR8L5L" localSheetId="0" hidden="1">#REF!</definedName>
    <definedName name="BExGV2EVT380QHD4AP2RL9MR8L5L" localSheetId="13" hidden="1">#REF!</definedName>
    <definedName name="BExGV2EVT380QHD4AP2RL9MR8L5L" localSheetId="11" hidden="1">#REF!</definedName>
    <definedName name="BExGV2EVT380QHD4AP2RL9MR8L5L" hidden="1">#REF!</definedName>
    <definedName name="BExGVBUSKOI7KB24K40PTXJE6MER" localSheetId="12" hidden="1">#REF!</definedName>
    <definedName name="BExGVBUSKOI7KB24K40PTXJE6MER" localSheetId="10" hidden="1">#REF!</definedName>
    <definedName name="BExGVBUSKOI7KB24K40PTXJE6MER" localSheetId="9" hidden="1">#REF!</definedName>
    <definedName name="BExGVBUSKOI7KB24K40PTXJE6MER" localSheetId="3" hidden="1">#REF!</definedName>
    <definedName name="BExGVBUSKOI7KB24K40PTXJE6MER" localSheetId="0" hidden="1">#REF!</definedName>
    <definedName name="BExGVBUSKOI7KB24K40PTXJE6MER" localSheetId="13" hidden="1">#REF!</definedName>
    <definedName name="BExGVBUSKOI7KB24K40PTXJE6MER" localSheetId="11" hidden="1">#REF!</definedName>
    <definedName name="BExGVBUSKOI7KB24K40PTXJE6MER" hidden="1">#REF!</definedName>
    <definedName name="BExGVGSQSVWTL2MNI6TT8Y92W3KA" localSheetId="12" hidden="1">#REF!</definedName>
    <definedName name="BExGVGSQSVWTL2MNI6TT8Y92W3KA" localSheetId="10" hidden="1">#REF!</definedName>
    <definedName name="BExGVGSQSVWTL2MNI6TT8Y92W3KA" localSheetId="9" hidden="1">#REF!</definedName>
    <definedName name="BExGVGSQSVWTL2MNI6TT8Y92W3KA" localSheetId="3" hidden="1">#REF!</definedName>
    <definedName name="BExGVGSQSVWTL2MNI6TT8Y92W3KA" localSheetId="0" hidden="1">#REF!</definedName>
    <definedName name="BExGVGSQSVWTL2MNI6TT8Y92W3KA" localSheetId="13" hidden="1">#REF!</definedName>
    <definedName name="BExGVGSQSVWTL2MNI6TT8Y92W3KA" localSheetId="11" hidden="1">#REF!</definedName>
    <definedName name="BExGVGSQSVWTL2MNI6TT8Y92W3KA" hidden="1">#REF!</definedName>
    <definedName name="BExGVHP63K0GSYU17R73XGX6W2U6" localSheetId="12" hidden="1">#REF!</definedName>
    <definedName name="BExGVHP63K0GSYU17R73XGX6W2U6" localSheetId="10" hidden="1">#REF!</definedName>
    <definedName name="BExGVHP63K0GSYU17R73XGX6W2U6" localSheetId="9" hidden="1">#REF!</definedName>
    <definedName name="BExGVHP63K0GSYU17R73XGX6W2U6" localSheetId="3" hidden="1">#REF!</definedName>
    <definedName name="BExGVHP63K0GSYU17R73XGX6W2U6" localSheetId="0" hidden="1">#REF!</definedName>
    <definedName name="BExGVHP63K0GSYU17R73XGX6W2U6" localSheetId="13" hidden="1">#REF!</definedName>
    <definedName name="BExGVHP63K0GSYU17R73XGX6W2U6" localSheetId="11" hidden="1">#REF!</definedName>
    <definedName name="BExGVHP63K0GSYU17R73XGX6W2U6" hidden="1">#REF!</definedName>
    <definedName name="BExGVN3DDSLKWSP9MVJS9QMNEUIK" localSheetId="12" hidden="1">#REF!</definedName>
    <definedName name="BExGVN3DDSLKWSP9MVJS9QMNEUIK" localSheetId="10" hidden="1">#REF!</definedName>
    <definedName name="BExGVN3DDSLKWSP9MVJS9QMNEUIK" localSheetId="9" hidden="1">#REF!</definedName>
    <definedName name="BExGVN3DDSLKWSP9MVJS9QMNEUIK" localSheetId="3" hidden="1">#REF!</definedName>
    <definedName name="BExGVN3DDSLKWSP9MVJS9QMNEUIK" localSheetId="0" hidden="1">#REF!</definedName>
    <definedName name="BExGVN3DDSLKWSP9MVJS9QMNEUIK" localSheetId="13" hidden="1">#REF!</definedName>
    <definedName name="BExGVN3DDSLKWSP9MVJS9QMNEUIK" localSheetId="11" hidden="1">#REF!</definedName>
    <definedName name="BExGVN3DDSLKWSP9MVJS9QMNEUIK" hidden="1">#REF!</definedName>
    <definedName name="BExGVUVVMLOCR9DPVUZSQ141EE4J" localSheetId="12" hidden="1">#REF!</definedName>
    <definedName name="BExGVUVVMLOCR9DPVUZSQ141EE4J" localSheetId="10" hidden="1">#REF!</definedName>
    <definedName name="BExGVUVVMLOCR9DPVUZSQ141EE4J" localSheetId="9" hidden="1">#REF!</definedName>
    <definedName name="BExGVUVVMLOCR9DPVUZSQ141EE4J" localSheetId="3" hidden="1">#REF!</definedName>
    <definedName name="BExGVUVVMLOCR9DPVUZSQ141EE4J" localSheetId="0" hidden="1">#REF!</definedName>
    <definedName name="BExGVUVVMLOCR9DPVUZSQ141EE4J" localSheetId="13" hidden="1">#REF!</definedName>
    <definedName name="BExGVUVVMLOCR9DPVUZSQ141EE4J" localSheetId="11" hidden="1">#REF!</definedName>
    <definedName name="BExGVUVVMLOCR9DPVUZSQ141EE4J" hidden="1">#REF!</definedName>
    <definedName name="BExGVV6OOLDQ3TXZK51TTF3YX0WN" localSheetId="12" hidden="1">#REF!</definedName>
    <definedName name="BExGVV6OOLDQ3TXZK51TTF3YX0WN" localSheetId="10" hidden="1">#REF!</definedName>
    <definedName name="BExGVV6OOLDQ3TXZK51TTF3YX0WN" localSheetId="9" hidden="1">#REF!</definedName>
    <definedName name="BExGVV6OOLDQ3TXZK51TTF3YX0WN" localSheetId="3" hidden="1">#REF!</definedName>
    <definedName name="BExGVV6OOLDQ3TXZK51TTF3YX0WN" localSheetId="0" hidden="1">#REF!</definedName>
    <definedName name="BExGVV6OOLDQ3TXZK51TTF3YX0WN" localSheetId="13" hidden="1">#REF!</definedName>
    <definedName name="BExGVV6OOLDQ3TXZK51TTF3YX0WN" localSheetId="11" hidden="1">#REF!</definedName>
    <definedName name="BExGVV6OOLDQ3TXZK51TTF3YX0WN" hidden="1">#REF!</definedName>
    <definedName name="BExGW0KVS7U0C87XFZ78QW991IEV" localSheetId="12" hidden="1">#REF!</definedName>
    <definedName name="BExGW0KVS7U0C87XFZ78QW991IEV" localSheetId="10" hidden="1">#REF!</definedName>
    <definedName name="BExGW0KVS7U0C87XFZ78QW991IEV" localSheetId="9" hidden="1">#REF!</definedName>
    <definedName name="BExGW0KVS7U0C87XFZ78QW991IEV" localSheetId="3" hidden="1">#REF!</definedName>
    <definedName name="BExGW0KVS7U0C87XFZ78QW991IEV" localSheetId="0" hidden="1">#REF!</definedName>
    <definedName name="BExGW0KVS7U0C87XFZ78QW991IEV" localSheetId="13" hidden="1">#REF!</definedName>
    <definedName name="BExGW0KVS7U0C87XFZ78QW991IEV" localSheetId="11" hidden="1">#REF!</definedName>
    <definedName name="BExGW0KVS7U0C87XFZ78QW991IEV" hidden="1">#REF!</definedName>
    <definedName name="BExGW0Q7QHE29TGNWAWQ6GR0V6TQ" localSheetId="12" hidden="1">#REF!</definedName>
    <definedName name="BExGW0Q7QHE29TGNWAWQ6GR0V6TQ" localSheetId="10" hidden="1">#REF!</definedName>
    <definedName name="BExGW0Q7QHE29TGNWAWQ6GR0V6TQ" localSheetId="9" hidden="1">#REF!</definedName>
    <definedName name="BExGW0Q7QHE29TGNWAWQ6GR0V6TQ" localSheetId="3" hidden="1">#REF!</definedName>
    <definedName name="BExGW0Q7QHE29TGNWAWQ6GR0V6TQ" localSheetId="0" hidden="1">#REF!</definedName>
    <definedName name="BExGW0Q7QHE29TGNWAWQ6GR0V6TQ" localSheetId="13" hidden="1">#REF!</definedName>
    <definedName name="BExGW0Q7QHE29TGNWAWQ6GR0V6TQ" localSheetId="11" hidden="1">#REF!</definedName>
    <definedName name="BExGW0Q7QHE29TGNWAWQ6GR0V6TQ" hidden="1">#REF!</definedName>
    <definedName name="BExGW2Z7AMPG6H9EXA9ML6EZVGGA" localSheetId="12" hidden="1">#REF!</definedName>
    <definedName name="BExGW2Z7AMPG6H9EXA9ML6EZVGGA" localSheetId="10" hidden="1">#REF!</definedName>
    <definedName name="BExGW2Z7AMPG6H9EXA9ML6EZVGGA" localSheetId="9" hidden="1">#REF!</definedName>
    <definedName name="BExGW2Z7AMPG6H9EXA9ML6EZVGGA" localSheetId="3" hidden="1">#REF!</definedName>
    <definedName name="BExGW2Z7AMPG6H9EXA9ML6EZVGGA" localSheetId="0" hidden="1">#REF!</definedName>
    <definedName name="BExGW2Z7AMPG6H9EXA9ML6EZVGGA" localSheetId="13" hidden="1">#REF!</definedName>
    <definedName name="BExGW2Z7AMPG6H9EXA9ML6EZVGGA" localSheetId="11" hidden="1">#REF!</definedName>
    <definedName name="BExGW2Z7AMPG6H9EXA9ML6EZVGGA" hidden="1">#REF!</definedName>
    <definedName name="BExGWABG5VT5XO1A196RK61AXA8C" localSheetId="12" hidden="1">#REF!</definedName>
    <definedName name="BExGWABG5VT5XO1A196RK61AXA8C" localSheetId="10" hidden="1">#REF!</definedName>
    <definedName name="BExGWABG5VT5XO1A196RK61AXA8C" localSheetId="9" hidden="1">#REF!</definedName>
    <definedName name="BExGWABG5VT5XO1A196RK61AXA8C" localSheetId="3" hidden="1">#REF!</definedName>
    <definedName name="BExGWABG5VT5XO1A196RK61AXA8C" localSheetId="0" hidden="1">#REF!</definedName>
    <definedName name="BExGWABG5VT5XO1A196RK61AXA8C" localSheetId="13" hidden="1">#REF!</definedName>
    <definedName name="BExGWABG5VT5XO1A196RK61AXA8C" localSheetId="11" hidden="1">#REF!</definedName>
    <definedName name="BExGWABG5VT5XO1A196RK61AXA8C" hidden="1">#REF!</definedName>
    <definedName name="BExGWEO0JDG84NYLEAV5NSOAGMJZ" localSheetId="12" hidden="1">#REF!</definedName>
    <definedName name="BExGWEO0JDG84NYLEAV5NSOAGMJZ" localSheetId="10" hidden="1">#REF!</definedName>
    <definedName name="BExGWEO0JDG84NYLEAV5NSOAGMJZ" localSheetId="9" hidden="1">#REF!</definedName>
    <definedName name="BExGWEO0JDG84NYLEAV5NSOAGMJZ" localSheetId="3" hidden="1">#REF!</definedName>
    <definedName name="BExGWEO0JDG84NYLEAV5NSOAGMJZ" localSheetId="0" hidden="1">#REF!</definedName>
    <definedName name="BExGWEO0JDG84NYLEAV5NSOAGMJZ" localSheetId="13" hidden="1">#REF!</definedName>
    <definedName name="BExGWEO0JDG84NYLEAV5NSOAGMJZ" localSheetId="11" hidden="1">#REF!</definedName>
    <definedName name="BExGWEO0JDG84NYLEAV5NSOAGMJZ" hidden="1">#REF!</definedName>
    <definedName name="BExGWLEOC70Z8QAJTPT2PDHTNM4L" localSheetId="12" hidden="1">#REF!</definedName>
    <definedName name="BExGWLEOC70Z8QAJTPT2PDHTNM4L" localSheetId="10" hidden="1">#REF!</definedName>
    <definedName name="BExGWLEOC70Z8QAJTPT2PDHTNM4L" localSheetId="9" hidden="1">#REF!</definedName>
    <definedName name="BExGWLEOC70Z8QAJTPT2PDHTNM4L" localSheetId="3" hidden="1">#REF!</definedName>
    <definedName name="BExGWLEOC70Z8QAJTPT2PDHTNM4L" localSheetId="0" hidden="1">#REF!</definedName>
    <definedName name="BExGWLEOC70Z8QAJTPT2PDHTNM4L" localSheetId="13" hidden="1">#REF!</definedName>
    <definedName name="BExGWLEOC70Z8QAJTPT2PDHTNM4L" localSheetId="11" hidden="1">#REF!</definedName>
    <definedName name="BExGWLEOC70Z8QAJTPT2PDHTNM4L" hidden="1">#REF!</definedName>
    <definedName name="BExGWNCXLCRTLBVMTXYJ5PHQI6SS" localSheetId="12" hidden="1">#REF!</definedName>
    <definedName name="BExGWNCXLCRTLBVMTXYJ5PHQI6SS" localSheetId="10" hidden="1">#REF!</definedName>
    <definedName name="BExGWNCXLCRTLBVMTXYJ5PHQI6SS" localSheetId="9" hidden="1">#REF!</definedName>
    <definedName name="BExGWNCXLCRTLBVMTXYJ5PHQI6SS" localSheetId="3" hidden="1">#REF!</definedName>
    <definedName name="BExGWNCXLCRTLBVMTXYJ5PHQI6SS" localSheetId="0" hidden="1">#REF!</definedName>
    <definedName name="BExGWNCXLCRTLBVMTXYJ5PHQI6SS" localSheetId="13" hidden="1">#REF!</definedName>
    <definedName name="BExGWNCXLCRTLBVMTXYJ5PHQI6SS" localSheetId="11" hidden="1">#REF!</definedName>
    <definedName name="BExGWNCXLCRTLBVMTXYJ5PHQI6SS" hidden="1">#REF!</definedName>
    <definedName name="BExGX4L8N6ERT0Q4EVVNA97EGD80" localSheetId="12" hidden="1">#REF!</definedName>
    <definedName name="BExGX4L8N6ERT0Q4EVVNA97EGD80" localSheetId="10" hidden="1">#REF!</definedName>
    <definedName name="BExGX4L8N6ERT0Q4EVVNA97EGD80" localSheetId="9" hidden="1">#REF!</definedName>
    <definedName name="BExGX4L8N6ERT0Q4EVVNA97EGD80" localSheetId="3" hidden="1">#REF!</definedName>
    <definedName name="BExGX4L8N6ERT0Q4EVVNA97EGD80" localSheetId="0" hidden="1">#REF!</definedName>
    <definedName name="BExGX4L8N6ERT0Q4EVVNA97EGD80" localSheetId="13" hidden="1">#REF!</definedName>
    <definedName name="BExGX4L8N6ERT0Q4EVVNA97EGD80" localSheetId="11" hidden="1">#REF!</definedName>
    <definedName name="BExGX4L8N6ERT0Q4EVVNA97EGD80" hidden="1">#REF!</definedName>
    <definedName name="BExGX5MWTL78XM0QCP4NT564ML39" localSheetId="12" hidden="1">#REF!</definedName>
    <definedName name="BExGX5MWTL78XM0QCP4NT564ML39" localSheetId="10" hidden="1">#REF!</definedName>
    <definedName name="BExGX5MWTL78XM0QCP4NT564ML39" localSheetId="9" hidden="1">#REF!</definedName>
    <definedName name="BExGX5MWTL78XM0QCP4NT564ML39" localSheetId="3" hidden="1">#REF!</definedName>
    <definedName name="BExGX5MWTL78XM0QCP4NT564ML39" localSheetId="0" hidden="1">#REF!</definedName>
    <definedName name="BExGX5MWTL78XM0QCP4NT564ML39" localSheetId="13" hidden="1">#REF!</definedName>
    <definedName name="BExGX5MWTL78XM0QCP4NT564ML39" localSheetId="11" hidden="1">#REF!</definedName>
    <definedName name="BExGX5MWTL78XM0QCP4NT564ML39" hidden="1">#REF!</definedName>
    <definedName name="BExGX6U988MCFIGDA1282F92U9AA" localSheetId="12" hidden="1">#REF!</definedName>
    <definedName name="BExGX6U988MCFIGDA1282F92U9AA" localSheetId="10" hidden="1">#REF!</definedName>
    <definedName name="BExGX6U988MCFIGDA1282F92U9AA" localSheetId="9" hidden="1">#REF!</definedName>
    <definedName name="BExGX6U988MCFIGDA1282F92U9AA" localSheetId="3" hidden="1">#REF!</definedName>
    <definedName name="BExGX6U988MCFIGDA1282F92U9AA" localSheetId="0" hidden="1">#REF!</definedName>
    <definedName name="BExGX6U988MCFIGDA1282F92U9AA" localSheetId="13" hidden="1">#REF!</definedName>
    <definedName name="BExGX6U988MCFIGDA1282F92U9AA" localSheetId="11" hidden="1">#REF!</definedName>
    <definedName name="BExGX6U988MCFIGDA1282F92U9AA" hidden="1">#REF!</definedName>
    <definedName name="BExGX7FTB1CKAT5HUW6H531FIY6I" localSheetId="12" hidden="1">#REF!</definedName>
    <definedName name="BExGX7FTB1CKAT5HUW6H531FIY6I" localSheetId="10" hidden="1">#REF!</definedName>
    <definedName name="BExGX7FTB1CKAT5HUW6H531FIY6I" localSheetId="9" hidden="1">#REF!</definedName>
    <definedName name="BExGX7FTB1CKAT5HUW6H531FIY6I" localSheetId="3" hidden="1">#REF!</definedName>
    <definedName name="BExGX7FTB1CKAT5HUW6H531FIY6I" localSheetId="0" hidden="1">#REF!</definedName>
    <definedName name="BExGX7FTB1CKAT5HUW6H531FIY6I" localSheetId="13" hidden="1">#REF!</definedName>
    <definedName name="BExGX7FTB1CKAT5HUW6H531FIY6I" localSheetId="11" hidden="1">#REF!</definedName>
    <definedName name="BExGX7FTB1CKAT5HUW6H531FIY6I" hidden="1">#REF!</definedName>
    <definedName name="BExGX9DVACJQIZ4GH6YAD2A7F70O" localSheetId="12" hidden="1">#REF!</definedName>
    <definedName name="BExGX9DVACJQIZ4GH6YAD2A7F70O" localSheetId="10" hidden="1">#REF!</definedName>
    <definedName name="BExGX9DVACJQIZ4GH6YAD2A7F70O" localSheetId="9" hidden="1">#REF!</definedName>
    <definedName name="BExGX9DVACJQIZ4GH6YAD2A7F70O" localSheetId="3" hidden="1">#REF!</definedName>
    <definedName name="BExGX9DVACJQIZ4GH6YAD2A7F70O" localSheetId="0" hidden="1">#REF!</definedName>
    <definedName name="BExGX9DVACJQIZ4GH6YAD2A7F70O" localSheetId="13" hidden="1">#REF!</definedName>
    <definedName name="BExGX9DVACJQIZ4GH6YAD2A7F70O" localSheetId="11" hidden="1">#REF!</definedName>
    <definedName name="BExGX9DVACJQIZ4GH6YAD2A7F70O" hidden="1">#REF!</definedName>
    <definedName name="BExGXCZBQISQ3IMF6DJH1OXNAQP8" localSheetId="12" hidden="1">#REF!</definedName>
    <definedName name="BExGXCZBQISQ3IMF6DJH1OXNAQP8" localSheetId="10" hidden="1">#REF!</definedName>
    <definedName name="BExGXCZBQISQ3IMF6DJH1OXNAQP8" localSheetId="9" hidden="1">#REF!</definedName>
    <definedName name="BExGXCZBQISQ3IMF6DJH1OXNAQP8" localSheetId="3" hidden="1">#REF!</definedName>
    <definedName name="BExGXCZBQISQ3IMF6DJH1OXNAQP8" localSheetId="0" hidden="1">#REF!</definedName>
    <definedName name="BExGXCZBQISQ3IMF6DJH1OXNAQP8" localSheetId="13" hidden="1">#REF!</definedName>
    <definedName name="BExGXCZBQISQ3IMF6DJH1OXNAQP8" localSheetId="11" hidden="1">#REF!</definedName>
    <definedName name="BExGXCZBQISQ3IMF6DJH1OXNAQP8" hidden="1">#REF!</definedName>
    <definedName name="BExGXDVP2S2Y8Z8Q43I78RCIK3DD" localSheetId="12" hidden="1">#REF!</definedName>
    <definedName name="BExGXDVP2S2Y8Z8Q43I78RCIK3DD" localSheetId="10" hidden="1">#REF!</definedName>
    <definedName name="BExGXDVP2S2Y8Z8Q43I78RCIK3DD" localSheetId="9" hidden="1">#REF!</definedName>
    <definedName name="BExGXDVP2S2Y8Z8Q43I78RCIK3DD" localSheetId="3" hidden="1">#REF!</definedName>
    <definedName name="BExGXDVP2S2Y8Z8Q43I78RCIK3DD" localSheetId="0" hidden="1">#REF!</definedName>
    <definedName name="BExGXDVP2S2Y8Z8Q43I78RCIK3DD" localSheetId="13" hidden="1">#REF!</definedName>
    <definedName name="BExGXDVP2S2Y8Z8Q43I78RCIK3DD" localSheetId="11" hidden="1">#REF!</definedName>
    <definedName name="BExGXDVP2S2Y8Z8Q43I78RCIK3DD" hidden="1">#REF!</definedName>
    <definedName name="BExGXJ9W5JU7TT9S0BKL5Y6VVB39" localSheetId="12" hidden="1">#REF!</definedName>
    <definedName name="BExGXJ9W5JU7TT9S0BKL5Y6VVB39" localSheetId="10" hidden="1">#REF!</definedName>
    <definedName name="BExGXJ9W5JU7TT9S0BKL5Y6VVB39" localSheetId="9" hidden="1">#REF!</definedName>
    <definedName name="BExGXJ9W5JU7TT9S0BKL5Y6VVB39" localSheetId="3" hidden="1">#REF!</definedName>
    <definedName name="BExGXJ9W5JU7TT9S0BKL5Y6VVB39" localSheetId="0" hidden="1">#REF!</definedName>
    <definedName name="BExGXJ9W5JU7TT9S0BKL5Y6VVB39" localSheetId="13" hidden="1">#REF!</definedName>
    <definedName name="BExGXJ9W5JU7TT9S0BKL5Y6VVB39" localSheetId="11" hidden="1">#REF!</definedName>
    <definedName name="BExGXJ9W5JU7TT9S0BKL5Y6VVB39" hidden="1">#REF!</definedName>
    <definedName name="BExGXWB73RJ4BASBQTQ8EY0EC1EB" localSheetId="12" hidden="1">#REF!</definedName>
    <definedName name="BExGXWB73RJ4BASBQTQ8EY0EC1EB" localSheetId="10" hidden="1">#REF!</definedName>
    <definedName name="BExGXWB73RJ4BASBQTQ8EY0EC1EB" localSheetId="9" hidden="1">#REF!</definedName>
    <definedName name="BExGXWB73RJ4BASBQTQ8EY0EC1EB" localSheetId="3" hidden="1">#REF!</definedName>
    <definedName name="BExGXWB73RJ4BASBQTQ8EY0EC1EB" localSheetId="0" hidden="1">#REF!</definedName>
    <definedName name="BExGXWB73RJ4BASBQTQ8EY0EC1EB" localSheetId="13" hidden="1">#REF!</definedName>
    <definedName name="BExGXWB73RJ4BASBQTQ8EY0EC1EB" localSheetId="11" hidden="1">#REF!</definedName>
    <definedName name="BExGXWB73RJ4BASBQTQ8EY0EC1EB" hidden="1">#REF!</definedName>
    <definedName name="BExGXZ0ABB43C7SMRKZHWOSU9EQX" localSheetId="12" hidden="1">#REF!</definedName>
    <definedName name="BExGXZ0ABB43C7SMRKZHWOSU9EQX" localSheetId="10" hidden="1">#REF!</definedName>
    <definedName name="BExGXZ0ABB43C7SMRKZHWOSU9EQX" localSheetId="9" hidden="1">#REF!</definedName>
    <definedName name="BExGXZ0ABB43C7SMRKZHWOSU9EQX" localSheetId="3" hidden="1">#REF!</definedName>
    <definedName name="BExGXZ0ABB43C7SMRKZHWOSU9EQX" localSheetId="0" hidden="1">#REF!</definedName>
    <definedName name="BExGXZ0ABB43C7SMRKZHWOSU9EQX" localSheetId="13" hidden="1">#REF!</definedName>
    <definedName name="BExGXZ0ABB43C7SMRKZHWOSU9EQX" localSheetId="11" hidden="1">#REF!</definedName>
    <definedName name="BExGXZ0ABB43C7SMRKZHWOSU9EQX" hidden="1">#REF!</definedName>
    <definedName name="BExGY6SU3SYVCJ3AG2ITY59SAZ5A" localSheetId="12" hidden="1">#REF!</definedName>
    <definedName name="BExGY6SU3SYVCJ3AG2ITY59SAZ5A" localSheetId="10" hidden="1">#REF!</definedName>
    <definedName name="BExGY6SU3SYVCJ3AG2ITY59SAZ5A" localSheetId="9" hidden="1">#REF!</definedName>
    <definedName name="BExGY6SU3SYVCJ3AG2ITY59SAZ5A" localSheetId="3" hidden="1">#REF!</definedName>
    <definedName name="BExGY6SU3SYVCJ3AG2ITY59SAZ5A" localSheetId="0" hidden="1">#REF!</definedName>
    <definedName name="BExGY6SU3SYVCJ3AG2ITY59SAZ5A" localSheetId="13" hidden="1">#REF!</definedName>
    <definedName name="BExGY6SU3SYVCJ3AG2ITY59SAZ5A" localSheetId="11" hidden="1">#REF!</definedName>
    <definedName name="BExGY6SU3SYVCJ3AG2ITY59SAZ5A" hidden="1">#REF!</definedName>
    <definedName name="BExGY6YA4P5KMY2VHT0DYK3YTFAX" localSheetId="12" hidden="1">#REF!</definedName>
    <definedName name="BExGY6YA4P5KMY2VHT0DYK3YTFAX" localSheetId="10" hidden="1">#REF!</definedName>
    <definedName name="BExGY6YA4P5KMY2VHT0DYK3YTFAX" localSheetId="9" hidden="1">#REF!</definedName>
    <definedName name="BExGY6YA4P5KMY2VHT0DYK3YTFAX" localSheetId="3" hidden="1">#REF!</definedName>
    <definedName name="BExGY6YA4P5KMY2VHT0DYK3YTFAX" localSheetId="0" hidden="1">#REF!</definedName>
    <definedName name="BExGY6YA4P5KMY2VHT0DYK3YTFAX" localSheetId="13" hidden="1">#REF!</definedName>
    <definedName name="BExGY6YA4P5KMY2VHT0DYK3YTFAX" localSheetId="11" hidden="1">#REF!</definedName>
    <definedName name="BExGY6YA4P5KMY2VHT0DYK3YTFAX" hidden="1">#REF!</definedName>
    <definedName name="BExGY8G88PVVRYHPHRPJZFSX6HSC" localSheetId="12" hidden="1">#REF!</definedName>
    <definedName name="BExGY8G88PVVRYHPHRPJZFSX6HSC" localSheetId="10" hidden="1">#REF!</definedName>
    <definedName name="BExGY8G88PVVRYHPHRPJZFSX6HSC" localSheetId="9" hidden="1">#REF!</definedName>
    <definedName name="BExGY8G88PVVRYHPHRPJZFSX6HSC" localSheetId="3" hidden="1">#REF!</definedName>
    <definedName name="BExGY8G88PVVRYHPHRPJZFSX6HSC" localSheetId="0" hidden="1">#REF!</definedName>
    <definedName name="BExGY8G88PVVRYHPHRPJZFSX6HSC" localSheetId="13" hidden="1">#REF!</definedName>
    <definedName name="BExGY8G88PVVRYHPHRPJZFSX6HSC" localSheetId="11" hidden="1">#REF!</definedName>
    <definedName name="BExGY8G88PVVRYHPHRPJZFSX6HSC" hidden="1">#REF!</definedName>
    <definedName name="BExGYC718HTZ80PNKYPVIYGRJVF6" localSheetId="12" hidden="1">#REF!</definedName>
    <definedName name="BExGYC718HTZ80PNKYPVIYGRJVF6" localSheetId="10" hidden="1">#REF!</definedName>
    <definedName name="BExGYC718HTZ80PNKYPVIYGRJVF6" localSheetId="9" hidden="1">#REF!</definedName>
    <definedName name="BExGYC718HTZ80PNKYPVIYGRJVF6" localSheetId="3" hidden="1">#REF!</definedName>
    <definedName name="BExGYC718HTZ80PNKYPVIYGRJVF6" localSheetId="0" hidden="1">#REF!</definedName>
    <definedName name="BExGYC718HTZ80PNKYPVIYGRJVF6" localSheetId="13" hidden="1">#REF!</definedName>
    <definedName name="BExGYC718HTZ80PNKYPVIYGRJVF6" localSheetId="11" hidden="1">#REF!</definedName>
    <definedName name="BExGYC718HTZ80PNKYPVIYGRJVF6" hidden="1">#REF!</definedName>
    <definedName name="BExGYCNATXZY2FID93B17YWIPPRD" localSheetId="12" hidden="1">#REF!</definedName>
    <definedName name="BExGYCNATXZY2FID93B17YWIPPRD" localSheetId="10" hidden="1">#REF!</definedName>
    <definedName name="BExGYCNATXZY2FID93B17YWIPPRD" localSheetId="9" hidden="1">#REF!</definedName>
    <definedName name="BExGYCNATXZY2FID93B17YWIPPRD" localSheetId="3" hidden="1">#REF!</definedName>
    <definedName name="BExGYCNATXZY2FID93B17YWIPPRD" localSheetId="0" hidden="1">#REF!</definedName>
    <definedName name="BExGYCNATXZY2FID93B17YWIPPRD" localSheetId="13" hidden="1">#REF!</definedName>
    <definedName name="BExGYCNATXZY2FID93B17YWIPPRD" localSheetId="11" hidden="1">#REF!</definedName>
    <definedName name="BExGYCNATXZY2FID93B17YWIPPRD" hidden="1">#REF!</definedName>
    <definedName name="BExGYGJJJ3BBCQAOA51WHP01HN73" localSheetId="12" hidden="1">#REF!</definedName>
    <definedName name="BExGYGJJJ3BBCQAOA51WHP01HN73" localSheetId="10" hidden="1">#REF!</definedName>
    <definedName name="BExGYGJJJ3BBCQAOA51WHP01HN73" localSheetId="9" hidden="1">#REF!</definedName>
    <definedName name="BExGYGJJJ3BBCQAOA51WHP01HN73" localSheetId="3" hidden="1">#REF!</definedName>
    <definedName name="BExGYGJJJ3BBCQAOA51WHP01HN73" localSheetId="0" hidden="1">#REF!</definedName>
    <definedName name="BExGYGJJJ3BBCQAOA51WHP01HN73" localSheetId="13" hidden="1">#REF!</definedName>
    <definedName name="BExGYGJJJ3BBCQAOA51WHP01HN73" localSheetId="11" hidden="1">#REF!</definedName>
    <definedName name="BExGYGJJJ3BBCQAOA51WHP01HN73" hidden="1">#REF!</definedName>
    <definedName name="BExGYOS6TV2C72PLRFU8RP1I58GY" localSheetId="12" hidden="1">#REF!</definedName>
    <definedName name="BExGYOS6TV2C72PLRFU8RP1I58GY" localSheetId="10" hidden="1">#REF!</definedName>
    <definedName name="BExGYOS6TV2C72PLRFU8RP1I58GY" localSheetId="9" hidden="1">#REF!</definedName>
    <definedName name="BExGYOS6TV2C72PLRFU8RP1I58GY" localSheetId="3" hidden="1">#REF!</definedName>
    <definedName name="BExGYOS6TV2C72PLRFU8RP1I58GY" localSheetId="0" hidden="1">#REF!</definedName>
    <definedName name="BExGYOS6TV2C72PLRFU8RP1I58GY" localSheetId="13" hidden="1">#REF!</definedName>
    <definedName name="BExGYOS6TV2C72PLRFU8RP1I58GY" localSheetId="11" hidden="1">#REF!</definedName>
    <definedName name="BExGYOS6TV2C72PLRFU8RP1I58GY" hidden="1">#REF!</definedName>
    <definedName name="BExGYXBM828PX0KPDVAZBWDL6MJZ" localSheetId="12" hidden="1">#REF!</definedName>
    <definedName name="BExGYXBM828PX0KPDVAZBWDL6MJZ" localSheetId="10" hidden="1">#REF!</definedName>
    <definedName name="BExGYXBM828PX0KPDVAZBWDL6MJZ" localSheetId="9" hidden="1">#REF!</definedName>
    <definedName name="BExGYXBM828PX0KPDVAZBWDL6MJZ" localSheetId="3" hidden="1">#REF!</definedName>
    <definedName name="BExGYXBM828PX0KPDVAZBWDL6MJZ" localSheetId="0" hidden="1">#REF!</definedName>
    <definedName name="BExGYXBM828PX0KPDVAZBWDL6MJZ" localSheetId="13" hidden="1">#REF!</definedName>
    <definedName name="BExGYXBM828PX0KPDVAZBWDL6MJZ" localSheetId="11" hidden="1">#REF!</definedName>
    <definedName name="BExGYXBM828PX0KPDVAZBWDL6MJZ" hidden="1">#REF!</definedName>
    <definedName name="BExGZJ78ZWZCVHZ3BKEKFJZ6MAEO" localSheetId="12" hidden="1">#REF!</definedName>
    <definedName name="BExGZJ78ZWZCVHZ3BKEKFJZ6MAEO" localSheetId="10" hidden="1">#REF!</definedName>
    <definedName name="BExGZJ78ZWZCVHZ3BKEKFJZ6MAEO" localSheetId="9" hidden="1">#REF!</definedName>
    <definedName name="BExGZJ78ZWZCVHZ3BKEKFJZ6MAEO" localSheetId="3" hidden="1">#REF!</definedName>
    <definedName name="BExGZJ78ZWZCVHZ3BKEKFJZ6MAEO" localSheetId="0" hidden="1">#REF!</definedName>
    <definedName name="BExGZJ78ZWZCVHZ3BKEKFJZ6MAEO" localSheetId="13" hidden="1">#REF!</definedName>
    <definedName name="BExGZJ78ZWZCVHZ3BKEKFJZ6MAEO" localSheetId="11" hidden="1">#REF!</definedName>
    <definedName name="BExGZJ78ZWZCVHZ3BKEKFJZ6MAEO" hidden="1">#REF!</definedName>
    <definedName name="BExGZOLH2QV73J3M9IWDDPA62TP4" localSheetId="12" hidden="1">#REF!</definedName>
    <definedName name="BExGZOLH2QV73J3M9IWDDPA62TP4" localSheetId="10" hidden="1">#REF!</definedName>
    <definedName name="BExGZOLH2QV73J3M9IWDDPA62TP4" localSheetId="9" hidden="1">#REF!</definedName>
    <definedName name="BExGZOLH2QV73J3M9IWDDPA62TP4" localSheetId="3" hidden="1">#REF!</definedName>
    <definedName name="BExGZOLH2QV73J3M9IWDDPA62TP4" localSheetId="0" hidden="1">#REF!</definedName>
    <definedName name="BExGZOLH2QV73J3M9IWDDPA62TP4" localSheetId="13" hidden="1">#REF!</definedName>
    <definedName name="BExGZOLH2QV73J3M9IWDDPA62TP4" localSheetId="11" hidden="1">#REF!</definedName>
    <definedName name="BExGZOLH2QV73J3M9IWDDPA62TP4" hidden="1">#REF!</definedName>
    <definedName name="BExGZP1PWGFKVVVN4YDIS22DZPCR" localSheetId="12" hidden="1">#REF!</definedName>
    <definedName name="BExGZP1PWGFKVVVN4YDIS22DZPCR" localSheetId="10" hidden="1">#REF!</definedName>
    <definedName name="BExGZP1PWGFKVVVN4YDIS22DZPCR" localSheetId="9" hidden="1">#REF!</definedName>
    <definedName name="BExGZP1PWGFKVVVN4YDIS22DZPCR" localSheetId="3" hidden="1">#REF!</definedName>
    <definedName name="BExGZP1PWGFKVVVN4YDIS22DZPCR" localSheetId="0" hidden="1">#REF!</definedName>
    <definedName name="BExGZP1PWGFKVVVN4YDIS22DZPCR" localSheetId="13" hidden="1">#REF!</definedName>
    <definedName name="BExGZP1PWGFKVVVN4YDIS22DZPCR" localSheetId="11" hidden="1">#REF!</definedName>
    <definedName name="BExGZP1PWGFKVVVN4YDIS22DZPCR" hidden="1">#REF!</definedName>
    <definedName name="BExGZQUHCPM6G5U9OM8JU339JAG6" localSheetId="12" hidden="1">#REF!</definedName>
    <definedName name="BExGZQUHCPM6G5U9OM8JU339JAG6" localSheetId="10" hidden="1">#REF!</definedName>
    <definedName name="BExGZQUHCPM6G5U9OM8JU339JAG6" localSheetId="9" hidden="1">#REF!</definedName>
    <definedName name="BExGZQUHCPM6G5U9OM8JU339JAG6" localSheetId="3" hidden="1">#REF!</definedName>
    <definedName name="BExGZQUHCPM6G5U9OM8JU339JAG6" localSheetId="0" hidden="1">#REF!</definedName>
    <definedName name="BExGZQUHCPM6G5U9OM8JU339JAG6" localSheetId="13" hidden="1">#REF!</definedName>
    <definedName name="BExGZQUHCPM6G5U9OM8JU339JAG6" localSheetId="11" hidden="1">#REF!</definedName>
    <definedName name="BExGZQUHCPM6G5U9OM8JU339JAG6" hidden="1">#REF!</definedName>
    <definedName name="BExH00FQKX09BD5WU4DB5KPXAUYA" localSheetId="12" hidden="1">#REF!</definedName>
    <definedName name="BExH00FQKX09BD5WU4DB5KPXAUYA" localSheetId="10" hidden="1">#REF!</definedName>
    <definedName name="BExH00FQKX09BD5WU4DB5KPXAUYA" localSheetId="9" hidden="1">#REF!</definedName>
    <definedName name="BExH00FQKX09BD5WU4DB5KPXAUYA" localSheetId="3" hidden="1">#REF!</definedName>
    <definedName name="BExH00FQKX09BD5WU4DB5KPXAUYA" localSheetId="0" hidden="1">#REF!</definedName>
    <definedName name="BExH00FQKX09BD5WU4DB5KPXAUYA" localSheetId="13" hidden="1">#REF!</definedName>
    <definedName name="BExH00FQKX09BD5WU4DB5KPXAUYA" localSheetId="11" hidden="1">#REF!</definedName>
    <definedName name="BExH00FQKX09BD5WU4DB5KPXAUYA" hidden="1">#REF!</definedName>
    <definedName name="BExH00L21GZX5YJJGVMOAWBERLP5" localSheetId="12" hidden="1">#REF!</definedName>
    <definedName name="BExH00L21GZX5YJJGVMOAWBERLP5" localSheetId="10" hidden="1">#REF!</definedName>
    <definedName name="BExH00L21GZX5YJJGVMOAWBERLP5" localSheetId="9" hidden="1">#REF!</definedName>
    <definedName name="BExH00L21GZX5YJJGVMOAWBERLP5" localSheetId="3" hidden="1">#REF!</definedName>
    <definedName name="BExH00L21GZX5YJJGVMOAWBERLP5" localSheetId="0" hidden="1">#REF!</definedName>
    <definedName name="BExH00L21GZX5YJJGVMOAWBERLP5" localSheetId="13" hidden="1">#REF!</definedName>
    <definedName name="BExH00L21GZX5YJJGVMOAWBERLP5" localSheetId="11" hidden="1">#REF!</definedName>
    <definedName name="BExH00L21GZX5YJJGVMOAWBERLP5" hidden="1">#REF!</definedName>
    <definedName name="BExH02ZD6VAY1KQLAQYBBI6WWIZB" localSheetId="12" hidden="1">#REF!</definedName>
    <definedName name="BExH02ZD6VAY1KQLAQYBBI6WWIZB" localSheetId="10" hidden="1">#REF!</definedName>
    <definedName name="BExH02ZD6VAY1KQLAQYBBI6WWIZB" localSheetId="9" hidden="1">#REF!</definedName>
    <definedName name="BExH02ZD6VAY1KQLAQYBBI6WWIZB" localSheetId="3" hidden="1">#REF!</definedName>
    <definedName name="BExH02ZD6VAY1KQLAQYBBI6WWIZB" localSheetId="0" hidden="1">#REF!</definedName>
    <definedName name="BExH02ZD6VAY1KQLAQYBBI6WWIZB" localSheetId="13" hidden="1">#REF!</definedName>
    <definedName name="BExH02ZD6VAY1KQLAQYBBI6WWIZB" localSheetId="11" hidden="1">#REF!</definedName>
    <definedName name="BExH02ZD6VAY1KQLAQYBBI6WWIZB" hidden="1">#REF!</definedName>
    <definedName name="BExH08Z6LQCGGSGSAILMHX4X7JMD" localSheetId="12" hidden="1">#REF!</definedName>
    <definedName name="BExH08Z6LQCGGSGSAILMHX4X7JMD" localSheetId="10" hidden="1">#REF!</definedName>
    <definedName name="BExH08Z6LQCGGSGSAILMHX4X7JMD" localSheetId="9" hidden="1">#REF!</definedName>
    <definedName name="BExH08Z6LQCGGSGSAILMHX4X7JMD" localSheetId="3" hidden="1">#REF!</definedName>
    <definedName name="BExH08Z6LQCGGSGSAILMHX4X7JMD" localSheetId="0" hidden="1">#REF!</definedName>
    <definedName name="BExH08Z6LQCGGSGSAILMHX4X7JMD" localSheetId="13" hidden="1">#REF!</definedName>
    <definedName name="BExH08Z6LQCGGSGSAILMHX4X7JMD" localSheetId="11" hidden="1">#REF!</definedName>
    <definedName name="BExH08Z6LQCGGSGSAILMHX4X7JMD" hidden="1">#REF!</definedName>
    <definedName name="BExH0KT9Z8HEVRRQRGQ8YHXRLIJA" localSheetId="12" hidden="1">#REF!</definedName>
    <definedName name="BExH0KT9Z8HEVRRQRGQ8YHXRLIJA" localSheetId="10" hidden="1">#REF!</definedName>
    <definedName name="BExH0KT9Z8HEVRRQRGQ8YHXRLIJA" localSheetId="9" hidden="1">#REF!</definedName>
    <definedName name="BExH0KT9Z8HEVRRQRGQ8YHXRLIJA" localSheetId="3" hidden="1">#REF!</definedName>
    <definedName name="BExH0KT9Z8HEVRRQRGQ8YHXRLIJA" localSheetId="0" hidden="1">#REF!</definedName>
    <definedName name="BExH0KT9Z8HEVRRQRGQ8YHXRLIJA" localSheetId="13" hidden="1">#REF!</definedName>
    <definedName name="BExH0KT9Z8HEVRRQRGQ8YHXRLIJA" localSheetId="11" hidden="1">#REF!</definedName>
    <definedName name="BExH0KT9Z8HEVRRQRGQ8YHXRLIJA" hidden="1">#REF!</definedName>
    <definedName name="BExH0M0FDN12YBOCKL3XL2Z7T7Y8" localSheetId="12" hidden="1">#REF!</definedName>
    <definedName name="BExH0M0FDN12YBOCKL3XL2Z7T7Y8" localSheetId="10" hidden="1">#REF!</definedName>
    <definedName name="BExH0M0FDN12YBOCKL3XL2Z7T7Y8" localSheetId="9" hidden="1">#REF!</definedName>
    <definedName name="BExH0M0FDN12YBOCKL3XL2Z7T7Y8" localSheetId="3" hidden="1">#REF!</definedName>
    <definedName name="BExH0M0FDN12YBOCKL3XL2Z7T7Y8" localSheetId="0" hidden="1">#REF!</definedName>
    <definedName name="BExH0M0FDN12YBOCKL3XL2Z7T7Y8" localSheetId="13" hidden="1">#REF!</definedName>
    <definedName name="BExH0M0FDN12YBOCKL3XL2Z7T7Y8" localSheetId="11" hidden="1">#REF!</definedName>
    <definedName name="BExH0M0FDN12YBOCKL3XL2Z7T7Y8" hidden="1">#REF!</definedName>
    <definedName name="BExH0O9G06YPZ5TN9RYT326I1CP2" localSheetId="12" hidden="1">#REF!</definedName>
    <definedName name="BExH0O9G06YPZ5TN9RYT326I1CP2" localSheetId="10" hidden="1">#REF!</definedName>
    <definedName name="BExH0O9G06YPZ5TN9RYT326I1CP2" localSheetId="9" hidden="1">#REF!</definedName>
    <definedName name="BExH0O9G06YPZ5TN9RYT326I1CP2" localSheetId="3" hidden="1">#REF!</definedName>
    <definedName name="BExH0O9G06YPZ5TN9RYT326I1CP2" localSheetId="0" hidden="1">#REF!</definedName>
    <definedName name="BExH0O9G06YPZ5TN9RYT326I1CP2" localSheetId="13" hidden="1">#REF!</definedName>
    <definedName name="BExH0O9G06YPZ5TN9RYT326I1CP2" localSheetId="11" hidden="1">#REF!</definedName>
    <definedName name="BExH0O9G06YPZ5TN9RYT326I1CP2" hidden="1">#REF!</definedName>
    <definedName name="BExH0PGM6RG0F3AAGULBIGOH91C2" localSheetId="12" hidden="1">#REF!</definedName>
    <definedName name="BExH0PGM6RG0F3AAGULBIGOH91C2" localSheetId="10" hidden="1">#REF!</definedName>
    <definedName name="BExH0PGM6RG0F3AAGULBIGOH91C2" localSheetId="9" hidden="1">#REF!</definedName>
    <definedName name="BExH0PGM6RG0F3AAGULBIGOH91C2" localSheetId="3" hidden="1">#REF!</definedName>
    <definedName name="BExH0PGM6RG0F3AAGULBIGOH91C2" localSheetId="0" hidden="1">#REF!</definedName>
    <definedName name="BExH0PGM6RG0F3AAGULBIGOH91C2" localSheetId="13" hidden="1">#REF!</definedName>
    <definedName name="BExH0PGM6RG0F3AAGULBIGOH91C2" localSheetId="11" hidden="1">#REF!</definedName>
    <definedName name="BExH0PGM6RG0F3AAGULBIGOH91C2" hidden="1">#REF!</definedName>
    <definedName name="BExH0QIB3F0YZLM5XYHBCU5F0OVR" localSheetId="12" hidden="1">#REF!</definedName>
    <definedName name="BExH0QIB3F0YZLM5XYHBCU5F0OVR" localSheetId="10" hidden="1">#REF!</definedName>
    <definedName name="BExH0QIB3F0YZLM5XYHBCU5F0OVR" localSheetId="9" hidden="1">#REF!</definedName>
    <definedName name="BExH0QIB3F0YZLM5XYHBCU5F0OVR" localSheetId="3" hidden="1">#REF!</definedName>
    <definedName name="BExH0QIB3F0YZLM5XYHBCU5F0OVR" localSheetId="0" hidden="1">#REF!</definedName>
    <definedName name="BExH0QIB3F0YZLM5XYHBCU5F0OVR" localSheetId="13" hidden="1">#REF!</definedName>
    <definedName name="BExH0QIB3F0YZLM5XYHBCU5F0OVR" localSheetId="11" hidden="1">#REF!</definedName>
    <definedName name="BExH0QIB3F0YZLM5XYHBCU5F0OVR" hidden="1">#REF!</definedName>
    <definedName name="BExH0RK5LJAAP7O67ZFB4RG6WPPL" localSheetId="12" hidden="1">#REF!</definedName>
    <definedName name="BExH0RK5LJAAP7O67ZFB4RG6WPPL" localSheetId="10" hidden="1">#REF!</definedName>
    <definedName name="BExH0RK5LJAAP7O67ZFB4RG6WPPL" localSheetId="9" hidden="1">#REF!</definedName>
    <definedName name="BExH0RK5LJAAP7O67ZFB4RG6WPPL" localSheetId="3" hidden="1">#REF!</definedName>
    <definedName name="BExH0RK5LJAAP7O67ZFB4RG6WPPL" localSheetId="0" hidden="1">#REF!</definedName>
    <definedName name="BExH0RK5LJAAP7O67ZFB4RG6WPPL" localSheetId="13" hidden="1">#REF!</definedName>
    <definedName name="BExH0RK5LJAAP7O67ZFB4RG6WPPL" localSheetId="11" hidden="1">#REF!</definedName>
    <definedName name="BExH0RK5LJAAP7O67ZFB4RG6WPPL" hidden="1">#REF!</definedName>
    <definedName name="BExH0WNJAKTJRCKMTX8O4KNMIIJM" localSheetId="12" hidden="1">#REF!</definedName>
    <definedName name="BExH0WNJAKTJRCKMTX8O4KNMIIJM" localSheetId="10" hidden="1">#REF!</definedName>
    <definedName name="BExH0WNJAKTJRCKMTX8O4KNMIIJM" localSheetId="9" hidden="1">#REF!</definedName>
    <definedName name="BExH0WNJAKTJRCKMTX8O4KNMIIJM" localSheetId="3" hidden="1">#REF!</definedName>
    <definedName name="BExH0WNJAKTJRCKMTX8O4KNMIIJM" localSheetId="0" hidden="1">#REF!</definedName>
    <definedName name="BExH0WNJAKTJRCKMTX8O4KNMIIJM" localSheetId="13" hidden="1">#REF!</definedName>
    <definedName name="BExH0WNJAKTJRCKMTX8O4KNMIIJM" localSheetId="11" hidden="1">#REF!</definedName>
    <definedName name="BExH0WNJAKTJRCKMTX8O4KNMIIJM" hidden="1">#REF!</definedName>
    <definedName name="BExH12Y4WX542WI3ZEM15AK4UM9J" localSheetId="12" hidden="1">#REF!</definedName>
    <definedName name="BExH12Y4WX542WI3ZEM15AK4UM9J" localSheetId="10" hidden="1">#REF!</definedName>
    <definedName name="BExH12Y4WX542WI3ZEM15AK4UM9J" localSheetId="9" hidden="1">#REF!</definedName>
    <definedName name="BExH12Y4WX542WI3ZEM15AK4UM9J" localSheetId="3" hidden="1">#REF!</definedName>
    <definedName name="BExH12Y4WX542WI3ZEM15AK4UM9J" localSheetId="0" hidden="1">#REF!</definedName>
    <definedName name="BExH12Y4WX542WI3ZEM15AK4UM9J" localSheetId="13" hidden="1">#REF!</definedName>
    <definedName name="BExH12Y4WX542WI3ZEM15AK4UM9J" localSheetId="11" hidden="1">#REF!</definedName>
    <definedName name="BExH12Y4WX542WI3ZEM15AK4UM9J" hidden="1">#REF!</definedName>
    <definedName name="BExH18CCU7B8JWO8AWGEQRLWZG6J" localSheetId="12" hidden="1">#REF!</definedName>
    <definedName name="BExH18CCU7B8JWO8AWGEQRLWZG6J" localSheetId="10" hidden="1">#REF!</definedName>
    <definedName name="BExH18CCU7B8JWO8AWGEQRLWZG6J" localSheetId="9" hidden="1">#REF!</definedName>
    <definedName name="BExH18CCU7B8JWO8AWGEQRLWZG6J" localSheetId="3" hidden="1">#REF!</definedName>
    <definedName name="BExH18CCU7B8JWO8AWGEQRLWZG6J" localSheetId="0" hidden="1">#REF!</definedName>
    <definedName name="BExH18CCU7B8JWO8AWGEQRLWZG6J" localSheetId="13" hidden="1">#REF!</definedName>
    <definedName name="BExH18CCU7B8JWO8AWGEQRLWZG6J" localSheetId="11" hidden="1">#REF!</definedName>
    <definedName name="BExH18CCU7B8JWO8AWGEQRLWZG6J" hidden="1">#REF!</definedName>
    <definedName name="BExH1BN2H92IQKKP5IREFSS9FBF2" localSheetId="12" hidden="1">#REF!</definedName>
    <definedName name="BExH1BN2H92IQKKP5IREFSS9FBF2" localSheetId="10" hidden="1">#REF!</definedName>
    <definedName name="BExH1BN2H92IQKKP5IREFSS9FBF2" localSheetId="9" hidden="1">#REF!</definedName>
    <definedName name="BExH1BN2H92IQKKP5IREFSS9FBF2" localSheetId="3" hidden="1">#REF!</definedName>
    <definedName name="BExH1BN2H92IQKKP5IREFSS9FBF2" localSheetId="0" hidden="1">#REF!</definedName>
    <definedName name="BExH1BN2H92IQKKP5IREFSS9FBF2" localSheetId="13" hidden="1">#REF!</definedName>
    <definedName name="BExH1BN2H92IQKKP5IREFSS9FBF2" localSheetId="11" hidden="1">#REF!</definedName>
    <definedName name="BExH1BN2H92IQKKP5IREFSS9FBF2" hidden="1">#REF!</definedName>
    <definedName name="BExH1FDTQXR9QQ31WDB7OPXU7MPT" localSheetId="12" hidden="1">#REF!</definedName>
    <definedName name="BExH1FDTQXR9QQ31WDB7OPXU7MPT" localSheetId="10" hidden="1">#REF!</definedName>
    <definedName name="BExH1FDTQXR9QQ31WDB7OPXU7MPT" localSheetId="9" hidden="1">#REF!</definedName>
    <definedName name="BExH1FDTQXR9QQ31WDB7OPXU7MPT" localSheetId="3" hidden="1">#REF!</definedName>
    <definedName name="BExH1FDTQXR9QQ31WDB7OPXU7MPT" localSheetId="0" hidden="1">#REF!</definedName>
    <definedName name="BExH1FDTQXR9QQ31WDB7OPXU7MPT" localSheetId="13" hidden="1">#REF!</definedName>
    <definedName name="BExH1FDTQXR9QQ31WDB7OPXU7MPT" localSheetId="11" hidden="1">#REF!</definedName>
    <definedName name="BExH1FDTQXR9QQ31WDB7OPXU7MPT" hidden="1">#REF!</definedName>
    <definedName name="BExH1FOMEUIJNIDJAUY0ZQFBJSY9" localSheetId="12" hidden="1">#REF!</definedName>
    <definedName name="BExH1FOMEUIJNIDJAUY0ZQFBJSY9" localSheetId="10" hidden="1">#REF!</definedName>
    <definedName name="BExH1FOMEUIJNIDJAUY0ZQFBJSY9" localSheetId="9" hidden="1">#REF!</definedName>
    <definedName name="BExH1FOMEUIJNIDJAUY0ZQFBJSY9" localSheetId="3" hidden="1">#REF!</definedName>
    <definedName name="BExH1FOMEUIJNIDJAUY0ZQFBJSY9" localSheetId="0" hidden="1">#REF!</definedName>
    <definedName name="BExH1FOMEUIJNIDJAUY0ZQFBJSY9" localSheetId="13" hidden="1">#REF!</definedName>
    <definedName name="BExH1FOMEUIJNIDJAUY0ZQFBJSY9" localSheetId="11" hidden="1">#REF!</definedName>
    <definedName name="BExH1FOMEUIJNIDJAUY0ZQFBJSY9" hidden="1">#REF!</definedName>
    <definedName name="BExH1GA6TT290OTIZ8C3N610CYZ1" localSheetId="12" hidden="1">#REF!</definedName>
    <definedName name="BExH1GA6TT290OTIZ8C3N610CYZ1" localSheetId="10" hidden="1">#REF!</definedName>
    <definedName name="BExH1GA6TT290OTIZ8C3N610CYZ1" localSheetId="9" hidden="1">#REF!</definedName>
    <definedName name="BExH1GA6TT290OTIZ8C3N610CYZ1" localSheetId="3" hidden="1">#REF!</definedName>
    <definedName name="BExH1GA6TT290OTIZ8C3N610CYZ1" localSheetId="0" hidden="1">#REF!</definedName>
    <definedName name="BExH1GA6TT290OTIZ8C3N610CYZ1" localSheetId="13" hidden="1">#REF!</definedName>
    <definedName name="BExH1GA6TT290OTIZ8C3N610CYZ1" localSheetId="11" hidden="1">#REF!</definedName>
    <definedName name="BExH1GA6TT290OTIZ8C3N610CYZ1" hidden="1">#REF!</definedName>
    <definedName name="BExH1I8E3HJSZLFRZZ1ZKX7TBJEP" localSheetId="12" hidden="1">#REF!</definedName>
    <definedName name="BExH1I8E3HJSZLFRZZ1ZKX7TBJEP" localSheetId="10" hidden="1">#REF!</definedName>
    <definedName name="BExH1I8E3HJSZLFRZZ1ZKX7TBJEP" localSheetId="9" hidden="1">#REF!</definedName>
    <definedName name="BExH1I8E3HJSZLFRZZ1ZKX7TBJEP" localSheetId="3" hidden="1">#REF!</definedName>
    <definedName name="BExH1I8E3HJSZLFRZZ1ZKX7TBJEP" localSheetId="0" hidden="1">#REF!</definedName>
    <definedName name="BExH1I8E3HJSZLFRZZ1ZKX7TBJEP" localSheetId="13" hidden="1">#REF!</definedName>
    <definedName name="BExH1I8E3HJSZLFRZZ1ZKX7TBJEP" localSheetId="11" hidden="1">#REF!</definedName>
    <definedName name="BExH1I8E3HJSZLFRZZ1ZKX7TBJEP" hidden="1">#REF!</definedName>
    <definedName name="BExH1JFFHEBFX9BWJMNIA3N66R3Z" localSheetId="12" hidden="1">#REF!</definedName>
    <definedName name="BExH1JFFHEBFX9BWJMNIA3N66R3Z" localSheetId="10" hidden="1">#REF!</definedName>
    <definedName name="BExH1JFFHEBFX9BWJMNIA3N66R3Z" localSheetId="9" hidden="1">#REF!</definedName>
    <definedName name="BExH1JFFHEBFX9BWJMNIA3N66R3Z" localSheetId="3" hidden="1">#REF!</definedName>
    <definedName name="BExH1JFFHEBFX9BWJMNIA3N66R3Z" localSheetId="0" hidden="1">#REF!</definedName>
    <definedName name="BExH1JFFHEBFX9BWJMNIA3N66R3Z" localSheetId="13" hidden="1">#REF!</definedName>
    <definedName name="BExH1JFFHEBFX9BWJMNIA3N66R3Z" localSheetId="11" hidden="1">#REF!</definedName>
    <definedName name="BExH1JFFHEBFX9BWJMNIA3N66R3Z" hidden="1">#REF!</definedName>
    <definedName name="BExH1XYRKX51T571O1SRBP9J1D98" localSheetId="12" hidden="1">#REF!</definedName>
    <definedName name="BExH1XYRKX51T571O1SRBP9J1D98" localSheetId="10" hidden="1">#REF!</definedName>
    <definedName name="BExH1XYRKX51T571O1SRBP9J1D98" localSheetId="9" hidden="1">#REF!</definedName>
    <definedName name="BExH1XYRKX51T571O1SRBP9J1D98" localSheetId="3" hidden="1">#REF!</definedName>
    <definedName name="BExH1XYRKX51T571O1SRBP9J1D98" localSheetId="0" hidden="1">#REF!</definedName>
    <definedName name="BExH1XYRKX51T571O1SRBP9J1D98" localSheetId="13" hidden="1">#REF!</definedName>
    <definedName name="BExH1XYRKX51T571O1SRBP9J1D98" localSheetId="11" hidden="1">#REF!</definedName>
    <definedName name="BExH1XYRKX51T571O1SRBP9J1D98" hidden="1">#REF!</definedName>
    <definedName name="BExH1Z0GIUSVTF2H1G1I3PDGBNK2" localSheetId="12" hidden="1">#REF!</definedName>
    <definedName name="BExH1Z0GIUSVTF2H1G1I3PDGBNK2" localSheetId="10" hidden="1">#REF!</definedName>
    <definedName name="BExH1Z0GIUSVTF2H1G1I3PDGBNK2" localSheetId="9" hidden="1">#REF!</definedName>
    <definedName name="BExH1Z0GIUSVTF2H1G1I3PDGBNK2" localSheetId="3" hidden="1">#REF!</definedName>
    <definedName name="BExH1Z0GIUSVTF2H1G1I3PDGBNK2" localSheetId="0" hidden="1">#REF!</definedName>
    <definedName name="BExH1Z0GIUSVTF2H1G1I3PDGBNK2" localSheetId="13" hidden="1">#REF!</definedName>
    <definedName name="BExH1Z0GIUSVTF2H1G1I3PDGBNK2" localSheetId="11" hidden="1">#REF!</definedName>
    <definedName name="BExH1Z0GIUSVTF2H1G1I3PDGBNK2" hidden="1">#REF!</definedName>
    <definedName name="BExH225UTM6S9FW4MUDZS7F1PQSH" localSheetId="12" hidden="1">#REF!</definedName>
    <definedName name="BExH225UTM6S9FW4MUDZS7F1PQSH" localSheetId="10" hidden="1">#REF!</definedName>
    <definedName name="BExH225UTM6S9FW4MUDZS7F1PQSH" localSheetId="9" hidden="1">#REF!</definedName>
    <definedName name="BExH225UTM6S9FW4MUDZS7F1PQSH" localSheetId="3" hidden="1">#REF!</definedName>
    <definedName name="BExH225UTM6S9FW4MUDZS7F1PQSH" localSheetId="0" hidden="1">#REF!</definedName>
    <definedName name="BExH225UTM6S9FW4MUDZS7F1PQSH" localSheetId="13" hidden="1">#REF!</definedName>
    <definedName name="BExH225UTM6S9FW4MUDZS7F1PQSH" localSheetId="11" hidden="1">#REF!</definedName>
    <definedName name="BExH225UTM6S9FW4MUDZS7F1PQSH" hidden="1">#REF!</definedName>
    <definedName name="BExH23271RF7AYZ542KHQTH68GQ7" localSheetId="12" hidden="1">#REF!</definedName>
    <definedName name="BExH23271RF7AYZ542KHQTH68GQ7" localSheetId="10" hidden="1">#REF!</definedName>
    <definedName name="BExH23271RF7AYZ542KHQTH68GQ7" localSheetId="9" hidden="1">#REF!</definedName>
    <definedName name="BExH23271RF7AYZ542KHQTH68GQ7" localSheetId="3" hidden="1">#REF!</definedName>
    <definedName name="BExH23271RF7AYZ542KHQTH68GQ7" localSheetId="0" hidden="1">#REF!</definedName>
    <definedName name="BExH23271RF7AYZ542KHQTH68GQ7" localSheetId="13" hidden="1">#REF!</definedName>
    <definedName name="BExH23271RF7AYZ542KHQTH68GQ7" localSheetId="11" hidden="1">#REF!</definedName>
    <definedName name="BExH23271RF7AYZ542KHQTH68GQ7" hidden="1">#REF!</definedName>
    <definedName name="BExH2DP58R7D1BGUFBM2FHESVRF0" localSheetId="12" hidden="1">#REF!</definedName>
    <definedName name="BExH2DP58R7D1BGUFBM2FHESVRF0" localSheetId="10" hidden="1">#REF!</definedName>
    <definedName name="BExH2DP58R7D1BGUFBM2FHESVRF0" localSheetId="9" hidden="1">#REF!</definedName>
    <definedName name="BExH2DP58R7D1BGUFBM2FHESVRF0" localSheetId="3" hidden="1">#REF!</definedName>
    <definedName name="BExH2DP58R7D1BGUFBM2FHESVRF0" localSheetId="0" hidden="1">#REF!</definedName>
    <definedName name="BExH2DP58R7D1BGUFBM2FHESVRF0" localSheetId="13" hidden="1">#REF!</definedName>
    <definedName name="BExH2DP58R7D1BGUFBM2FHESVRF0" localSheetId="11" hidden="1">#REF!</definedName>
    <definedName name="BExH2DP58R7D1BGUFBM2FHESVRF0" hidden="1">#REF!</definedName>
    <definedName name="BExH2GJQR4JALNB314RY0LDI49VH" localSheetId="12" hidden="1">#REF!</definedName>
    <definedName name="BExH2GJQR4JALNB314RY0LDI49VH" localSheetId="10" hidden="1">#REF!</definedName>
    <definedName name="BExH2GJQR4JALNB314RY0LDI49VH" localSheetId="9" hidden="1">#REF!</definedName>
    <definedName name="BExH2GJQR4JALNB314RY0LDI49VH" localSheetId="3" hidden="1">#REF!</definedName>
    <definedName name="BExH2GJQR4JALNB314RY0LDI49VH" localSheetId="0" hidden="1">#REF!</definedName>
    <definedName name="BExH2GJQR4JALNB314RY0LDI49VH" localSheetId="13" hidden="1">#REF!</definedName>
    <definedName name="BExH2GJQR4JALNB314RY0LDI49VH" localSheetId="11" hidden="1">#REF!</definedName>
    <definedName name="BExH2GJQR4JALNB314RY0LDI49VH" hidden="1">#REF!</definedName>
    <definedName name="BExH2JZR49T7644JFVE7B3N7RZM9" localSheetId="12" hidden="1">#REF!</definedName>
    <definedName name="BExH2JZR49T7644JFVE7B3N7RZM9" localSheetId="10" hidden="1">#REF!</definedName>
    <definedName name="BExH2JZR49T7644JFVE7B3N7RZM9" localSheetId="9" hidden="1">#REF!</definedName>
    <definedName name="BExH2JZR49T7644JFVE7B3N7RZM9" localSheetId="3" hidden="1">#REF!</definedName>
    <definedName name="BExH2JZR49T7644JFVE7B3N7RZM9" localSheetId="0" hidden="1">#REF!</definedName>
    <definedName name="BExH2JZR49T7644JFVE7B3N7RZM9" localSheetId="13" hidden="1">#REF!</definedName>
    <definedName name="BExH2JZR49T7644JFVE7B3N7RZM9" localSheetId="11" hidden="1">#REF!</definedName>
    <definedName name="BExH2JZR49T7644JFVE7B3N7RZM9" hidden="1">#REF!</definedName>
    <definedName name="BExH2QVWL3AXHSB9EK2GQRD0DBRH" localSheetId="12" hidden="1">#REF!</definedName>
    <definedName name="BExH2QVWL3AXHSB9EK2GQRD0DBRH" localSheetId="10" hidden="1">#REF!</definedName>
    <definedName name="BExH2QVWL3AXHSB9EK2GQRD0DBRH" localSheetId="9" hidden="1">#REF!</definedName>
    <definedName name="BExH2QVWL3AXHSB9EK2GQRD0DBRH" localSheetId="3" hidden="1">#REF!</definedName>
    <definedName name="BExH2QVWL3AXHSB9EK2GQRD0DBRH" localSheetId="0" hidden="1">#REF!</definedName>
    <definedName name="BExH2QVWL3AXHSB9EK2GQRD0DBRH" localSheetId="13" hidden="1">#REF!</definedName>
    <definedName name="BExH2QVWL3AXHSB9EK2GQRD0DBRH" localSheetId="11" hidden="1">#REF!</definedName>
    <definedName name="BExH2QVWL3AXHSB9EK2GQRD0DBRH" hidden="1">#REF!</definedName>
    <definedName name="BExH2WKXV8X5S2GSBBTWGI0NLNAH" localSheetId="12" hidden="1">#REF!</definedName>
    <definedName name="BExH2WKXV8X5S2GSBBTWGI0NLNAH" localSheetId="10" hidden="1">#REF!</definedName>
    <definedName name="BExH2WKXV8X5S2GSBBTWGI0NLNAH" localSheetId="9" hidden="1">#REF!</definedName>
    <definedName name="BExH2WKXV8X5S2GSBBTWGI0NLNAH" localSheetId="3" hidden="1">#REF!</definedName>
    <definedName name="BExH2WKXV8X5S2GSBBTWGI0NLNAH" localSheetId="0" hidden="1">#REF!</definedName>
    <definedName name="BExH2WKXV8X5S2GSBBTWGI0NLNAH" localSheetId="13" hidden="1">#REF!</definedName>
    <definedName name="BExH2WKXV8X5S2GSBBTWGI0NLNAH" localSheetId="11" hidden="1">#REF!</definedName>
    <definedName name="BExH2WKXV8X5S2GSBBTWGI0NLNAH" hidden="1">#REF!</definedName>
    <definedName name="BExH2XS1UFYFGU0S0EBXX90W2WE8" localSheetId="12" hidden="1">#REF!</definedName>
    <definedName name="BExH2XS1UFYFGU0S0EBXX90W2WE8" localSheetId="10" hidden="1">#REF!</definedName>
    <definedName name="BExH2XS1UFYFGU0S0EBXX90W2WE8" localSheetId="9" hidden="1">#REF!</definedName>
    <definedName name="BExH2XS1UFYFGU0S0EBXX90W2WE8" localSheetId="3" hidden="1">#REF!</definedName>
    <definedName name="BExH2XS1UFYFGU0S0EBXX90W2WE8" localSheetId="0" hidden="1">#REF!</definedName>
    <definedName name="BExH2XS1UFYFGU0S0EBXX90W2WE8" localSheetId="13" hidden="1">#REF!</definedName>
    <definedName name="BExH2XS1UFYFGU0S0EBXX90W2WE8" localSheetId="11" hidden="1">#REF!</definedName>
    <definedName name="BExH2XS1UFYFGU0S0EBXX90W2WE8" hidden="1">#REF!</definedName>
    <definedName name="BExH2XS1X04DMUN544K5RU4XPDCI" localSheetId="12" hidden="1">#REF!</definedName>
    <definedName name="BExH2XS1X04DMUN544K5RU4XPDCI" localSheetId="10" hidden="1">#REF!</definedName>
    <definedName name="BExH2XS1X04DMUN544K5RU4XPDCI" localSheetId="9" hidden="1">#REF!</definedName>
    <definedName name="BExH2XS1X04DMUN544K5RU4XPDCI" localSheetId="3" hidden="1">#REF!</definedName>
    <definedName name="BExH2XS1X04DMUN544K5RU4XPDCI" localSheetId="0" hidden="1">#REF!</definedName>
    <definedName name="BExH2XS1X04DMUN544K5RU4XPDCI" localSheetId="13" hidden="1">#REF!</definedName>
    <definedName name="BExH2XS1X04DMUN544K5RU4XPDCI" localSheetId="11" hidden="1">#REF!</definedName>
    <definedName name="BExH2XS1X04DMUN544K5RU4XPDCI" hidden="1">#REF!</definedName>
    <definedName name="BExH2XS2TND9SB0GC295R4FP6K5Y" localSheetId="12" hidden="1">#REF!</definedName>
    <definedName name="BExH2XS2TND9SB0GC295R4FP6K5Y" localSheetId="10" hidden="1">#REF!</definedName>
    <definedName name="BExH2XS2TND9SB0GC295R4FP6K5Y" localSheetId="9" hidden="1">#REF!</definedName>
    <definedName name="BExH2XS2TND9SB0GC295R4FP6K5Y" localSheetId="3" hidden="1">#REF!</definedName>
    <definedName name="BExH2XS2TND9SB0GC295R4FP6K5Y" localSheetId="0" hidden="1">#REF!</definedName>
    <definedName name="BExH2XS2TND9SB0GC295R4FP6K5Y" localSheetId="13" hidden="1">#REF!</definedName>
    <definedName name="BExH2XS2TND9SB0GC295R4FP6K5Y" localSheetId="11" hidden="1">#REF!</definedName>
    <definedName name="BExH2XS2TND9SB0GC295R4FP6K5Y" hidden="1">#REF!</definedName>
    <definedName name="BExH2ZA0SZ4SSITL50NA8LZ3OEX6" localSheetId="12" hidden="1">#REF!</definedName>
    <definedName name="BExH2ZA0SZ4SSITL50NA8LZ3OEX6" localSheetId="10" hidden="1">#REF!</definedName>
    <definedName name="BExH2ZA0SZ4SSITL50NA8LZ3OEX6" localSheetId="9" hidden="1">#REF!</definedName>
    <definedName name="BExH2ZA0SZ4SSITL50NA8LZ3OEX6" localSheetId="3" hidden="1">#REF!</definedName>
    <definedName name="BExH2ZA0SZ4SSITL50NA8LZ3OEX6" localSheetId="0" hidden="1">#REF!</definedName>
    <definedName name="BExH2ZA0SZ4SSITL50NA8LZ3OEX6" localSheetId="13" hidden="1">#REF!</definedName>
    <definedName name="BExH2ZA0SZ4SSITL50NA8LZ3OEX6" localSheetId="11" hidden="1">#REF!</definedName>
    <definedName name="BExH2ZA0SZ4SSITL50NA8LZ3OEX6" hidden="1">#REF!</definedName>
    <definedName name="BExH31Z3JNVJPESWKXHILGXZHP2M" localSheetId="12" hidden="1">#REF!</definedName>
    <definedName name="BExH31Z3JNVJPESWKXHILGXZHP2M" localSheetId="10" hidden="1">#REF!</definedName>
    <definedName name="BExH31Z3JNVJPESWKXHILGXZHP2M" localSheetId="9" hidden="1">#REF!</definedName>
    <definedName name="BExH31Z3JNVJPESWKXHILGXZHP2M" localSheetId="3" hidden="1">#REF!</definedName>
    <definedName name="BExH31Z3JNVJPESWKXHILGXZHP2M" localSheetId="0" hidden="1">#REF!</definedName>
    <definedName name="BExH31Z3JNVJPESWKXHILGXZHP2M" localSheetId="13" hidden="1">#REF!</definedName>
    <definedName name="BExH31Z3JNVJPESWKXHILGXZHP2M" localSheetId="11" hidden="1">#REF!</definedName>
    <definedName name="BExH31Z3JNVJPESWKXHILGXZHP2M" hidden="1">#REF!</definedName>
    <definedName name="BExH3E9HZ3QJCDZW7WI7YACFQCHE" localSheetId="12" hidden="1">#REF!</definedName>
    <definedName name="BExH3E9HZ3QJCDZW7WI7YACFQCHE" localSheetId="10" hidden="1">#REF!</definedName>
    <definedName name="BExH3E9HZ3QJCDZW7WI7YACFQCHE" localSheetId="9" hidden="1">#REF!</definedName>
    <definedName name="BExH3E9HZ3QJCDZW7WI7YACFQCHE" localSheetId="3" hidden="1">#REF!</definedName>
    <definedName name="BExH3E9HZ3QJCDZW7WI7YACFQCHE" localSheetId="0" hidden="1">#REF!</definedName>
    <definedName name="BExH3E9HZ3QJCDZW7WI7YACFQCHE" localSheetId="13" hidden="1">#REF!</definedName>
    <definedName name="BExH3E9HZ3QJCDZW7WI7YACFQCHE" localSheetId="11" hidden="1">#REF!</definedName>
    <definedName name="BExH3E9HZ3QJCDZW7WI7YACFQCHE" hidden="1">#REF!</definedName>
    <definedName name="BExH3IRB6764RQ5HBYRLH6XCT29X" localSheetId="12" hidden="1">#REF!</definedName>
    <definedName name="BExH3IRB6764RQ5HBYRLH6XCT29X" localSheetId="10" hidden="1">#REF!</definedName>
    <definedName name="BExH3IRB6764RQ5HBYRLH6XCT29X" localSheetId="9" hidden="1">#REF!</definedName>
    <definedName name="BExH3IRB6764RQ5HBYRLH6XCT29X" localSheetId="3" hidden="1">#REF!</definedName>
    <definedName name="BExH3IRB6764RQ5HBYRLH6XCT29X" localSheetId="0" hidden="1">#REF!</definedName>
    <definedName name="BExH3IRB6764RQ5HBYRLH6XCT29X" localSheetId="13" hidden="1">#REF!</definedName>
    <definedName name="BExH3IRB6764RQ5HBYRLH6XCT29X" localSheetId="11" hidden="1">#REF!</definedName>
    <definedName name="BExH3IRB6764RQ5HBYRLH6XCT29X" hidden="1">#REF!</definedName>
    <definedName name="BExIG2U8V6RSB47SXLCQG3Q68YRO" localSheetId="12" hidden="1">#REF!</definedName>
    <definedName name="BExIG2U8V6RSB47SXLCQG3Q68YRO" localSheetId="10" hidden="1">#REF!</definedName>
    <definedName name="BExIG2U8V6RSB47SXLCQG3Q68YRO" localSheetId="9" hidden="1">#REF!</definedName>
    <definedName name="BExIG2U8V6RSB47SXLCQG3Q68YRO" localSheetId="3" hidden="1">#REF!</definedName>
    <definedName name="BExIG2U8V6RSB47SXLCQG3Q68YRO" localSheetId="0" hidden="1">#REF!</definedName>
    <definedName name="BExIG2U8V6RSB47SXLCQG3Q68YRO" localSheetId="13" hidden="1">#REF!</definedName>
    <definedName name="BExIG2U8V6RSB47SXLCQG3Q68YRO" localSheetId="11" hidden="1">#REF!</definedName>
    <definedName name="BExIG2U8V6RSB47SXLCQG3Q68YRO" hidden="1">#REF!</definedName>
    <definedName name="BExIGJBO8R13LV7CZ7C1YCP974NN" localSheetId="12" hidden="1">#REF!</definedName>
    <definedName name="BExIGJBO8R13LV7CZ7C1YCP974NN" localSheetId="10" hidden="1">#REF!</definedName>
    <definedName name="BExIGJBO8R13LV7CZ7C1YCP974NN" localSheetId="9" hidden="1">#REF!</definedName>
    <definedName name="BExIGJBO8R13LV7CZ7C1YCP974NN" localSheetId="3" hidden="1">#REF!</definedName>
    <definedName name="BExIGJBO8R13LV7CZ7C1YCP974NN" localSheetId="0" hidden="1">#REF!</definedName>
    <definedName name="BExIGJBO8R13LV7CZ7C1YCP974NN" localSheetId="13" hidden="1">#REF!</definedName>
    <definedName name="BExIGJBO8R13LV7CZ7C1YCP974NN" localSheetId="11" hidden="1">#REF!</definedName>
    <definedName name="BExIGJBO8R13LV7CZ7C1YCP974NN" hidden="1">#REF!</definedName>
    <definedName name="BExIGWT86FPOEYTI8GXCGU5Y3KGK" localSheetId="12" hidden="1">#REF!</definedName>
    <definedName name="BExIGWT86FPOEYTI8GXCGU5Y3KGK" localSheetId="10" hidden="1">#REF!</definedName>
    <definedName name="BExIGWT86FPOEYTI8GXCGU5Y3KGK" localSheetId="9" hidden="1">#REF!</definedName>
    <definedName name="BExIGWT86FPOEYTI8GXCGU5Y3KGK" localSheetId="3" hidden="1">#REF!</definedName>
    <definedName name="BExIGWT86FPOEYTI8GXCGU5Y3KGK" localSheetId="0" hidden="1">#REF!</definedName>
    <definedName name="BExIGWT86FPOEYTI8GXCGU5Y3KGK" localSheetId="13" hidden="1">#REF!</definedName>
    <definedName name="BExIGWT86FPOEYTI8GXCGU5Y3KGK" localSheetId="11" hidden="1">#REF!</definedName>
    <definedName name="BExIGWT86FPOEYTI8GXCGU5Y3KGK" hidden="1">#REF!</definedName>
    <definedName name="BExIHBHXA7E7VUTBVHXXXCH3A5CL" localSheetId="12" hidden="1">#REF!</definedName>
    <definedName name="BExIHBHXA7E7VUTBVHXXXCH3A5CL" localSheetId="10" hidden="1">#REF!</definedName>
    <definedName name="BExIHBHXA7E7VUTBVHXXXCH3A5CL" localSheetId="9" hidden="1">#REF!</definedName>
    <definedName name="BExIHBHXA7E7VUTBVHXXXCH3A5CL" localSheetId="3" hidden="1">#REF!</definedName>
    <definedName name="BExIHBHXA7E7VUTBVHXXXCH3A5CL" localSheetId="0" hidden="1">#REF!</definedName>
    <definedName name="BExIHBHXA7E7VUTBVHXXXCH3A5CL" localSheetId="13" hidden="1">#REF!</definedName>
    <definedName name="BExIHBHXA7E7VUTBVHXXXCH3A5CL" localSheetId="11" hidden="1">#REF!</definedName>
    <definedName name="BExIHBHXA7E7VUTBVHXXXCH3A5CL" hidden="1">#REF!</definedName>
    <definedName name="BExIHBSOGRSH1GKS6GKBRAJ7GXFQ" localSheetId="12" hidden="1">#REF!</definedName>
    <definedName name="BExIHBSOGRSH1GKS6GKBRAJ7GXFQ" localSheetId="10" hidden="1">#REF!</definedName>
    <definedName name="BExIHBSOGRSH1GKS6GKBRAJ7GXFQ" localSheetId="9" hidden="1">#REF!</definedName>
    <definedName name="BExIHBSOGRSH1GKS6GKBRAJ7GXFQ" localSheetId="3" hidden="1">#REF!</definedName>
    <definedName name="BExIHBSOGRSH1GKS6GKBRAJ7GXFQ" localSheetId="0" hidden="1">#REF!</definedName>
    <definedName name="BExIHBSOGRSH1GKS6GKBRAJ7GXFQ" localSheetId="13" hidden="1">#REF!</definedName>
    <definedName name="BExIHBSOGRSH1GKS6GKBRAJ7GXFQ" localSheetId="11" hidden="1">#REF!</definedName>
    <definedName name="BExIHBSOGRSH1GKS6GKBRAJ7GXFQ" hidden="1">#REF!</definedName>
    <definedName name="BExIHDFY73YM0AHAR2Z5OJTFKSL2" localSheetId="12" hidden="1">#REF!</definedName>
    <definedName name="BExIHDFY73YM0AHAR2Z5OJTFKSL2" localSheetId="10" hidden="1">#REF!</definedName>
    <definedName name="BExIHDFY73YM0AHAR2Z5OJTFKSL2" localSheetId="9" hidden="1">#REF!</definedName>
    <definedName name="BExIHDFY73YM0AHAR2Z5OJTFKSL2" localSheetId="3" hidden="1">#REF!</definedName>
    <definedName name="BExIHDFY73YM0AHAR2Z5OJTFKSL2" localSheetId="0" hidden="1">#REF!</definedName>
    <definedName name="BExIHDFY73YM0AHAR2Z5OJTFKSL2" localSheetId="13" hidden="1">#REF!</definedName>
    <definedName name="BExIHDFY73YM0AHAR2Z5OJTFKSL2" localSheetId="11" hidden="1">#REF!</definedName>
    <definedName name="BExIHDFY73YM0AHAR2Z5OJTFKSL2" hidden="1">#REF!</definedName>
    <definedName name="BExIHPQCQTGEW8QOJVIQ4VX0P6DX" localSheetId="12" hidden="1">#REF!</definedName>
    <definedName name="BExIHPQCQTGEW8QOJVIQ4VX0P6DX" localSheetId="10" hidden="1">#REF!</definedName>
    <definedName name="BExIHPQCQTGEW8QOJVIQ4VX0P6DX" localSheetId="9" hidden="1">#REF!</definedName>
    <definedName name="BExIHPQCQTGEW8QOJVIQ4VX0P6DX" localSheetId="3" hidden="1">#REF!</definedName>
    <definedName name="BExIHPQCQTGEW8QOJVIQ4VX0P6DX" localSheetId="0" hidden="1">#REF!</definedName>
    <definedName name="BExIHPQCQTGEW8QOJVIQ4VX0P6DX" localSheetId="13" hidden="1">#REF!</definedName>
    <definedName name="BExIHPQCQTGEW8QOJVIQ4VX0P6DX" localSheetId="11" hidden="1">#REF!</definedName>
    <definedName name="BExIHPQCQTGEW8QOJVIQ4VX0P6DX" hidden="1">#REF!</definedName>
    <definedName name="BExII1KN91Q7DLW0UB7W2TJ5ACT9" localSheetId="12" hidden="1">#REF!</definedName>
    <definedName name="BExII1KN91Q7DLW0UB7W2TJ5ACT9" localSheetId="10" hidden="1">#REF!</definedName>
    <definedName name="BExII1KN91Q7DLW0UB7W2TJ5ACT9" localSheetId="9" hidden="1">#REF!</definedName>
    <definedName name="BExII1KN91Q7DLW0UB7W2TJ5ACT9" localSheetId="3" hidden="1">#REF!</definedName>
    <definedName name="BExII1KN91Q7DLW0UB7W2TJ5ACT9" localSheetId="0" hidden="1">#REF!</definedName>
    <definedName name="BExII1KN91Q7DLW0UB7W2TJ5ACT9" localSheetId="13" hidden="1">#REF!</definedName>
    <definedName name="BExII1KN91Q7DLW0UB7W2TJ5ACT9" localSheetId="11" hidden="1">#REF!</definedName>
    <definedName name="BExII1KN91Q7DLW0UB7W2TJ5ACT9" hidden="1">#REF!</definedName>
    <definedName name="BExII50LI8I0CDOOZEMIVHVA2V95" localSheetId="12" hidden="1">#REF!</definedName>
    <definedName name="BExII50LI8I0CDOOZEMIVHVA2V95" localSheetId="10" hidden="1">#REF!</definedName>
    <definedName name="BExII50LI8I0CDOOZEMIVHVA2V95" localSheetId="9" hidden="1">#REF!</definedName>
    <definedName name="BExII50LI8I0CDOOZEMIVHVA2V95" localSheetId="3" hidden="1">#REF!</definedName>
    <definedName name="BExII50LI8I0CDOOZEMIVHVA2V95" localSheetId="0" hidden="1">#REF!</definedName>
    <definedName name="BExII50LI8I0CDOOZEMIVHVA2V95" localSheetId="13" hidden="1">#REF!</definedName>
    <definedName name="BExII50LI8I0CDOOZEMIVHVA2V95" localSheetId="11" hidden="1">#REF!</definedName>
    <definedName name="BExII50LI8I0CDOOZEMIVHVA2V95" hidden="1">#REF!</definedName>
    <definedName name="BExIINQWABWRGYDT02DOJQ5L7BQF" localSheetId="12" hidden="1">#REF!</definedName>
    <definedName name="BExIINQWABWRGYDT02DOJQ5L7BQF" localSheetId="10" hidden="1">#REF!</definedName>
    <definedName name="BExIINQWABWRGYDT02DOJQ5L7BQF" localSheetId="9" hidden="1">#REF!</definedName>
    <definedName name="BExIINQWABWRGYDT02DOJQ5L7BQF" localSheetId="3" hidden="1">#REF!</definedName>
    <definedName name="BExIINQWABWRGYDT02DOJQ5L7BQF" localSheetId="0" hidden="1">#REF!</definedName>
    <definedName name="BExIINQWABWRGYDT02DOJQ5L7BQF" localSheetId="13" hidden="1">#REF!</definedName>
    <definedName name="BExIINQWABWRGYDT02DOJQ5L7BQF" localSheetId="11" hidden="1">#REF!</definedName>
    <definedName name="BExIINQWABWRGYDT02DOJQ5L7BQF" hidden="1">#REF!</definedName>
    <definedName name="BExIIXMY38TQD12CVV4S57L3I809" localSheetId="12" hidden="1">#REF!</definedName>
    <definedName name="BExIIXMY38TQD12CVV4S57L3I809" localSheetId="10" hidden="1">#REF!</definedName>
    <definedName name="BExIIXMY38TQD12CVV4S57L3I809" localSheetId="9" hidden="1">#REF!</definedName>
    <definedName name="BExIIXMY38TQD12CVV4S57L3I809" localSheetId="3" hidden="1">#REF!</definedName>
    <definedName name="BExIIXMY38TQD12CVV4S57L3I809" localSheetId="0" hidden="1">#REF!</definedName>
    <definedName name="BExIIXMY38TQD12CVV4S57L3I809" localSheetId="13" hidden="1">#REF!</definedName>
    <definedName name="BExIIXMY38TQD12CVV4S57L3I809" localSheetId="11" hidden="1">#REF!</definedName>
    <definedName name="BExIIXMY38TQD12CVV4S57L3I809" hidden="1">#REF!</definedName>
    <definedName name="BExIIY37NEVU2LGS1JE4VR9AN6W4" localSheetId="12" hidden="1">#REF!</definedName>
    <definedName name="BExIIY37NEVU2LGS1JE4VR9AN6W4" localSheetId="10" hidden="1">#REF!</definedName>
    <definedName name="BExIIY37NEVU2LGS1JE4VR9AN6W4" localSheetId="9" hidden="1">#REF!</definedName>
    <definedName name="BExIIY37NEVU2LGS1JE4VR9AN6W4" localSheetId="3" hidden="1">#REF!</definedName>
    <definedName name="BExIIY37NEVU2LGS1JE4VR9AN6W4" localSheetId="0" hidden="1">#REF!</definedName>
    <definedName name="BExIIY37NEVU2LGS1JE4VR9AN6W4" localSheetId="13" hidden="1">#REF!</definedName>
    <definedName name="BExIIY37NEVU2LGS1JE4VR9AN6W4" localSheetId="11" hidden="1">#REF!</definedName>
    <definedName name="BExIIY37NEVU2LGS1JE4VR9AN6W4" hidden="1">#REF!</definedName>
    <definedName name="BExIIYJAGXR8TPZ1KCYM7EGJ79UW" localSheetId="12" hidden="1">#REF!</definedName>
    <definedName name="BExIIYJAGXR8TPZ1KCYM7EGJ79UW" localSheetId="10" hidden="1">#REF!</definedName>
    <definedName name="BExIIYJAGXR8TPZ1KCYM7EGJ79UW" localSheetId="9" hidden="1">#REF!</definedName>
    <definedName name="BExIIYJAGXR8TPZ1KCYM7EGJ79UW" localSheetId="3" hidden="1">#REF!</definedName>
    <definedName name="BExIIYJAGXR8TPZ1KCYM7EGJ79UW" localSheetId="0" hidden="1">#REF!</definedName>
    <definedName name="BExIIYJAGXR8TPZ1KCYM7EGJ79UW" localSheetId="13" hidden="1">#REF!</definedName>
    <definedName name="BExIIYJAGXR8TPZ1KCYM7EGJ79UW" localSheetId="11" hidden="1">#REF!</definedName>
    <definedName name="BExIIYJAGXR8TPZ1KCYM7EGJ79UW" hidden="1">#REF!</definedName>
    <definedName name="BExIJ3160YCWGAVEU0208ZGXXG3P" localSheetId="12" hidden="1">#REF!</definedName>
    <definedName name="BExIJ3160YCWGAVEU0208ZGXXG3P" localSheetId="10" hidden="1">#REF!</definedName>
    <definedName name="BExIJ3160YCWGAVEU0208ZGXXG3P" localSheetId="9" hidden="1">#REF!</definedName>
    <definedName name="BExIJ3160YCWGAVEU0208ZGXXG3P" localSheetId="3" hidden="1">#REF!</definedName>
    <definedName name="BExIJ3160YCWGAVEU0208ZGXXG3P" localSheetId="0" hidden="1">#REF!</definedName>
    <definedName name="BExIJ3160YCWGAVEU0208ZGXXG3P" localSheetId="13" hidden="1">#REF!</definedName>
    <definedName name="BExIJ3160YCWGAVEU0208ZGXXG3P" localSheetId="11" hidden="1">#REF!</definedName>
    <definedName name="BExIJ3160YCWGAVEU0208ZGXXG3P" hidden="1">#REF!</definedName>
    <definedName name="BExIJFGZJ5ED9D6KAY4PGQYLELAX" localSheetId="12" hidden="1">#REF!</definedName>
    <definedName name="BExIJFGZJ5ED9D6KAY4PGQYLELAX" localSheetId="10" hidden="1">#REF!</definedName>
    <definedName name="BExIJFGZJ5ED9D6KAY4PGQYLELAX" localSheetId="9" hidden="1">#REF!</definedName>
    <definedName name="BExIJFGZJ5ED9D6KAY4PGQYLELAX" localSheetId="3" hidden="1">#REF!</definedName>
    <definedName name="BExIJFGZJ5ED9D6KAY4PGQYLELAX" localSheetId="0" hidden="1">#REF!</definedName>
    <definedName name="BExIJFGZJ5ED9D6KAY4PGQYLELAX" localSheetId="13" hidden="1">#REF!</definedName>
    <definedName name="BExIJFGZJ5ED9D6KAY4PGQYLELAX" localSheetId="11" hidden="1">#REF!</definedName>
    <definedName name="BExIJFGZJ5ED9D6KAY4PGQYLELAX" hidden="1">#REF!</definedName>
    <definedName name="BExIJQK80ZEKSTV62E59AYJYUNLI" localSheetId="12" hidden="1">#REF!</definedName>
    <definedName name="BExIJQK80ZEKSTV62E59AYJYUNLI" localSheetId="10" hidden="1">#REF!</definedName>
    <definedName name="BExIJQK80ZEKSTV62E59AYJYUNLI" localSheetId="9" hidden="1">#REF!</definedName>
    <definedName name="BExIJQK80ZEKSTV62E59AYJYUNLI" localSheetId="3" hidden="1">#REF!</definedName>
    <definedName name="BExIJQK80ZEKSTV62E59AYJYUNLI" localSheetId="0" hidden="1">#REF!</definedName>
    <definedName name="BExIJQK80ZEKSTV62E59AYJYUNLI" localSheetId="13" hidden="1">#REF!</definedName>
    <definedName name="BExIJQK80ZEKSTV62E59AYJYUNLI" localSheetId="11" hidden="1">#REF!</definedName>
    <definedName name="BExIJQK80ZEKSTV62E59AYJYUNLI" hidden="1">#REF!</definedName>
    <definedName name="BExIJRLX3M0YQLU1D5Y9V7HM5QNM" localSheetId="12" hidden="1">#REF!</definedName>
    <definedName name="BExIJRLX3M0YQLU1D5Y9V7HM5QNM" localSheetId="10" hidden="1">#REF!</definedName>
    <definedName name="BExIJRLX3M0YQLU1D5Y9V7HM5QNM" localSheetId="9" hidden="1">#REF!</definedName>
    <definedName name="BExIJRLX3M0YQLU1D5Y9V7HM5QNM" localSheetId="3" hidden="1">#REF!</definedName>
    <definedName name="BExIJRLX3M0YQLU1D5Y9V7HM5QNM" localSheetId="0" hidden="1">#REF!</definedName>
    <definedName name="BExIJRLX3M0YQLU1D5Y9V7HM5QNM" localSheetId="13" hidden="1">#REF!</definedName>
    <definedName name="BExIJRLX3M0YQLU1D5Y9V7HM5QNM" localSheetId="11" hidden="1">#REF!</definedName>
    <definedName name="BExIJRLX3M0YQLU1D5Y9V7HM5QNM" hidden="1">#REF!</definedName>
    <definedName name="BExIJV22J0QA7286KNPMHO1ZUCB3" localSheetId="12" hidden="1">#REF!</definedName>
    <definedName name="BExIJV22J0QA7286KNPMHO1ZUCB3" localSheetId="10" hidden="1">#REF!</definedName>
    <definedName name="BExIJV22J0QA7286KNPMHO1ZUCB3" localSheetId="9" hidden="1">#REF!</definedName>
    <definedName name="BExIJV22J0QA7286KNPMHO1ZUCB3" localSheetId="3" hidden="1">#REF!</definedName>
    <definedName name="BExIJV22J0QA7286KNPMHO1ZUCB3" localSheetId="0" hidden="1">#REF!</definedName>
    <definedName name="BExIJV22J0QA7286KNPMHO1ZUCB3" localSheetId="13" hidden="1">#REF!</definedName>
    <definedName name="BExIJV22J0QA7286KNPMHO1ZUCB3" localSheetId="11" hidden="1">#REF!</definedName>
    <definedName name="BExIJV22J0QA7286KNPMHO1ZUCB3" hidden="1">#REF!</definedName>
    <definedName name="BExIJVI6OC7B6ZE9V4PAOYZXKNER" localSheetId="12" hidden="1">#REF!</definedName>
    <definedName name="BExIJVI6OC7B6ZE9V4PAOYZXKNER" localSheetId="10" hidden="1">#REF!</definedName>
    <definedName name="BExIJVI6OC7B6ZE9V4PAOYZXKNER" localSheetId="9" hidden="1">#REF!</definedName>
    <definedName name="BExIJVI6OC7B6ZE9V4PAOYZXKNER" localSheetId="3" hidden="1">#REF!</definedName>
    <definedName name="BExIJVI6OC7B6ZE9V4PAOYZXKNER" localSheetId="0" hidden="1">#REF!</definedName>
    <definedName name="BExIJVI6OC7B6ZE9V4PAOYZXKNER" localSheetId="13" hidden="1">#REF!</definedName>
    <definedName name="BExIJVI6OC7B6ZE9V4PAOYZXKNER" localSheetId="11" hidden="1">#REF!</definedName>
    <definedName name="BExIJVI6OC7B6ZE9V4PAOYZXKNER" hidden="1">#REF!</definedName>
    <definedName name="BExIJWK0NGTGQ4X7D5VIVXD14JHI" localSheetId="12" hidden="1">#REF!</definedName>
    <definedName name="BExIJWK0NGTGQ4X7D5VIVXD14JHI" localSheetId="10" hidden="1">#REF!</definedName>
    <definedName name="BExIJWK0NGTGQ4X7D5VIVXD14JHI" localSheetId="9" hidden="1">#REF!</definedName>
    <definedName name="BExIJWK0NGTGQ4X7D5VIVXD14JHI" localSheetId="3" hidden="1">#REF!</definedName>
    <definedName name="BExIJWK0NGTGQ4X7D5VIVXD14JHI" localSheetId="0" hidden="1">#REF!</definedName>
    <definedName name="BExIJWK0NGTGQ4X7D5VIVXD14JHI" localSheetId="13" hidden="1">#REF!</definedName>
    <definedName name="BExIJWK0NGTGQ4X7D5VIVXD14JHI" localSheetId="11" hidden="1">#REF!</definedName>
    <definedName name="BExIJWK0NGTGQ4X7D5VIVXD14JHI" hidden="1">#REF!</definedName>
    <definedName name="BExIJWPCIYINEJUTXU74VK7WG031" localSheetId="12" hidden="1">#REF!</definedName>
    <definedName name="BExIJWPCIYINEJUTXU74VK7WG031" localSheetId="10" hidden="1">#REF!</definedName>
    <definedName name="BExIJWPCIYINEJUTXU74VK7WG031" localSheetId="9" hidden="1">#REF!</definedName>
    <definedName name="BExIJWPCIYINEJUTXU74VK7WG031" localSheetId="3" hidden="1">#REF!</definedName>
    <definedName name="BExIJWPCIYINEJUTXU74VK7WG031" localSheetId="0" hidden="1">#REF!</definedName>
    <definedName name="BExIJWPCIYINEJUTXU74VK7WG031" localSheetId="13" hidden="1">#REF!</definedName>
    <definedName name="BExIJWPCIYINEJUTXU74VK7WG031" localSheetId="11" hidden="1">#REF!</definedName>
    <definedName name="BExIJWPCIYINEJUTXU74VK7WG031" hidden="1">#REF!</definedName>
    <definedName name="BExIKHTXPZR5A8OHB6HDP6QWDHAD" localSheetId="12" hidden="1">#REF!</definedName>
    <definedName name="BExIKHTXPZR5A8OHB6HDP6QWDHAD" localSheetId="10" hidden="1">#REF!</definedName>
    <definedName name="BExIKHTXPZR5A8OHB6HDP6QWDHAD" localSheetId="9" hidden="1">#REF!</definedName>
    <definedName name="BExIKHTXPZR5A8OHB6HDP6QWDHAD" localSheetId="3" hidden="1">#REF!</definedName>
    <definedName name="BExIKHTXPZR5A8OHB6HDP6QWDHAD" localSheetId="0" hidden="1">#REF!</definedName>
    <definedName name="BExIKHTXPZR5A8OHB6HDP6QWDHAD" localSheetId="13" hidden="1">#REF!</definedName>
    <definedName name="BExIKHTXPZR5A8OHB6HDP6QWDHAD" localSheetId="11" hidden="1">#REF!</definedName>
    <definedName name="BExIKHTXPZR5A8OHB6HDP6QWDHAD" hidden="1">#REF!</definedName>
    <definedName name="BExIKMMJOETSAXJYY1SIKM58LMA2" localSheetId="12" hidden="1">#REF!</definedName>
    <definedName name="BExIKMMJOETSAXJYY1SIKM58LMA2" localSheetId="10" hidden="1">#REF!</definedName>
    <definedName name="BExIKMMJOETSAXJYY1SIKM58LMA2" localSheetId="9" hidden="1">#REF!</definedName>
    <definedName name="BExIKMMJOETSAXJYY1SIKM58LMA2" localSheetId="3" hidden="1">#REF!</definedName>
    <definedName name="BExIKMMJOETSAXJYY1SIKM58LMA2" localSheetId="0" hidden="1">#REF!</definedName>
    <definedName name="BExIKMMJOETSAXJYY1SIKM58LMA2" localSheetId="13" hidden="1">#REF!</definedName>
    <definedName name="BExIKMMJOETSAXJYY1SIKM58LMA2" localSheetId="11" hidden="1">#REF!</definedName>
    <definedName name="BExIKMMJOETSAXJYY1SIKM58LMA2" hidden="1">#REF!</definedName>
    <definedName name="BExIKRF6AQ6VOO9KCIWSM6FY8M7D" localSheetId="12" hidden="1">#REF!</definedName>
    <definedName name="BExIKRF6AQ6VOO9KCIWSM6FY8M7D" localSheetId="10" hidden="1">#REF!</definedName>
    <definedName name="BExIKRF6AQ6VOO9KCIWSM6FY8M7D" localSheetId="9" hidden="1">#REF!</definedName>
    <definedName name="BExIKRF6AQ6VOO9KCIWSM6FY8M7D" localSheetId="3" hidden="1">#REF!</definedName>
    <definedName name="BExIKRF6AQ6VOO9KCIWSM6FY8M7D" localSheetId="0" hidden="1">#REF!</definedName>
    <definedName name="BExIKRF6AQ6VOO9KCIWSM6FY8M7D" localSheetId="13" hidden="1">#REF!</definedName>
    <definedName name="BExIKRF6AQ6VOO9KCIWSM6FY8M7D" localSheetId="11" hidden="1">#REF!</definedName>
    <definedName name="BExIKRF6AQ6VOO9KCIWSM6FY8M7D" hidden="1">#REF!</definedName>
    <definedName name="BExIKTYZESFT3LC0ASFMFKSE0D1X" localSheetId="12" hidden="1">#REF!</definedName>
    <definedName name="BExIKTYZESFT3LC0ASFMFKSE0D1X" localSheetId="10" hidden="1">#REF!</definedName>
    <definedName name="BExIKTYZESFT3LC0ASFMFKSE0D1X" localSheetId="9" hidden="1">#REF!</definedName>
    <definedName name="BExIKTYZESFT3LC0ASFMFKSE0D1X" localSheetId="3" hidden="1">#REF!</definedName>
    <definedName name="BExIKTYZESFT3LC0ASFMFKSE0D1X" localSheetId="0" hidden="1">#REF!</definedName>
    <definedName name="BExIKTYZESFT3LC0ASFMFKSE0D1X" localSheetId="13" hidden="1">#REF!</definedName>
    <definedName name="BExIKTYZESFT3LC0ASFMFKSE0D1X" localSheetId="11" hidden="1">#REF!</definedName>
    <definedName name="BExIKTYZESFT3LC0ASFMFKSE0D1X" hidden="1">#REF!</definedName>
    <definedName name="BExIKXVA6M8K0PTRYAGXS666L335" localSheetId="12" hidden="1">#REF!</definedName>
    <definedName name="BExIKXVA6M8K0PTRYAGXS666L335" localSheetId="10" hidden="1">#REF!</definedName>
    <definedName name="BExIKXVA6M8K0PTRYAGXS666L335" localSheetId="9" hidden="1">#REF!</definedName>
    <definedName name="BExIKXVA6M8K0PTRYAGXS666L335" localSheetId="3" hidden="1">#REF!</definedName>
    <definedName name="BExIKXVA6M8K0PTRYAGXS666L335" localSheetId="0" hidden="1">#REF!</definedName>
    <definedName name="BExIKXVA6M8K0PTRYAGXS666L335" localSheetId="13" hidden="1">#REF!</definedName>
    <definedName name="BExIKXVA6M8K0PTRYAGXS666L335" localSheetId="11" hidden="1">#REF!</definedName>
    <definedName name="BExIKXVA6M8K0PTRYAGXS666L335" hidden="1">#REF!</definedName>
    <definedName name="BExIL0PMZ2SXK9R6MLP43KBU1J2P" localSheetId="12" hidden="1">#REF!</definedName>
    <definedName name="BExIL0PMZ2SXK9R6MLP43KBU1J2P" localSheetId="10" hidden="1">#REF!</definedName>
    <definedName name="BExIL0PMZ2SXK9R6MLP43KBU1J2P" localSheetId="9" hidden="1">#REF!</definedName>
    <definedName name="BExIL0PMZ2SXK9R6MLP43KBU1J2P" localSheetId="3" hidden="1">#REF!</definedName>
    <definedName name="BExIL0PMZ2SXK9R6MLP43KBU1J2P" localSheetId="0" hidden="1">#REF!</definedName>
    <definedName name="BExIL0PMZ2SXK9R6MLP43KBU1J2P" localSheetId="13" hidden="1">#REF!</definedName>
    <definedName name="BExIL0PMZ2SXK9R6MLP43KBU1J2P" localSheetId="11" hidden="1">#REF!</definedName>
    <definedName name="BExIL0PMZ2SXK9R6MLP43KBU1J2P" hidden="1">#REF!</definedName>
    <definedName name="BExIL1WSMNNQQK98YHWHV5HVONIZ" localSheetId="12" hidden="1">#REF!</definedName>
    <definedName name="BExIL1WSMNNQQK98YHWHV5HVONIZ" localSheetId="10" hidden="1">#REF!</definedName>
    <definedName name="BExIL1WSMNNQQK98YHWHV5HVONIZ" localSheetId="9" hidden="1">#REF!</definedName>
    <definedName name="BExIL1WSMNNQQK98YHWHV5HVONIZ" localSheetId="3" hidden="1">#REF!</definedName>
    <definedName name="BExIL1WSMNNQQK98YHWHV5HVONIZ" localSheetId="0" hidden="1">#REF!</definedName>
    <definedName name="BExIL1WSMNNQQK98YHWHV5HVONIZ" localSheetId="13" hidden="1">#REF!</definedName>
    <definedName name="BExIL1WSMNNQQK98YHWHV5HVONIZ" localSheetId="11" hidden="1">#REF!</definedName>
    <definedName name="BExIL1WSMNNQQK98YHWHV5HVONIZ" hidden="1">#REF!</definedName>
    <definedName name="BExILAAXRTRAD18K74M6MGUEEPUM" localSheetId="12" hidden="1">#REF!</definedName>
    <definedName name="BExILAAXRTRAD18K74M6MGUEEPUM" localSheetId="10" hidden="1">#REF!</definedName>
    <definedName name="BExILAAXRTRAD18K74M6MGUEEPUM" localSheetId="9" hidden="1">#REF!</definedName>
    <definedName name="BExILAAXRTRAD18K74M6MGUEEPUM" localSheetId="3" hidden="1">#REF!</definedName>
    <definedName name="BExILAAXRTRAD18K74M6MGUEEPUM" localSheetId="0" hidden="1">#REF!</definedName>
    <definedName name="BExILAAXRTRAD18K74M6MGUEEPUM" localSheetId="13" hidden="1">#REF!</definedName>
    <definedName name="BExILAAXRTRAD18K74M6MGUEEPUM" localSheetId="11" hidden="1">#REF!</definedName>
    <definedName name="BExILAAXRTRAD18K74M6MGUEEPUM" hidden="1">#REF!</definedName>
    <definedName name="BExILG5F338C0FFLMVOKMKF8X5ZP" localSheetId="12" hidden="1">#REF!</definedName>
    <definedName name="BExILG5F338C0FFLMVOKMKF8X5ZP" localSheetId="10" hidden="1">#REF!</definedName>
    <definedName name="BExILG5F338C0FFLMVOKMKF8X5ZP" localSheetId="9" hidden="1">#REF!</definedName>
    <definedName name="BExILG5F338C0FFLMVOKMKF8X5ZP" localSheetId="3" hidden="1">#REF!</definedName>
    <definedName name="BExILG5F338C0FFLMVOKMKF8X5ZP" localSheetId="0" hidden="1">#REF!</definedName>
    <definedName name="BExILG5F338C0FFLMVOKMKF8X5ZP" localSheetId="13" hidden="1">#REF!</definedName>
    <definedName name="BExILG5F338C0FFLMVOKMKF8X5ZP" localSheetId="11" hidden="1">#REF!</definedName>
    <definedName name="BExILG5F338C0FFLMVOKMKF8X5ZP" hidden="1">#REF!</definedName>
    <definedName name="BExILGQTQM0HOD0BJI90YO7GOIN3" localSheetId="12" hidden="1">#REF!</definedName>
    <definedName name="BExILGQTQM0HOD0BJI90YO7GOIN3" localSheetId="10" hidden="1">#REF!</definedName>
    <definedName name="BExILGQTQM0HOD0BJI90YO7GOIN3" localSheetId="9" hidden="1">#REF!</definedName>
    <definedName name="BExILGQTQM0HOD0BJI90YO7GOIN3" localSheetId="3" hidden="1">#REF!</definedName>
    <definedName name="BExILGQTQM0HOD0BJI90YO7GOIN3" localSheetId="0" hidden="1">#REF!</definedName>
    <definedName name="BExILGQTQM0HOD0BJI90YO7GOIN3" localSheetId="13" hidden="1">#REF!</definedName>
    <definedName name="BExILGQTQM0HOD0BJI90YO7GOIN3" localSheetId="11" hidden="1">#REF!</definedName>
    <definedName name="BExILGQTQM0HOD0BJI90YO7GOIN3" hidden="1">#REF!</definedName>
    <definedName name="BExILPL7P2BNCD7MYCGTQ9F0R5JX" localSheetId="12" hidden="1">#REF!</definedName>
    <definedName name="BExILPL7P2BNCD7MYCGTQ9F0R5JX" localSheetId="10" hidden="1">#REF!</definedName>
    <definedName name="BExILPL7P2BNCD7MYCGTQ9F0R5JX" localSheetId="9" hidden="1">#REF!</definedName>
    <definedName name="BExILPL7P2BNCD7MYCGTQ9F0R5JX" localSheetId="3" hidden="1">#REF!</definedName>
    <definedName name="BExILPL7P2BNCD7MYCGTQ9F0R5JX" localSheetId="0" hidden="1">#REF!</definedName>
    <definedName name="BExILPL7P2BNCD7MYCGTQ9F0R5JX" localSheetId="13" hidden="1">#REF!</definedName>
    <definedName name="BExILPL7P2BNCD7MYCGTQ9F0R5JX" localSheetId="11" hidden="1">#REF!</definedName>
    <definedName name="BExILPL7P2BNCD7MYCGTQ9F0R5JX" hidden="1">#REF!</definedName>
    <definedName name="BExILVVS4B1B4G7IO0LPUDWY9K8W" localSheetId="12" hidden="1">#REF!</definedName>
    <definedName name="BExILVVS4B1B4G7IO0LPUDWY9K8W" localSheetId="10" hidden="1">#REF!</definedName>
    <definedName name="BExILVVS4B1B4G7IO0LPUDWY9K8W" localSheetId="9" hidden="1">#REF!</definedName>
    <definedName name="BExILVVS4B1B4G7IO0LPUDWY9K8W" localSheetId="3" hidden="1">#REF!</definedName>
    <definedName name="BExILVVS4B1B4G7IO0LPUDWY9K8W" localSheetId="0" hidden="1">#REF!</definedName>
    <definedName name="BExILVVS4B1B4G7IO0LPUDWY9K8W" localSheetId="13" hidden="1">#REF!</definedName>
    <definedName name="BExILVVS4B1B4G7IO0LPUDWY9K8W" localSheetId="11" hidden="1">#REF!</definedName>
    <definedName name="BExILVVS4B1B4G7IO0LPUDWY9K8W" hidden="1">#REF!</definedName>
    <definedName name="BExIM9DBUB7ZGF4B20FVUO9QGOX2" localSheetId="12" hidden="1">#REF!</definedName>
    <definedName name="BExIM9DBUB7ZGF4B20FVUO9QGOX2" localSheetId="10" hidden="1">#REF!</definedName>
    <definedName name="BExIM9DBUB7ZGF4B20FVUO9QGOX2" localSheetId="9" hidden="1">#REF!</definedName>
    <definedName name="BExIM9DBUB7ZGF4B20FVUO9QGOX2" localSheetId="3" hidden="1">#REF!</definedName>
    <definedName name="BExIM9DBUB7ZGF4B20FVUO9QGOX2" localSheetId="0" hidden="1">#REF!</definedName>
    <definedName name="BExIM9DBUB7ZGF4B20FVUO9QGOX2" localSheetId="13" hidden="1">#REF!</definedName>
    <definedName name="BExIM9DBUB7ZGF4B20FVUO9QGOX2" localSheetId="11" hidden="1">#REF!</definedName>
    <definedName name="BExIM9DBUB7ZGF4B20FVUO9QGOX2" hidden="1">#REF!</definedName>
    <definedName name="BExIMCTBZ4WAESGCDWJ64SB4F0L1" localSheetId="12" hidden="1">#REF!</definedName>
    <definedName name="BExIMCTBZ4WAESGCDWJ64SB4F0L1" localSheetId="10" hidden="1">#REF!</definedName>
    <definedName name="BExIMCTBZ4WAESGCDWJ64SB4F0L1" localSheetId="9" hidden="1">#REF!</definedName>
    <definedName name="BExIMCTBZ4WAESGCDWJ64SB4F0L1" localSheetId="3" hidden="1">#REF!</definedName>
    <definedName name="BExIMCTBZ4WAESGCDWJ64SB4F0L1" localSheetId="0" hidden="1">#REF!</definedName>
    <definedName name="BExIMCTBZ4WAESGCDWJ64SB4F0L1" localSheetId="13" hidden="1">#REF!</definedName>
    <definedName name="BExIMCTBZ4WAESGCDWJ64SB4F0L1" localSheetId="11" hidden="1">#REF!</definedName>
    <definedName name="BExIMCTBZ4WAESGCDWJ64SB4F0L1" hidden="1">#REF!</definedName>
    <definedName name="BExIMGK9Z94TFPWWZFMD10HV0IF6" localSheetId="12" hidden="1">#REF!</definedName>
    <definedName name="BExIMGK9Z94TFPWWZFMD10HV0IF6" localSheetId="10" hidden="1">#REF!</definedName>
    <definedName name="BExIMGK9Z94TFPWWZFMD10HV0IF6" localSheetId="9" hidden="1">#REF!</definedName>
    <definedName name="BExIMGK9Z94TFPWWZFMD10HV0IF6" localSheetId="3" hidden="1">#REF!</definedName>
    <definedName name="BExIMGK9Z94TFPWWZFMD10HV0IF6" localSheetId="0" hidden="1">#REF!</definedName>
    <definedName name="BExIMGK9Z94TFPWWZFMD10HV0IF6" localSheetId="13" hidden="1">#REF!</definedName>
    <definedName name="BExIMGK9Z94TFPWWZFMD10HV0IF6" localSheetId="11" hidden="1">#REF!</definedName>
    <definedName name="BExIMGK9Z94TFPWWZFMD10HV0IF6" hidden="1">#REF!</definedName>
    <definedName name="BExIMPEGKG18TELVC33T4OQTNBWC" localSheetId="12" hidden="1">#REF!</definedName>
    <definedName name="BExIMPEGKG18TELVC33T4OQTNBWC" localSheetId="10" hidden="1">#REF!</definedName>
    <definedName name="BExIMPEGKG18TELVC33T4OQTNBWC" localSheetId="9" hidden="1">#REF!</definedName>
    <definedName name="BExIMPEGKG18TELVC33T4OQTNBWC" localSheetId="3" hidden="1">#REF!</definedName>
    <definedName name="BExIMPEGKG18TELVC33T4OQTNBWC" localSheetId="0" hidden="1">#REF!</definedName>
    <definedName name="BExIMPEGKG18TELVC33T4OQTNBWC" localSheetId="13" hidden="1">#REF!</definedName>
    <definedName name="BExIMPEGKG18TELVC33T4OQTNBWC" localSheetId="11" hidden="1">#REF!</definedName>
    <definedName name="BExIMPEGKG18TELVC33T4OQTNBWC" hidden="1">#REF!</definedName>
    <definedName name="BExIN4OR435DL1US13JQPOQK8GD5" localSheetId="12" hidden="1">#REF!</definedName>
    <definedName name="BExIN4OR435DL1US13JQPOQK8GD5" localSheetId="10" hidden="1">#REF!</definedName>
    <definedName name="BExIN4OR435DL1US13JQPOQK8GD5" localSheetId="9" hidden="1">#REF!</definedName>
    <definedName name="BExIN4OR435DL1US13JQPOQK8GD5" localSheetId="3" hidden="1">#REF!</definedName>
    <definedName name="BExIN4OR435DL1US13JQPOQK8GD5" localSheetId="0" hidden="1">#REF!</definedName>
    <definedName name="BExIN4OR435DL1US13JQPOQK8GD5" localSheetId="13" hidden="1">#REF!</definedName>
    <definedName name="BExIN4OR435DL1US13JQPOQK8GD5" localSheetId="11" hidden="1">#REF!</definedName>
    <definedName name="BExIN4OR435DL1US13JQPOQK8GD5" hidden="1">#REF!</definedName>
    <definedName name="BExINI6A7H3KSFRFA6UBBDPKW37F" localSheetId="12" hidden="1">#REF!</definedName>
    <definedName name="BExINI6A7H3KSFRFA6UBBDPKW37F" localSheetId="10" hidden="1">#REF!</definedName>
    <definedName name="BExINI6A7H3KSFRFA6UBBDPKW37F" localSheetId="9" hidden="1">#REF!</definedName>
    <definedName name="BExINI6A7H3KSFRFA6UBBDPKW37F" localSheetId="3" hidden="1">#REF!</definedName>
    <definedName name="BExINI6A7H3KSFRFA6UBBDPKW37F" localSheetId="0" hidden="1">#REF!</definedName>
    <definedName name="BExINI6A7H3KSFRFA6UBBDPKW37F" localSheetId="13" hidden="1">#REF!</definedName>
    <definedName name="BExINI6A7H3KSFRFA6UBBDPKW37F" localSheetId="11" hidden="1">#REF!</definedName>
    <definedName name="BExINI6A7H3KSFRFA6UBBDPKW37F" hidden="1">#REF!</definedName>
    <definedName name="BExINIMK8XC3JOBT2EXYFHHH52H0" localSheetId="12" hidden="1">#REF!</definedName>
    <definedName name="BExINIMK8XC3JOBT2EXYFHHH52H0" localSheetId="10" hidden="1">#REF!</definedName>
    <definedName name="BExINIMK8XC3JOBT2EXYFHHH52H0" localSheetId="9" hidden="1">#REF!</definedName>
    <definedName name="BExINIMK8XC3JOBT2EXYFHHH52H0" localSheetId="3" hidden="1">#REF!</definedName>
    <definedName name="BExINIMK8XC3JOBT2EXYFHHH52H0" localSheetId="0" hidden="1">#REF!</definedName>
    <definedName name="BExINIMK8XC3JOBT2EXYFHHH52H0" localSheetId="13" hidden="1">#REF!</definedName>
    <definedName name="BExINIMK8XC3JOBT2EXYFHHH52H0" localSheetId="11" hidden="1">#REF!</definedName>
    <definedName name="BExINIMK8XC3JOBT2EXYFHHH52H0" hidden="1">#REF!</definedName>
    <definedName name="BExINLX401ZKEGWU168DS4JUM2J6" localSheetId="12" hidden="1">#REF!</definedName>
    <definedName name="BExINLX401ZKEGWU168DS4JUM2J6" localSheetId="10" hidden="1">#REF!</definedName>
    <definedName name="BExINLX401ZKEGWU168DS4JUM2J6" localSheetId="9" hidden="1">#REF!</definedName>
    <definedName name="BExINLX401ZKEGWU168DS4JUM2J6" localSheetId="3" hidden="1">#REF!</definedName>
    <definedName name="BExINLX401ZKEGWU168DS4JUM2J6" localSheetId="0" hidden="1">#REF!</definedName>
    <definedName name="BExINLX401ZKEGWU168DS4JUM2J6" localSheetId="13" hidden="1">#REF!</definedName>
    <definedName name="BExINLX401ZKEGWU168DS4JUM2J6" localSheetId="11" hidden="1">#REF!</definedName>
    <definedName name="BExINLX401ZKEGWU168DS4JUM2J6" hidden="1">#REF!</definedName>
    <definedName name="BExINMYYJO1FTV1CZF6O5XCFAMQX" localSheetId="12" hidden="1">#REF!</definedName>
    <definedName name="BExINMYYJO1FTV1CZF6O5XCFAMQX" localSheetId="10" hidden="1">#REF!</definedName>
    <definedName name="BExINMYYJO1FTV1CZF6O5XCFAMQX" localSheetId="9" hidden="1">#REF!</definedName>
    <definedName name="BExINMYYJO1FTV1CZF6O5XCFAMQX" localSheetId="3" hidden="1">#REF!</definedName>
    <definedName name="BExINMYYJO1FTV1CZF6O5XCFAMQX" localSheetId="0" hidden="1">#REF!</definedName>
    <definedName name="BExINMYYJO1FTV1CZF6O5XCFAMQX" localSheetId="13" hidden="1">#REF!</definedName>
    <definedName name="BExINMYYJO1FTV1CZF6O5XCFAMQX" localSheetId="11" hidden="1">#REF!</definedName>
    <definedName name="BExINMYYJO1FTV1CZF6O5XCFAMQX" hidden="1">#REF!</definedName>
    <definedName name="BExINP2H4KI05FRFV5PKZFE00HKO" localSheetId="12" hidden="1">#REF!</definedName>
    <definedName name="BExINP2H4KI05FRFV5PKZFE00HKO" localSheetId="10" hidden="1">#REF!</definedName>
    <definedName name="BExINP2H4KI05FRFV5PKZFE00HKO" localSheetId="9" hidden="1">#REF!</definedName>
    <definedName name="BExINP2H4KI05FRFV5PKZFE00HKO" localSheetId="3" hidden="1">#REF!</definedName>
    <definedName name="BExINP2H4KI05FRFV5PKZFE00HKO" localSheetId="0" hidden="1">#REF!</definedName>
    <definedName name="BExINP2H4KI05FRFV5PKZFE00HKO" localSheetId="13" hidden="1">#REF!</definedName>
    <definedName name="BExINP2H4KI05FRFV5PKZFE00HKO" localSheetId="11" hidden="1">#REF!</definedName>
    <definedName name="BExINP2H4KI05FRFV5PKZFE00HKO" hidden="1">#REF!</definedName>
    <definedName name="BExINPTCEJ9RPDEBJEJH80NATGUQ" localSheetId="12" hidden="1">#REF!</definedName>
    <definedName name="BExINPTCEJ9RPDEBJEJH80NATGUQ" localSheetId="10" hidden="1">#REF!</definedName>
    <definedName name="BExINPTCEJ9RPDEBJEJH80NATGUQ" localSheetId="9" hidden="1">#REF!</definedName>
    <definedName name="BExINPTCEJ9RPDEBJEJH80NATGUQ" localSheetId="3" hidden="1">#REF!</definedName>
    <definedName name="BExINPTCEJ9RPDEBJEJH80NATGUQ" localSheetId="0" hidden="1">#REF!</definedName>
    <definedName name="BExINPTCEJ9RPDEBJEJH80NATGUQ" localSheetId="13" hidden="1">#REF!</definedName>
    <definedName name="BExINPTCEJ9RPDEBJEJH80NATGUQ" localSheetId="11" hidden="1">#REF!</definedName>
    <definedName name="BExINPTCEJ9RPDEBJEJH80NATGUQ" hidden="1">#REF!</definedName>
    <definedName name="BExINWEQMNJ70A6JRXC2LACBX1GX" localSheetId="12" hidden="1">#REF!</definedName>
    <definedName name="BExINWEQMNJ70A6JRXC2LACBX1GX" localSheetId="10" hidden="1">#REF!</definedName>
    <definedName name="BExINWEQMNJ70A6JRXC2LACBX1GX" localSheetId="9" hidden="1">#REF!</definedName>
    <definedName name="BExINWEQMNJ70A6JRXC2LACBX1GX" localSheetId="3" hidden="1">#REF!</definedName>
    <definedName name="BExINWEQMNJ70A6JRXC2LACBX1GX" localSheetId="0" hidden="1">#REF!</definedName>
    <definedName name="BExINWEQMNJ70A6JRXC2LACBX1GX" localSheetId="13" hidden="1">#REF!</definedName>
    <definedName name="BExINWEQMNJ70A6JRXC2LACBX1GX" localSheetId="11" hidden="1">#REF!</definedName>
    <definedName name="BExINWEQMNJ70A6JRXC2LACBX1GX" hidden="1">#REF!</definedName>
    <definedName name="BExINZELVWYGU876QUUZCIMXPBQC" localSheetId="12" hidden="1">#REF!</definedName>
    <definedName name="BExINZELVWYGU876QUUZCIMXPBQC" localSheetId="10" hidden="1">#REF!</definedName>
    <definedName name="BExINZELVWYGU876QUUZCIMXPBQC" localSheetId="9" hidden="1">#REF!</definedName>
    <definedName name="BExINZELVWYGU876QUUZCIMXPBQC" localSheetId="3" hidden="1">#REF!</definedName>
    <definedName name="BExINZELVWYGU876QUUZCIMXPBQC" localSheetId="0" hidden="1">#REF!</definedName>
    <definedName name="BExINZELVWYGU876QUUZCIMXPBQC" localSheetId="13" hidden="1">#REF!</definedName>
    <definedName name="BExINZELVWYGU876QUUZCIMXPBQC" localSheetId="11" hidden="1">#REF!</definedName>
    <definedName name="BExINZELVWYGU876QUUZCIMXPBQC" hidden="1">#REF!</definedName>
    <definedName name="BExIO9QZ59ZHRA8SX6QICH2AY8A2" localSheetId="12" hidden="1">#REF!</definedName>
    <definedName name="BExIO9QZ59ZHRA8SX6QICH2AY8A2" localSheetId="10" hidden="1">#REF!</definedName>
    <definedName name="BExIO9QZ59ZHRA8SX6QICH2AY8A2" localSheetId="9" hidden="1">#REF!</definedName>
    <definedName name="BExIO9QZ59ZHRA8SX6QICH2AY8A2" localSheetId="3" hidden="1">#REF!</definedName>
    <definedName name="BExIO9QZ59ZHRA8SX6QICH2AY8A2" localSheetId="0" hidden="1">#REF!</definedName>
    <definedName name="BExIO9QZ59ZHRA8SX6QICH2AY8A2" localSheetId="13" hidden="1">#REF!</definedName>
    <definedName name="BExIO9QZ59ZHRA8SX6QICH2AY8A2" localSheetId="11" hidden="1">#REF!</definedName>
    <definedName name="BExIO9QZ59ZHRA8SX6QICH2AY8A2" hidden="1">#REF!</definedName>
    <definedName name="BExIOAHV525SMMGFDJFE7456JPBD" localSheetId="12" hidden="1">#REF!</definedName>
    <definedName name="BExIOAHV525SMMGFDJFE7456JPBD" localSheetId="10" hidden="1">#REF!</definedName>
    <definedName name="BExIOAHV525SMMGFDJFE7456JPBD" localSheetId="9" hidden="1">#REF!</definedName>
    <definedName name="BExIOAHV525SMMGFDJFE7456JPBD" localSheetId="3" hidden="1">#REF!</definedName>
    <definedName name="BExIOAHV525SMMGFDJFE7456JPBD" localSheetId="0" hidden="1">#REF!</definedName>
    <definedName name="BExIOAHV525SMMGFDJFE7456JPBD" localSheetId="13" hidden="1">#REF!</definedName>
    <definedName name="BExIOAHV525SMMGFDJFE7456JPBD" localSheetId="11" hidden="1">#REF!</definedName>
    <definedName name="BExIOAHV525SMMGFDJFE7456JPBD" hidden="1">#REF!</definedName>
    <definedName name="BExIOCQUQHKUU1KONGSDOLQTQEIC" localSheetId="12" hidden="1">#REF!</definedName>
    <definedName name="BExIOCQUQHKUU1KONGSDOLQTQEIC" localSheetId="10" hidden="1">#REF!</definedName>
    <definedName name="BExIOCQUQHKUU1KONGSDOLQTQEIC" localSheetId="9" hidden="1">#REF!</definedName>
    <definedName name="BExIOCQUQHKUU1KONGSDOLQTQEIC" localSheetId="3" hidden="1">#REF!</definedName>
    <definedName name="BExIOCQUQHKUU1KONGSDOLQTQEIC" localSheetId="0" hidden="1">#REF!</definedName>
    <definedName name="BExIOCQUQHKUU1KONGSDOLQTQEIC" localSheetId="13" hidden="1">#REF!</definedName>
    <definedName name="BExIOCQUQHKUU1KONGSDOLQTQEIC" localSheetId="11" hidden="1">#REF!</definedName>
    <definedName name="BExIOCQUQHKUU1KONGSDOLQTQEIC" hidden="1">#REF!</definedName>
    <definedName name="BExIOFAGCDQQKALMX3V0KU94KUQO" localSheetId="12" hidden="1">#REF!</definedName>
    <definedName name="BExIOFAGCDQQKALMX3V0KU94KUQO" localSheetId="10" hidden="1">#REF!</definedName>
    <definedName name="BExIOFAGCDQQKALMX3V0KU94KUQO" localSheetId="9" hidden="1">#REF!</definedName>
    <definedName name="BExIOFAGCDQQKALMX3V0KU94KUQO" localSheetId="3" hidden="1">#REF!</definedName>
    <definedName name="BExIOFAGCDQQKALMX3V0KU94KUQO" localSheetId="0" hidden="1">#REF!</definedName>
    <definedName name="BExIOFAGCDQQKALMX3V0KU94KUQO" localSheetId="13" hidden="1">#REF!</definedName>
    <definedName name="BExIOFAGCDQQKALMX3V0KU94KUQO" localSheetId="11" hidden="1">#REF!</definedName>
    <definedName name="BExIOFAGCDQQKALMX3V0KU94KUQO" hidden="1">#REF!</definedName>
    <definedName name="BExIOFL8Y5O61VLKTB4H20IJNWS1" localSheetId="12" hidden="1">#REF!</definedName>
    <definedName name="BExIOFL8Y5O61VLKTB4H20IJNWS1" localSheetId="10" hidden="1">#REF!</definedName>
    <definedName name="BExIOFL8Y5O61VLKTB4H20IJNWS1" localSheetId="9" hidden="1">#REF!</definedName>
    <definedName name="BExIOFL8Y5O61VLKTB4H20IJNWS1" localSheetId="3" hidden="1">#REF!</definedName>
    <definedName name="BExIOFL8Y5O61VLKTB4H20IJNWS1" localSheetId="0" hidden="1">#REF!</definedName>
    <definedName name="BExIOFL8Y5O61VLKTB4H20IJNWS1" localSheetId="13" hidden="1">#REF!</definedName>
    <definedName name="BExIOFL8Y5O61VLKTB4H20IJNWS1" localSheetId="11" hidden="1">#REF!</definedName>
    <definedName name="BExIOFL8Y5O61VLKTB4H20IJNWS1" hidden="1">#REF!</definedName>
    <definedName name="BExIOMBXRW5NS4ZPYX9G5QREZ5J6" localSheetId="12" hidden="1">#REF!</definedName>
    <definedName name="BExIOMBXRW5NS4ZPYX9G5QREZ5J6" localSheetId="10" hidden="1">#REF!</definedName>
    <definedName name="BExIOMBXRW5NS4ZPYX9G5QREZ5J6" localSheetId="9" hidden="1">#REF!</definedName>
    <definedName name="BExIOMBXRW5NS4ZPYX9G5QREZ5J6" localSheetId="3" hidden="1">#REF!</definedName>
    <definedName name="BExIOMBXRW5NS4ZPYX9G5QREZ5J6" localSheetId="0" hidden="1">#REF!</definedName>
    <definedName name="BExIOMBXRW5NS4ZPYX9G5QREZ5J6" localSheetId="13" hidden="1">#REF!</definedName>
    <definedName name="BExIOMBXRW5NS4ZPYX9G5QREZ5J6" localSheetId="11" hidden="1">#REF!</definedName>
    <definedName name="BExIOMBXRW5NS4ZPYX9G5QREZ5J6" hidden="1">#REF!</definedName>
    <definedName name="BExIORA3GK78T7C7SNBJJUONJ0LS" localSheetId="12" hidden="1">#REF!</definedName>
    <definedName name="BExIORA3GK78T7C7SNBJJUONJ0LS" localSheetId="10" hidden="1">#REF!</definedName>
    <definedName name="BExIORA3GK78T7C7SNBJJUONJ0LS" localSheetId="9" hidden="1">#REF!</definedName>
    <definedName name="BExIORA3GK78T7C7SNBJJUONJ0LS" localSheetId="3" hidden="1">#REF!</definedName>
    <definedName name="BExIORA3GK78T7C7SNBJJUONJ0LS" localSheetId="0" hidden="1">#REF!</definedName>
    <definedName name="BExIORA3GK78T7C7SNBJJUONJ0LS" localSheetId="13" hidden="1">#REF!</definedName>
    <definedName name="BExIORA3GK78T7C7SNBJJUONJ0LS" localSheetId="11" hidden="1">#REF!</definedName>
    <definedName name="BExIORA3GK78T7C7SNBJJUONJ0LS" hidden="1">#REF!</definedName>
    <definedName name="BExIORFDXP4AVIEBLSTZ8ETSXMNM" localSheetId="12" hidden="1">#REF!</definedName>
    <definedName name="BExIORFDXP4AVIEBLSTZ8ETSXMNM" localSheetId="10" hidden="1">#REF!</definedName>
    <definedName name="BExIORFDXP4AVIEBLSTZ8ETSXMNM" localSheetId="9" hidden="1">#REF!</definedName>
    <definedName name="BExIORFDXP4AVIEBLSTZ8ETSXMNM" localSheetId="3" hidden="1">#REF!</definedName>
    <definedName name="BExIORFDXP4AVIEBLSTZ8ETSXMNM" localSheetId="0" hidden="1">#REF!</definedName>
    <definedName name="BExIORFDXP4AVIEBLSTZ8ETSXMNM" localSheetId="13" hidden="1">#REF!</definedName>
    <definedName name="BExIORFDXP4AVIEBLSTZ8ETSXMNM" localSheetId="11" hidden="1">#REF!</definedName>
    <definedName name="BExIORFDXP4AVIEBLSTZ8ETSXMNM" hidden="1">#REF!</definedName>
    <definedName name="BExIOTZ5EFZ2NASVQ05RH15HRSW6" localSheetId="12" hidden="1">#REF!</definedName>
    <definedName name="BExIOTZ5EFZ2NASVQ05RH15HRSW6" localSheetId="10" hidden="1">#REF!</definedName>
    <definedName name="BExIOTZ5EFZ2NASVQ05RH15HRSW6" localSheetId="9" hidden="1">#REF!</definedName>
    <definedName name="BExIOTZ5EFZ2NASVQ05RH15HRSW6" localSheetId="3" hidden="1">#REF!</definedName>
    <definedName name="BExIOTZ5EFZ2NASVQ05RH15HRSW6" localSheetId="0" hidden="1">#REF!</definedName>
    <definedName name="BExIOTZ5EFZ2NASVQ05RH15HRSW6" localSheetId="13" hidden="1">#REF!</definedName>
    <definedName name="BExIOTZ5EFZ2NASVQ05RH15HRSW6" localSheetId="11" hidden="1">#REF!</definedName>
    <definedName name="BExIOTZ5EFZ2NASVQ05RH15HRSW6" hidden="1">#REF!</definedName>
    <definedName name="BExIP8YNN6UUE1GZ223SWH7DLGKO" localSheetId="12" hidden="1">#REF!</definedName>
    <definedName name="BExIP8YNN6UUE1GZ223SWH7DLGKO" localSheetId="10" hidden="1">#REF!</definedName>
    <definedName name="BExIP8YNN6UUE1GZ223SWH7DLGKO" localSheetId="9" hidden="1">#REF!</definedName>
    <definedName name="BExIP8YNN6UUE1GZ223SWH7DLGKO" localSheetId="3" hidden="1">#REF!</definedName>
    <definedName name="BExIP8YNN6UUE1GZ223SWH7DLGKO" localSheetId="0" hidden="1">#REF!</definedName>
    <definedName name="BExIP8YNN6UUE1GZ223SWH7DLGKO" localSheetId="13" hidden="1">#REF!</definedName>
    <definedName name="BExIP8YNN6UUE1GZ223SWH7DLGKO" localSheetId="11" hidden="1">#REF!</definedName>
    <definedName name="BExIP8YNN6UUE1GZ223SWH7DLGKO" hidden="1">#REF!</definedName>
    <definedName name="BExIPAB4AOL592OJCC1CFAXTLF1A" localSheetId="12" hidden="1">#REF!</definedName>
    <definedName name="BExIPAB4AOL592OJCC1CFAXTLF1A" localSheetId="10" hidden="1">#REF!</definedName>
    <definedName name="BExIPAB4AOL592OJCC1CFAXTLF1A" localSheetId="9" hidden="1">#REF!</definedName>
    <definedName name="BExIPAB4AOL592OJCC1CFAXTLF1A" localSheetId="3" hidden="1">#REF!</definedName>
    <definedName name="BExIPAB4AOL592OJCC1CFAXTLF1A" localSheetId="0" hidden="1">#REF!</definedName>
    <definedName name="BExIPAB4AOL592OJCC1CFAXTLF1A" localSheetId="13" hidden="1">#REF!</definedName>
    <definedName name="BExIPAB4AOL592OJCC1CFAXTLF1A" localSheetId="11" hidden="1">#REF!</definedName>
    <definedName name="BExIPAB4AOL592OJCC1CFAXTLF1A" hidden="1">#REF!</definedName>
    <definedName name="BExIPB25DKX4S2ZCKQN7KWSC3JBF" localSheetId="12" hidden="1">#REF!</definedName>
    <definedName name="BExIPB25DKX4S2ZCKQN7KWSC3JBF" localSheetId="10" hidden="1">#REF!</definedName>
    <definedName name="BExIPB25DKX4S2ZCKQN7KWSC3JBF" localSheetId="9" hidden="1">#REF!</definedName>
    <definedName name="BExIPB25DKX4S2ZCKQN7KWSC3JBF" localSheetId="3" hidden="1">#REF!</definedName>
    <definedName name="BExIPB25DKX4S2ZCKQN7KWSC3JBF" localSheetId="0" hidden="1">#REF!</definedName>
    <definedName name="BExIPB25DKX4S2ZCKQN7KWSC3JBF" localSheetId="13" hidden="1">#REF!</definedName>
    <definedName name="BExIPB25DKX4S2ZCKQN7KWSC3JBF" localSheetId="11" hidden="1">#REF!</definedName>
    <definedName name="BExIPB25DKX4S2ZCKQN7KWSC3JBF" hidden="1">#REF!</definedName>
    <definedName name="BExIPCUX4I4S2N50TLMMLALYLH9S" localSheetId="12" hidden="1">#REF!</definedName>
    <definedName name="BExIPCUX4I4S2N50TLMMLALYLH9S" localSheetId="10" hidden="1">#REF!</definedName>
    <definedName name="BExIPCUX4I4S2N50TLMMLALYLH9S" localSheetId="9" hidden="1">#REF!</definedName>
    <definedName name="BExIPCUX4I4S2N50TLMMLALYLH9S" localSheetId="3" hidden="1">#REF!</definedName>
    <definedName name="BExIPCUX4I4S2N50TLMMLALYLH9S" localSheetId="0" hidden="1">#REF!</definedName>
    <definedName name="BExIPCUX4I4S2N50TLMMLALYLH9S" localSheetId="13" hidden="1">#REF!</definedName>
    <definedName name="BExIPCUX4I4S2N50TLMMLALYLH9S" localSheetId="11" hidden="1">#REF!</definedName>
    <definedName name="BExIPCUX4I4S2N50TLMMLALYLH9S" hidden="1">#REF!</definedName>
    <definedName name="BExIPDLT8JYAMGE5HTN4D1YHZF3V" localSheetId="12" hidden="1">#REF!</definedName>
    <definedName name="BExIPDLT8JYAMGE5HTN4D1YHZF3V" localSheetId="10" hidden="1">#REF!</definedName>
    <definedName name="BExIPDLT8JYAMGE5HTN4D1YHZF3V" localSheetId="9" hidden="1">#REF!</definedName>
    <definedName name="BExIPDLT8JYAMGE5HTN4D1YHZF3V" localSheetId="3" hidden="1">#REF!</definedName>
    <definedName name="BExIPDLT8JYAMGE5HTN4D1YHZF3V" localSheetId="0" hidden="1">#REF!</definedName>
    <definedName name="BExIPDLT8JYAMGE5HTN4D1YHZF3V" localSheetId="13" hidden="1">#REF!</definedName>
    <definedName name="BExIPDLT8JYAMGE5HTN4D1YHZF3V" localSheetId="11" hidden="1">#REF!</definedName>
    <definedName name="BExIPDLT8JYAMGE5HTN4D1YHZF3V" hidden="1">#REF!</definedName>
    <definedName name="BExIPG040Q08EWIWL6CAVR3GRI43" localSheetId="12" hidden="1">#REF!</definedName>
    <definedName name="BExIPG040Q08EWIWL6CAVR3GRI43" localSheetId="10" hidden="1">#REF!</definedName>
    <definedName name="BExIPG040Q08EWIWL6CAVR3GRI43" localSheetId="9" hidden="1">#REF!</definedName>
    <definedName name="BExIPG040Q08EWIWL6CAVR3GRI43" localSheetId="3" hidden="1">#REF!</definedName>
    <definedName name="BExIPG040Q08EWIWL6CAVR3GRI43" localSheetId="0" hidden="1">#REF!</definedName>
    <definedName name="BExIPG040Q08EWIWL6CAVR3GRI43" localSheetId="13" hidden="1">#REF!</definedName>
    <definedName name="BExIPG040Q08EWIWL6CAVR3GRI43" localSheetId="11" hidden="1">#REF!</definedName>
    <definedName name="BExIPG040Q08EWIWL6CAVR3GRI43" hidden="1">#REF!</definedName>
    <definedName name="BExIPKNFUDPDKOSH5GHDVNA8D66S" localSheetId="12" hidden="1">#REF!</definedName>
    <definedName name="BExIPKNFUDPDKOSH5GHDVNA8D66S" localSheetId="10" hidden="1">#REF!</definedName>
    <definedName name="BExIPKNFUDPDKOSH5GHDVNA8D66S" localSheetId="9" hidden="1">#REF!</definedName>
    <definedName name="BExIPKNFUDPDKOSH5GHDVNA8D66S" localSheetId="3" hidden="1">#REF!</definedName>
    <definedName name="BExIPKNFUDPDKOSH5GHDVNA8D66S" localSheetId="0" hidden="1">#REF!</definedName>
    <definedName name="BExIPKNFUDPDKOSH5GHDVNA8D66S" localSheetId="13" hidden="1">#REF!</definedName>
    <definedName name="BExIPKNFUDPDKOSH5GHDVNA8D66S" localSheetId="11" hidden="1">#REF!</definedName>
    <definedName name="BExIPKNFUDPDKOSH5GHDVNA8D66S" hidden="1">#REF!</definedName>
    <definedName name="BExIPVL5VEVK9Q7AYB7EC2VZWBEZ" localSheetId="12" hidden="1">#REF!</definedName>
    <definedName name="BExIPVL5VEVK9Q7AYB7EC2VZWBEZ" localSheetId="0" hidden="1">#REF!</definedName>
    <definedName name="BExIPVL5VEVK9Q7AYB7EC2VZWBEZ" localSheetId="11" hidden="1">#REF!</definedName>
    <definedName name="BExIPVL5VEVK9Q7AYB7EC2VZWBEZ" hidden="1">#REF!</definedName>
    <definedName name="BExIQ1VS9A2FHVD9TUHKG9K8EVVP" localSheetId="12" hidden="1">#REF!</definedName>
    <definedName name="BExIQ1VS9A2FHVD9TUHKG9K8EVVP" localSheetId="10" hidden="1">#REF!</definedName>
    <definedName name="BExIQ1VS9A2FHVD9TUHKG9K8EVVP" localSheetId="9" hidden="1">#REF!</definedName>
    <definedName name="BExIQ1VS9A2FHVD9TUHKG9K8EVVP" localSheetId="3" hidden="1">#REF!</definedName>
    <definedName name="BExIQ1VS9A2FHVD9TUHKG9K8EVVP" localSheetId="0" hidden="1">#REF!</definedName>
    <definedName name="BExIQ1VS9A2FHVD9TUHKG9K8EVVP" localSheetId="13" hidden="1">#REF!</definedName>
    <definedName name="BExIQ1VS9A2FHVD9TUHKG9K8EVVP" localSheetId="11" hidden="1">#REF!</definedName>
    <definedName name="BExIQ1VS9A2FHVD9TUHKG9K8EVVP" hidden="1">#REF!</definedName>
    <definedName name="BExIQ3J19L30PSQ2CXNT6IHW0I7V" localSheetId="12" hidden="1">#REF!</definedName>
    <definedName name="BExIQ3J19L30PSQ2CXNT6IHW0I7V" localSheetId="10" hidden="1">#REF!</definedName>
    <definedName name="BExIQ3J19L30PSQ2CXNT6IHW0I7V" localSheetId="9" hidden="1">#REF!</definedName>
    <definedName name="BExIQ3J19L30PSQ2CXNT6IHW0I7V" localSheetId="3" hidden="1">#REF!</definedName>
    <definedName name="BExIQ3J19L30PSQ2CXNT6IHW0I7V" localSheetId="0" hidden="1">#REF!</definedName>
    <definedName name="BExIQ3J19L30PSQ2CXNT6IHW0I7V" localSheetId="13" hidden="1">#REF!</definedName>
    <definedName name="BExIQ3J19L30PSQ2CXNT6IHW0I7V" localSheetId="11" hidden="1">#REF!</definedName>
    <definedName name="BExIQ3J19L30PSQ2CXNT6IHW0I7V" hidden="1">#REF!</definedName>
    <definedName name="BExIQ3OJ7M04XCY276IO0LJA5XUK" localSheetId="12" hidden="1">#REF!</definedName>
    <definedName name="BExIQ3OJ7M04XCY276IO0LJA5XUK" localSheetId="10" hidden="1">#REF!</definedName>
    <definedName name="BExIQ3OJ7M04XCY276IO0LJA5XUK" localSheetId="9" hidden="1">#REF!</definedName>
    <definedName name="BExIQ3OJ7M04XCY276IO0LJA5XUK" localSheetId="3" hidden="1">#REF!</definedName>
    <definedName name="BExIQ3OJ7M04XCY276IO0LJA5XUK" localSheetId="0" hidden="1">#REF!</definedName>
    <definedName name="BExIQ3OJ7M04XCY276IO0LJA5XUK" localSheetId="13" hidden="1">#REF!</definedName>
    <definedName name="BExIQ3OJ7M04XCY276IO0LJA5XUK" localSheetId="11" hidden="1">#REF!</definedName>
    <definedName name="BExIQ3OJ7M04XCY276IO0LJA5XUK" hidden="1">#REF!</definedName>
    <definedName name="BExIQ5S19ITB0NDRUN4XV7B905ED" localSheetId="12" hidden="1">#REF!</definedName>
    <definedName name="BExIQ5S19ITB0NDRUN4XV7B905ED" localSheetId="10" hidden="1">#REF!</definedName>
    <definedName name="BExIQ5S19ITB0NDRUN4XV7B905ED" localSheetId="9" hidden="1">#REF!</definedName>
    <definedName name="BExIQ5S19ITB0NDRUN4XV7B905ED" localSheetId="3" hidden="1">#REF!</definedName>
    <definedName name="BExIQ5S19ITB0NDRUN4XV7B905ED" localSheetId="0" hidden="1">#REF!</definedName>
    <definedName name="BExIQ5S19ITB0NDRUN4XV7B905ED" localSheetId="13" hidden="1">#REF!</definedName>
    <definedName name="BExIQ5S19ITB0NDRUN4XV7B905ED" localSheetId="11" hidden="1">#REF!</definedName>
    <definedName name="BExIQ5S19ITB0NDRUN4XV7B905ED" hidden="1">#REF!</definedName>
    <definedName name="BExIQ810MMN2UN0EQ9CRQAFWA19X" localSheetId="12" hidden="1">#REF!</definedName>
    <definedName name="BExIQ810MMN2UN0EQ9CRQAFWA19X" localSheetId="10" hidden="1">#REF!</definedName>
    <definedName name="BExIQ810MMN2UN0EQ9CRQAFWA19X" localSheetId="9" hidden="1">#REF!</definedName>
    <definedName name="BExIQ810MMN2UN0EQ9CRQAFWA19X" localSheetId="3" hidden="1">#REF!</definedName>
    <definedName name="BExIQ810MMN2UN0EQ9CRQAFWA19X" localSheetId="0" hidden="1">#REF!</definedName>
    <definedName name="BExIQ810MMN2UN0EQ9CRQAFWA19X" localSheetId="13" hidden="1">#REF!</definedName>
    <definedName name="BExIQ810MMN2UN0EQ9CRQAFWA19X" localSheetId="11" hidden="1">#REF!</definedName>
    <definedName name="BExIQ810MMN2UN0EQ9CRQAFWA19X" hidden="1">#REF!</definedName>
    <definedName name="BExIQ9TMQT2EIXSVQW7GVSOAW2VJ" localSheetId="12" hidden="1">#REF!</definedName>
    <definedName name="BExIQ9TMQT2EIXSVQW7GVSOAW2VJ" localSheetId="10" hidden="1">#REF!</definedName>
    <definedName name="BExIQ9TMQT2EIXSVQW7GVSOAW2VJ" localSheetId="9" hidden="1">#REF!</definedName>
    <definedName name="BExIQ9TMQT2EIXSVQW7GVSOAW2VJ" localSheetId="3" hidden="1">#REF!</definedName>
    <definedName name="BExIQ9TMQT2EIXSVQW7GVSOAW2VJ" localSheetId="0" hidden="1">#REF!</definedName>
    <definedName name="BExIQ9TMQT2EIXSVQW7GVSOAW2VJ" localSheetId="13" hidden="1">#REF!</definedName>
    <definedName name="BExIQ9TMQT2EIXSVQW7GVSOAW2VJ" localSheetId="11" hidden="1">#REF!</definedName>
    <definedName name="BExIQ9TMQT2EIXSVQW7GVSOAW2VJ" hidden="1">#REF!</definedName>
    <definedName name="BExIQBMDE1L6J4H27K1FMSHQKDSE" localSheetId="12" hidden="1">#REF!</definedName>
    <definedName name="BExIQBMDE1L6J4H27K1FMSHQKDSE" localSheetId="10" hidden="1">#REF!</definedName>
    <definedName name="BExIQBMDE1L6J4H27K1FMSHQKDSE" localSheetId="9" hidden="1">#REF!</definedName>
    <definedName name="BExIQBMDE1L6J4H27K1FMSHQKDSE" localSheetId="3" hidden="1">#REF!</definedName>
    <definedName name="BExIQBMDE1L6J4H27K1FMSHQKDSE" localSheetId="0" hidden="1">#REF!</definedName>
    <definedName name="BExIQBMDE1L6J4H27K1FMSHQKDSE" localSheetId="13" hidden="1">#REF!</definedName>
    <definedName name="BExIQBMDE1L6J4H27K1FMSHQKDSE" localSheetId="11" hidden="1">#REF!</definedName>
    <definedName name="BExIQBMDE1L6J4H27K1FMSHQKDSE" hidden="1">#REF!</definedName>
    <definedName name="BExIQE65LVXUOF3UZFO7SDHFJH22" localSheetId="12" hidden="1">#REF!</definedName>
    <definedName name="BExIQE65LVXUOF3UZFO7SDHFJH22" localSheetId="10" hidden="1">#REF!</definedName>
    <definedName name="BExIQE65LVXUOF3UZFO7SDHFJH22" localSheetId="9" hidden="1">#REF!</definedName>
    <definedName name="BExIQE65LVXUOF3UZFO7SDHFJH22" localSheetId="3" hidden="1">#REF!</definedName>
    <definedName name="BExIQE65LVXUOF3UZFO7SDHFJH22" localSheetId="0" hidden="1">#REF!</definedName>
    <definedName name="BExIQE65LVXUOF3UZFO7SDHFJH22" localSheetId="13" hidden="1">#REF!</definedName>
    <definedName name="BExIQE65LVXUOF3UZFO7SDHFJH22" localSheetId="11" hidden="1">#REF!</definedName>
    <definedName name="BExIQE65LVXUOF3UZFO7SDHFJH22" hidden="1">#REF!</definedName>
    <definedName name="BExIQG9OO2KKBOWTMD1OXY36TEGA" localSheetId="12" hidden="1">#REF!</definedName>
    <definedName name="BExIQG9OO2KKBOWTMD1OXY36TEGA" localSheetId="10" hidden="1">#REF!</definedName>
    <definedName name="BExIQG9OO2KKBOWTMD1OXY36TEGA" localSheetId="9" hidden="1">#REF!</definedName>
    <definedName name="BExIQG9OO2KKBOWTMD1OXY36TEGA" localSheetId="3" hidden="1">#REF!</definedName>
    <definedName name="BExIQG9OO2KKBOWTMD1OXY36TEGA" localSheetId="0" hidden="1">#REF!</definedName>
    <definedName name="BExIQG9OO2KKBOWTMD1OXY36TEGA" localSheetId="13" hidden="1">#REF!</definedName>
    <definedName name="BExIQG9OO2KKBOWTMD1OXY36TEGA" localSheetId="11" hidden="1">#REF!</definedName>
    <definedName name="BExIQG9OO2KKBOWTMD1OXY36TEGA" hidden="1">#REF!</definedName>
    <definedName name="BExIQHWZ65ALA9VAFCJEGIL1145G" localSheetId="12" hidden="1">#REF!</definedName>
    <definedName name="BExIQHWZ65ALA9VAFCJEGIL1145G" localSheetId="10" hidden="1">#REF!</definedName>
    <definedName name="BExIQHWZ65ALA9VAFCJEGIL1145G" localSheetId="9" hidden="1">#REF!</definedName>
    <definedName name="BExIQHWZ65ALA9VAFCJEGIL1145G" localSheetId="3" hidden="1">#REF!</definedName>
    <definedName name="BExIQHWZ65ALA9VAFCJEGIL1145G" localSheetId="0" hidden="1">#REF!</definedName>
    <definedName name="BExIQHWZ65ALA9VAFCJEGIL1145G" localSheetId="13" hidden="1">#REF!</definedName>
    <definedName name="BExIQHWZ65ALA9VAFCJEGIL1145G" localSheetId="11" hidden="1">#REF!</definedName>
    <definedName name="BExIQHWZ65ALA9VAFCJEGIL1145G" hidden="1">#REF!</definedName>
    <definedName name="BExIQX1XBB31HZTYEEVOBSE3C5A6" localSheetId="12" hidden="1">#REF!</definedName>
    <definedName name="BExIQX1XBB31HZTYEEVOBSE3C5A6" localSheetId="10" hidden="1">#REF!</definedName>
    <definedName name="BExIQX1XBB31HZTYEEVOBSE3C5A6" localSheetId="9" hidden="1">#REF!</definedName>
    <definedName name="BExIQX1XBB31HZTYEEVOBSE3C5A6" localSheetId="3" hidden="1">#REF!</definedName>
    <definedName name="BExIQX1XBB31HZTYEEVOBSE3C5A6" localSheetId="0" hidden="1">#REF!</definedName>
    <definedName name="BExIQX1XBB31HZTYEEVOBSE3C5A6" localSheetId="13" hidden="1">#REF!</definedName>
    <definedName name="BExIQX1XBB31HZTYEEVOBSE3C5A6" localSheetId="11" hidden="1">#REF!</definedName>
    <definedName name="BExIQX1XBB31HZTYEEVOBSE3C5A6" hidden="1">#REF!</definedName>
    <definedName name="BExIR2ALYRP9FW99DK2084J7IIDC" localSheetId="12" hidden="1">#REF!</definedName>
    <definedName name="BExIR2ALYRP9FW99DK2084J7IIDC" localSheetId="10" hidden="1">#REF!</definedName>
    <definedName name="BExIR2ALYRP9FW99DK2084J7IIDC" localSheetId="9" hidden="1">#REF!</definedName>
    <definedName name="BExIR2ALYRP9FW99DK2084J7IIDC" localSheetId="3" hidden="1">#REF!</definedName>
    <definedName name="BExIR2ALYRP9FW99DK2084J7IIDC" localSheetId="0" hidden="1">#REF!</definedName>
    <definedName name="BExIR2ALYRP9FW99DK2084J7IIDC" localSheetId="13" hidden="1">#REF!</definedName>
    <definedName name="BExIR2ALYRP9FW99DK2084J7IIDC" localSheetId="11" hidden="1">#REF!</definedName>
    <definedName name="BExIR2ALYRP9FW99DK2084J7IIDC" hidden="1">#REF!</definedName>
    <definedName name="BExIR8FQETPTQYW37DBVDWG3J4JW" localSheetId="12" hidden="1">#REF!</definedName>
    <definedName name="BExIR8FQETPTQYW37DBVDWG3J4JW" localSheetId="10" hidden="1">#REF!</definedName>
    <definedName name="BExIR8FQETPTQYW37DBVDWG3J4JW" localSheetId="9" hidden="1">#REF!</definedName>
    <definedName name="BExIR8FQETPTQYW37DBVDWG3J4JW" localSheetId="3" hidden="1">#REF!</definedName>
    <definedName name="BExIR8FQETPTQYW37DBVDWG3J4JW" localSheetId="0" hidden="1">#REF!</definedName>
    <definedName name="BExIR8FQETPTQYW37DBVDWG3J4JW" localSheetId="13" hidden="1">#REF!</definedName>
    <definedName name="BExIR8FQETPTQYW37DBVDWG3J4JW" localSheetId="11" hidden="1">#REF!</definedName>
    <definedName name="BExIR8FQETPTQYW37DBVDWG3J4JW" hidden="1">#REF!</definedName>
    <definedName name="BExIRHKWQB1PP4ZLB0C3AVUBAFMD" localSheetId="12" hidden="1">#REF!</definedName>
    <definedName name="BExIRHKWQB1PP4ZLB0C3AVUBAFMD" localSheetId="10" hidden="1">#REF!</definedName>
    <definedName name="BExIRHKWQB1PP4ZLB0C3AVUBAFMD" localSheetId="9" hidden="1">#REF!</definedName>
    <definedName name="BExIRHKWQB1PP4ZLB0C3AVUBAFMD" localSheetId="3" hidden="1">#REF!</definedName>
    <definedName name="BExIRHKWQB1PP4ZLB0C3AVUBAFMD" localSheetId="0" hidden="1">#REF!</definedName>
    <definedName name="BExIRHKWQB1PP4ZLB0C3AVUBAFMD" localSheetId="13" hidden="1">#REF!</definedName>
    <definedName name="BExIRHKWQB1PP4ZLB0C3AVUBAFMD" localSheetId="11" hidden="1">#REF!</definedName>
    <definedName name="BExIRHKWQB1PP4ZLB0C3AVUBAFMD" hidden="1">#REF!</definedName>
    <definedName name="BExIRJTRJPQR3OTAGAV7JTA4VMPS" localSheetId="12" hidden="1">#REF!</definedName>
    <definedName name="BExIRJTRJPQR3OTAGAV7JTA4VMPS" localSheetId="10" hidden="1">#REF!</definedName>
    <definedName name="BExIRJTRJPQR3OTAGAV7JTA4VMPS" localSheetId="9" hidden="1">#REF!</definedName>
    <definedName name="BExIRJTRJPQR3OTAGAV7JTA4VMPS" localSheetId="3" hidden="1">#REF!</definedName>
    <definedName name="BExIRJTRJPQR3OTAGAV7JTA4VMPS" localSheetId="0" hidden="1">#REF!</definedName>
    <definedName name="BExIRJTRJPQR3OTAGAV7JTA4VMPS" localSheetId="13" hidden="1">#REF!</definedName>
    <definedName name="BExIRJTRJPQR3OTAGAV7JTA4VMPS" localSheetId="11" hidden="1">#REF!</definedName>
    <definedName name="BExIRJTRJPQR3OTAGAV7JTA4VMPS" hidden="1">#REF!</definedName>
    <definedName name="BExIROH27RJOG6VI7ZHR0RZGAZZ4" localSheetId="12" hidden="1">#REF!</definedName>
    <definedName name="BExIROH27RJOG6VI7ZHR0RZGAZZ4" localSheetId="10" hidden="1">#REF!</definedName>
    <definedName name="BExIROH27RJOG6VI7ZHR0RZGAZZ4" localSheetId="9" hidden="1">#REF!</definedName>
    <definedName name="BExIROH27RJOG6VI7ZHR0RZGAZZ4" localSheetId="3" hidden="1">#REF!</definedName>
    <definedName name="BExIROH27RJOG6VI7ZHR0RZGAZZ4" localSheetId="0" hidden="1">#REF!</definedName>
    <definedName name="BExIROH27RJOG6VI7ZHR0RZGAZZ4" localSheetId="13" hidden="1">#REF!</definedName>
    <definedName name="BExIROH27RJOG6VI7ZHR0RZGAZZ4" localSheetId="11" hidden="1">#REF!</definedName>
    <definedName name="BExIROH27RJOG6VI7ZHR0RZGAZZ4" hidden="1">#REF!</definedName>
    <definedName name="BExIRRBGTY01OQOI3U5SW59RFDFI" localSheetId="12" hidden="1">#REF!</definedName>
    <definedName name="BExIRRBGTY01OQOI3U5SW59RFDFI" localSheetId="10" hidden="1">#REF!</definedName>
    <definedName name="BExIRRBGTY01OQOI3U5SW59RFDFI" localSheetId="9" hidden="1">#REF!</definedName>
    <definedName name="BExIRRBGTY01OQOI3U5SW59RFDFI" localSheetId="3" hidden="1">#REF!</definedName>
    <definedName name="BExIRRBGTY01OQOI3U5SW59RFDFI" localSheetId="0" hidden="1">#REF!</definedName>
    <definedName name="BExIRRBGTY01OQOI3U5SW59RFDFI" localSheetId="13" hidden="1">#REF!</definedName>
    <definedName name="BExIRRBGTY01OQOI3U5SW59RFDFI" localSheetId="11" hidden="1">#REF!</definedName>
    <definedName name="BExIRRBGTY01OQOI3U5SW59RFDFI" hidden="1">#REF!</definedName>
    <definedName name="BExIS4T0DRF57HYO7OGG72KBOFOI" localSheetId="12" hidden="1">#REF!</definedName>
    <definedName name="BExIS4T0DRF57HYO7OGG72KBOFOI" localSheetId="10" hidden="1">#REF!</definedName>
    <definedName name="BExIS4T0DRF57HYO7OGG72KBOFOI" localSheetId="9" hidden="1">#REF!</definedName>
    <definedName name="BExIS4T0DRF57HYO7OGG72KBOFOI" localSheetId="3" hidden="1">#REF!</definedName>
    <definedName name="BExIS4T0DRF57HYO7OGG72KBOFOI" localSheetId="0" hidden="1">#REF!</definedName>
    <definedName name="BExIS4T0DRF57HYO7OGG72KBOFOI" localSheetId="13" hidden="1">#REF!</definedName>
    <definedName name="BExIS4T0DRF57HYO7OGG72KBOFOI" localSheetId="11" hidden="1">#REF!</definedName>
    <definedName name="BExIS4T0DRF57HYO7OGG72KBOFOI" hidden="1">#REF!</definedName>
    <definedName name="BExIS77BJDDK18PGI9DSEYZPIL7P" localSheetId="12" hidden="1">#REF!</definedName>
    <definedName name="BExIS77BJDDK18PGI9DSEYZPIL7P" localSheetId="10" hidden="1">#REF!</definedName>
    <definedName name="BExIS77BJDDK18PGI9DSEYZPIL7P" localSheetId="9" hidden="1">#REF!</definedName>
    <definedName name="BExIS77BJDDK18PGI9DSEYZPIL7P" localSheetId="3" hidden="1">#REF!</definedName>
    <definedName name="BExIS77BJDDK18PGI9DSEYZPIL7P" localSheetId="0" hidden="1">#REF!</definedName>
    <definedName name="BExIS77BJDDK18PGI9DSEYZPIL7P" localSheetId="13" hidden="1">#REF!</definedName>
    <definedName name="BExIS77BJDDK18PGI9DSEYZPIL7P" localSheetId="11" hidden="1">#REF!</definedName>
    <definedName name="BExIS77BJDDK18PGI9DSEYZPIL7P" hidden="1">#REF!</definedName>
    <definedName name="BExIS8USL1T3Z97CZ30HJ98E2GXQ" localSheetId="12" hidden="1">#REF!</definedName>
    <definedName name="BExIS8USL1T3Z97CZ30HJ98E2GXQ" localSheetId="10" hidden="1">#REF!</definedName>
    <definedName name="BExIS8USL1T3Z97CZ30HJ98E2GXQ" localSheetId="9" hidden="1">#REF!</definedName>
    <definedName name="BExIS8USL1T3Z97CZ30HJ98E2GXQ" localSheetId="3" hidden="1">#REF!</definedName>
    <definedName name="BExIS8USL1T3Z97CZ30HJ98E2GXQ" localSheetId="0" hidden="1">#REF!</definedName>
    <definedName name="BExIS8USL1T3Z97CZ30HJ98E2GXQ" localSheetId="13" hidden="1">#REF!</definedName>
    <definedName name="BExIS8USL1T3Z97CZ30HJ98E2GXQ" localSheetId="11" hidden="1">#REF!</definedName>
    <definedName name="BExIS8USL1T3Z97CZ30HJ98E2GXQ" hidden="1">#REF!</definedName>
    <definedName name="BExISC5B700MZUBFTQ9K4IKTF7HR" localSheetId="12" hidden="1">#REF!</definedName>
    <definedName name="BExISC5B700MZUBFTQ9K4IKTF7HR" localSheetId="10" hidden="1">#REF!</definedName>
    <definedName name="BExISC5B700MZUBFTQ9K4IKTF7HR" localSheetId="9" hidden="1">#REF!</definedName>
    <definedName name="BExISC5B700MZUBFTQ9K4IKTF7HR" localSheetId="3" hidden="1">#REF!</definedName>
    <definedName name="BExISC5B700MZUBFTQ9K4IKTF7HR" localSheetId="0" hidden="1">#REF!</definedName>
    <definedName name="BExISC5B700MZUBFTQ9K4IKTF7HR" localSheetId="13" hidden="1">#REF!</definedName>
    <definedName name="BExISC5B700MZUBFTQ9K4IKTF7HR" localSheetId="11" hidden="1">#REF!</definedName>
    <definedName name="BExISC5B700MZUBFTQ9K4IKTF7HR" hidden="1">#REF!</definedName>
    <definedName name="BExISDHXS49S1H56ENBPRF1NLD5C" localSheetId="12" hidden="1">#REF!</definedName>
    <definedName name="BExISDHXS49S1H56ENBPRF1NLD5C" localSheetId="10" hidden="1">#REF!</definedName>
    <definedName name="BExISDHXS49S1H56ENBPRF1NLD5C" localSheetId="9" hidden="1">#REF!</definedName>
    <definedName name="BExISDHXS49S1H56ENBPRF1NLD5C" localSheetId="3" hidden="1">#REF!</definedName>
    <definedName name="BExISDHXS49S1H56ENBPRF1NLD5C" localSheetId="0" hidden="1">#REF!</definedName>
    <definedName name="BExISDHXS49S1H56ENBPRF1NLD5C" localSheetId="13" hidden="1">#REF!</definedName>
    <definedName name="BExISDHXS49S1H56ENBPRF1NLD5C" localSheetId="11" hidden="1">#REF!</definedName>
    <definedName name="BExISDHXS49S1H56ENBPRF1NLD5C" hidden="1">#REF!</definedName>
    <definedName name="BExISM1JLV54A21A164IURMPGUMU" localSheetId="12" hidden="1">#REF!</definedName>
    <definedName name="BExISM1JLV54A21A164IURMPGUMU" localSheetId="10" hidden="1">#REF!</definedName>
    <definedName name="BExISM1JLV54A21A164IURMPGUMU" localSheetId="9" hidden="1">#REF!</definedName>
    <definedName name="BExISM1JLV54A21A164IURMPGUMU" localSheetId="3" hidden="1">#REF!</definedName>
    <definedName name="BExISM1JLV54A21A164IURMPGUMU" localSheetId="0" hidden="1">#REF!</definedName>
    <definedName name="BExISM1JLV54A21A164IURMPGUMU" localSheetId="13" hidden="1">#REF!</definedName>
    <definedName name="BExISM1JLV54A21A164IURMPGUMU" localSheetId="11" hidden="1">#REF!</definedName>
    <definedName name="BExISM1JLV54A21A164IURMPGUMU" hidden="1">#REF!</definedName>
    <definedName name="BExISRFKJYUZ4AKW44IJF7RF9Y90" localSheetId="12" hidden="1">#REF!</definedName>
    <definedName name="BExISRFKJYUZ4AKW44IJF7RF9Y90" localSheetId="10" hidden="1">#REF!</definedName>
    <definedName name="BExISRFKJYUZ4AKW44IJF7RF9Y90" localSheetId="9" hidden="1">#REF!</definedName>
    <definedName name="BExISRFKJYUZ4AKW44IJF7RF9Y90" localSheetId="3" hidden="1">#REF!</definedName>
    <definedName name="BExISRFKJYUZ4AKW44IJF7RF9Y90" localSheetId="0" hidden="1">#REF!</definedName>
    <definedName name="BExISRFKJYUZ4AKW44IJF7RF9Y90" localSheetId="13" hidden="1">#REF!</definedName>
    <definedName name="BExISRFKJYUZ4AKW44IJF7RF9Y90" localSheetId="11" hidden="1">#REF!</definedName>
    <definedName name="BExISRFKJYUZ4AKW44IJF7RF9Y90" hidden="1">#REF!</definedName>
    <definedName name="BExISSMVV57JAUB6CSGBMBFVNGWK" localSheetId="12" hidden="1">#REF!</definedName>
    <definedName name="BExISSMVV57JAUB6CSGBMBFVNGWK" localSheetId="10" hidden="1">#REF!</definedName>
    <definedName name="BExISSMVV57JAUB6CSGBMBFVNGWK" localSheetId="9" hidden="1">#REF!</definedName>
    <definedName name="BExISSMVV57JAUB6CSGBMBFVNGWK" localSheetId="3" hidden="1">#REF!</definedName>
    <definedName name="BExISSMVV57JAUB6CSGBMBFVNGWK" localSheetId="0" hidden="1">#REF!</definedName>
    <definedName name="BExISSMVV57JAUB6CSGBMBFVNGWK" localSheetId="13" hidden="1">#REF!</definedName>
    <definedName name="BExISSMVV57JAUB6CSGBMBFVNGWK" localSheetId="11" hidden="1">#REF!</definedName>
    <definedName name="BExISSMVV57JAUB6CSGBMBFVNGWK" hidden="1">#REF!</definedName>
    <definedName name="BExIT16AD4HCD0WQCCA72AKLQHK1" localSheetId="12" hidden="1">#REF!</definedName>
    <definedName name="BExIT16AD4HCD0WQCCA72AKLQHK1" localSheetId="10" hidden="1">#REF!</definedName>
    <definedName name="BExIT16AD4HCD0WQCCA72AKLQHK1" localSheetId="9" hidden="1">#REF!</definedName>
    <definedName name="BExIT16AD4HCD0WQCCA72AKLQHK1" localSheetId="3" hidden="1">#REF!</definedName>
    <definedName name="BExIT16AD4HCD0WQCCA72AKLQHK1" localSheetId="0" hidden="1">#REF!</definedName>
    <definedName name="BExIT16AD4HCD0WQCCA72AKLQHK1" localSheetId="13" hidden="1">#REF!</definedName>
    <definedName name="BExIT16AD4HCD0WQCCA72AKLQHK1" localSheetId="11" hidden="1">#REF!</definedName>
    <definedName name="BExIT16AD4HCD0WQCCA72AKLQHK1" hidden="1">#REF!</definedName>
    <definedName name="BExIT1MK8TBAK3SNP36A8FKDQSOK" localSheetId="12" hidden="1">#REF!</definedName>
    <definedName name="BExIT1MK8TBAK3SNP36A8FKDQSOK" localSheetId="10" hidden="1">#REF!</definedName>
    <definedName name="BExIT1MK8TBAK3SNP36A8FKDQSOK" localSheetId="9" hidden="1">#REF!</definedName>
    <definedName name="BExIT1MK8TBAK3SNP36A8FKDQSOK" localSheetId="3" hidden="1">#REF!</definedName>
    <definedName name="BExIT1MK8TBAK3SNP36A8FKDQSOK" localSheetId="0" hidden="1">#REF!</definedName>
    <definedName name="BExIT1MK8TBAK3SNP36A8FKDQSOK" localSheetId="13" hidden="1">#REF!</definedName>
    <definedName name="BExIT1MK8TBAK3SNP36A8FKDQSOK" localSheetId="11" hidden="1">#REF!</definedName>
    <definedName name="BExIT1MK8TBAK3SNP36A8FKDQSOK" hidden="1">#REF!</definedName>
    <definedName name="BExIT9PPVL7XGGIZS7G6QI6L7H9U" localSheetId="12" hidden="1">#REF!</definedName>
    <definedName name="BExIT9PPVL7XGGIZS7G6QI6L7H9U" localSheetId="10" hidden="1">#REF!</definedName>
    <definedName name="BExIT9PPVL7XGGIZS7G6QI6L7H9U" localSheetId="9" hidden="1">#REF!</definedName>
    <definedName name="BExIT9PPVL7XGGIZS7G6QI6L7H9U" localSheetId="3" hidden="1">#REF!</definedName>
    <definedName name="BExIT9PPVL7XGGIZS7G6QI6L7H9U" localSheetId="0" hidden="1">#REF!</definedName>
    <definedName name="BExIT9PPVL7XGGIZS7G6QI6L7H9U" localSheetId="13" hidden="1">#REF!</definedName>
    <definedName name="BExIT9PPVL7XGGIZS7G6QI6L7H9U" localSheetId="11" hidden="1">#REF!</definedName>
    <definedName name="BExIT9PPVL7XGGIZS7G6QI6L7H9U" hidden="1">#REF!</definedName>
    <definedName name="BExITBNYANV2S8KD56GOGCKW393R" localSheetId="12" hidden="1">#REF!</definedName>
    <definedName name="BExITBNYANV2S8KD56GOGCKW393R" localSheetId="10" hidden="1">#REF!</definedName>
    <definedName name="BExITBNYANV2S8KD56GOGCKW393R" localSheetId="9" hidden="1">#REF!</definedName>
    <definedName name="BExITBNYANV2S8KD56GOGCKW393R" localSheetId="3" hidden="1">#REF!</definedName>
    <definedName name="BExITBNYANV2S8KD56GOGCKW393R" localSheetId="0" hidden="1">#REF!</definedName>
    <definedName name="BExITBNYANV2S8KD56GOGCKW393R" localSheetId="13" hidden="1">#REF!</definedName>
    <definedName name="BExITBNYANV2S8KD56GOGCKW393R" localSheetId="11" hidden="1">#REF!</definedName>
    <definedName name="BExITBNYANV2S8KD56GOGCKW393R" hidden="1">#REF!</definedName>
    <definedName name="BExITGB4FVAV0LE88D7JMX7FBYXI" localSheetId="12" hidden="1">#REF!</definedName>
    <definedName name="BExITGB4FVAV0LE88D7JMX7FBYXI" localSheetId="10" hidden="1">#REF!</definedName>
    <definedName name="BExITGB4FVAV0LE88D7JMX7FBYXI" localSheetId="9" hidden="1">#REF!</definedName>
    <definedName name="BExITGB4FVAV0LE88D7JMX7FBYXI" localSheetId="3" hidden="1">#REF!</definedName>
    <definedName name="BExITGB4FVAV0LE88D7JMX7FBYXI" localSheetId="0" hidden="1">#REF!</definedName>
    <definedName name="BExITGB4FVAV0LE88D7JMX7FBYXI" localSheetId="13" hidden="1">#REF!</definedName>
    <definedName name="BExITGB4FVAV0LE88D7JMX7FBYXI" localSheetId="11" hidden="1">#REF!</definedName>
    <definedName name="BExITGB4FVAV0LE88D7JMX7FBYXI" hidden="1">#REF!</definedName>
    <definedName name="BExITI3TQ14K842P38QF0PNWSWNO" localSheetId="12" hidden="1">#REF!</definedName>
    <definedName name="BExITI3TQ14K842P38QF0PNWSWNO" localSheetId="10" hidden="1">#REF!</definedName>
    <definedName name="BExITI3TQ14K842P38QF0PNWSWNO" localSheetId="9" hidden="1">#REF!</definedName>
    <definedName name="BExITI3TQ14K842P38QF0PNWSWNO" localSheetId="3" hidden="1">#REF!</definedName>
    <definedName name="BExITI3TQ14K842P38QF0PNWSWNO" localSheetId="0" hidden="1">#REF!</definedName>
    <definedName name="BExITI3TQ14K842P38QF0PNWSWNO" localSheetId="13" hidden="1">#REF!</definedName>
    <definedName name="BExITI3TQ14K842P38QF0PNWSWNO" localSheetId="11" hidden="1">#REF!</definedName>
    <definedName name="BExITI3TQ14K842P38QF0PNWSWNO" hidden="1">#REF!</definedName>
    <definedName name="BExIU9OGER4TPMETACWUEP1UENK0" localSheetId="12" hidden="1">#REF!</definedName>
    <definedName name="BExIU9OGER4TPMETACWUEP1UENK0" localSheetId="10" hidden="1">#REF!</definedName>
    <definedName name="BExIU9OGER4TPMETACWUEP1UENK0" localSheetId="9" hidden="1">#REF!</definedName>
    <definedName name="BExIU9OGER4TPMETACWUEP1UENK0" localSheetId="3" hidden="1">#REF!</definedName>
    <definedName name="BExIU9OGER4TPMETACWUEP1UENK0" localSheetId="0" hidden="1">#REF!</definedName>
    <definedName name="BExIU9OGER4TPMETACWUEP1UENK0" localSheetId="13" hidden="1">#REF!</definedName>
    <definedName name="BExIU9OGER4TPMETACWUEP1UENK0" localSheetId="11" hidden="1">#REF!</definedName>
    <definedName name="BExIU9OGER4TPMETACWUEP1UENK0" hidden="1">#REF!</definedName>
    <definedName name="BExIUD4OJGH65NFNQ4VMCE3R4J1X" localSheetId="12" hidden="1">#REF!</definedName>
    <definedName name="BExIUD4OJGH65NFNQ4VMCE3R4J1X" localSheetId="10" hidden="1">#REF!</definedName>
    <definedName name="BExIUD4OJGH65NFNQ4VMCE3R4J1X" localSheetId="9" hidden="1">#REF!</definedName>
    <definedName name="BExIUD4OJGH65NFNQ4VMCE3R4J1X" localSheetId="3" hidden="1">#REF!</definedName>
    <definedName name="BExIUD4OJGH65NFNQ4VMCE3R4J1X" localSheetId="0" hidden="1">#REF!</definedName>
    <definedName name="BExIUD4OJGH65NFNQ4VMCE3R4J1X" localSheetId="13" hidden="1">#REF!</definedName>
    <definedName name="BExIUD4OJGH65NFNQ4VMCE3R4J1X" localSheetId="11" hidden="1">#REF!</definedName>
    <definedName name="BExIUD4OJGH65NFNQ4VMCE3R4J1X" hidden="1">#REF!</definedName>
    <definedName name="BExIUQM0XWNNW3MJD26EOVIT7FSU" localSheetId="12" hidden="1">#REF!</definedName>
    <definedName name="BExIUQM0XWNNW3MJD26EOVIT7FSU" localSheetId="10" hidden="1">#REF!</definedName>
    <definedName name="BExIUQM0XWNNW3MJD26EOVIT7FSU" localSheetId="9" hidden="1">#REF!</definedName>
    <definedName name="BExIUQM0XWNNW3MJD26EOVIT7FSU" localSheetId="3" hidden="1">#REF!</definedName>
    <definedName name="BExIUQM0XWNNW3MJD26EOVIT7FSU" localSheetId="0" hidden="1">#REF!</definedName>
    <definedName name="BExIUQM0XWNNW3MJD26EOVIT7FSU" localSheetId="13" hidden="1">#REF!</definedName>
    <definedName name="BExIUQM0XWNNW3MJD26EOVIT7FSU" localSheetId="11" hidden="1">#REF!</definedName>
    <definedName name="BExIUQM0XWNNW3MJD26EOVIT7FSU" hidden="1">#REF!</definedName>
    <definedName name="BExIUTB5OAAXYW0OFMP0PS40SPOB" localSheetId="12" hidden="1">#REF!</definedName>
    <definedName name="BExIUTB5OAAXYW0OFMP0PS40SPOB" localSheetId="10" hidden="1">#REF!</definedName>
    <definedName name="BExIUTB5OAAXYW0OFMP0PS40SPOB" localSheetId="9" hidden="1">#REF!</definedName>
    <definedName name="BExIUTB5OAAXYW0OFMP0PS40SPOB" localSheetId="3" hidden="1">#REF!</definedName>
    <definedName name="BExIUTB5OAAXYW0OFMP0PS40SPOB" localSheetId="0" hidden="1">#REF!</definedName>
    <definedName name="BExIUTB5OAAXYW0OFMP0PS40SPOB" localSheetId="13" hidden="1">#REF!</definedName>
    <definedName name="BExIUTB5OAAXYW0OFMP0PS40SPOB" localSheetId="11" hidden="1">#REF!</definedName>
    <definedName name="BExIUTB5OAAXYW0OFMP0PS40SPOB" hidden="1">#REF!</definedName>
    <definedName name="BExIUUT2MHIOV6R3WHA0DPM1KBKY" localSheetId="12" hidden="1">#REF!</definedName>
    <definedName name="BExIUUT2MHIOV6R3WHA0DPM1KBKY" localSheetId="10" hidden="1">#REF!</definedName>
    <definedName name="BExIUUT2MHIOV6R3WHA0DPM1KBKY" localSheetId="9" hidden="1">#REF!</definedName>
    <definedName name="BExIUUT2MHIOV6R3WHA0DPM1KBKY" localSheetId="3" hidden="1">#REF!</definedName>
    <definedName name="BExIUUT2MHIOV6R3WHA0DPM1KBKY" localSheetId="0" hidden="1">#REF!</definedName>
    <definedName name="BExIUUT2MHIOV6R3WHA0DPM1KBKY" localSheetId="13" hidden="1">#REF!</definedName>
    <definedName name="BExIUUT2MHIOV6R3WHA0DPM1KBKY" localSheetId="11" hidden="1">#REF!</definedName>
    <definedName name="BExIUUT2MHIOV6R3WHA0DPM1KBKY" hidden="1">#REF!</definedName>
    <definedName name="BExIUYPDT1AM6MWGWQS646PIZIWC" localSheetId="12" hidden="1">#REF!</definedName>
    <definedName name="BExIUYPDT1AM6MWGWQS646PIZIWC" localSheetId="10" hidden="1">#REF!</definedName>
    <definedName name="BExIUYPDT1AM6MWGWQS646PIZIWC" localSheetId="9" hidden="1">#REF!</definedName>
    <definedName name="BExIUYPDT1AM6MWGWQS646PIZIWC" localSheetId="3" hidden="1">#REF!</definedName>
    <definedName name="BExIUYPDT1AM6MWGWQS646PIZIWC" localSheetId="0" hidden="1">#REF!</definedName>
    <definedName name="BExIUYPDT1AM6MWGWQS646PIZIWC" localSheetId="13" hidden="1">#REF!</definedName>
    <definedName name="BExIUYPDT1AM6MWGWQS646PIZIWC" localSheetId="11" hidden="1">#REF!</definedName>
    <definedName name="BExIUYPDT1AM6MWGWQS646PIZIWC" hidden="1">#REF!</definedName>
    <definedName name="BExIV0I2O9F8D1UK1SI8AEYR6U0A" localSheetId="12" hidden="1">#REF!</definedName>
    <definedName name="BExIV0I2O9F8D1UK1SI8AEYR6U0A" localSheetId="10" hidden="1">#REF!</definedName>
    <definedName name="BExIV0I2O9F8D1UK1SI8AEYR6U0A" localSheetId="9" hidden="1">#REF!</definedName>
    <definedName name="BExIV0I2O9F8D1UK1SI8AEYR6U0A" localSheetId="3" hidden="1">#REF!</definedName>
    <definedName name="BExIV0I2O9F8D1UK1SI8AEYR6U0A" localSheetId="0" hidden="1">#REF!</definedName>
    <definedName name="BExIV0I2O9F8D1UK1SI8AEYR6U0A" localSheetId="13" hidden="1">#REF!</definedName>
    <definedName name="BExIV0I2O9F8D1UK1SI8AEYR6U0A" localSheetId="11" hidden="1">#REF!</definedName>
    <definedName name="BExIV0I2O9F8D1UK1SI8AEYR6U0A" hidden="1">#REF!</definedName>
    <definedName name="BExIV2LM38XPLRTWT0R44TMQ59E5" localSheetId="12" hidden="1">#REF!</definedName>
    <definedName name="BExIV2LM38XPLRTWT0R44TMQ59E5" localSheetId="10" hidden="1">#REF!</definedName>
    <definedName name="BExIV2LM38XPLRTWT0R44TMQ59E5" localSheetId="9" hidden="1">#REF!</definedName>
    <definedName name="BExIV2LM38XPLRTWT0R44TMQ59E5" localSheetId="3" hidden="1">#REF!</definedName>
    <definedName name="BExIV2LM38XPLRTWT0R44TMQ59E5" localSheetId="0" hidden="1">#REF!</definedName>
    <definedName name="BExIV2LM38XPLRTWT0R44TMQ59E5" localSheetId="13" hidden="1">#REF!</definedName>
    <definedName name="BExIV2LM38XPLRTWT0R44TMQ59E5" localSheetId="11" hidden="1">#REF!</definedName>
    <definedName name="BExIV2LM38XPLRTWT0R44TMQ59E5" hidden="1">#REF!</definedName>
    <definedName name="BExIV3HY4S0YRV1F7XEMF2YHAR2I" localSheetId="12" hidden="1">#REF!</definedName>
    <definedName name="BExIV3HY4S0YRV1F7XEMF2YHAR2I" localSheetId="10" hidden="1">#REF!</definedName>
    <definedName name="BExIV3HY4S0YRV1F7XEMF2YHAR2I" localSheetId="9" hidden="1">#REF!</definedName>
    <definedName name="BExIV3HY4S0YRV1F7XEMF2YHAR2I" localSheetId="3" hidden="1">#REF!</definedName>
    <definedName name="BExIV3HY4S0YRV1F7XEMF2YHAR2I" localSheetId="0" hidden="1">#REF!</definedName>
    <definedName name="BExIV3HY4S0YRV1F7XEMF2YHAR2I" localSheetId="13" hidden="1">#REF!</definedName>
    <definedName name="BExIV3HY4S0YRV1F7XEMF2YHAR2I" localSheetId="11" hidden="1">#REF!</definedName>
    <definedName name="BExIV3HY4S0YRV1F7XEMF2YHAR2I" hidden="1">#REF!</definedName>
    <definedName name="BExIV6HUZFRIFLXW2SICKGTAH1PV" localSheetId="12" hidden="1">#REF!</definedName>
    <definedName name="BExIV6HUZFRIFLXW2SICKGTAH1PV" localSheetId="10" hidden="1">#REF!</definedName>
    <definedName name="BExIV6HUZFRIFLXW2SICKGTAH1PV" localSheetId="9" hidden="1">#REF!</definedName>
    <definedName name="BExIV6HUZFRIFLXW2SICKGTAH1PV" localSheetId="3" hidden="1">#REF!</definedName>
    <definedName name="BExIV6HUZFRIFLXW2SICKGTAH1PV" localSheetId="0" hidden="1">#REF!</definedName>
    <definedName name="BExIV6HUZFRIFLXW2SICKGTAH1PV" localSheetId="13" hidden="1">#REF!</definedName>
    <definedName name="BExIV6HUZFRIFLXW2SICKGTAH1PV" localSheetId="11" hidden="1">#REF!</definedName>
    <definedName name="BExIV6HUZFRIFLXW2SICKGTAH1PV" hidden="1">#REF!</definedName>
    <definedName name="BExIVCXWL6H5LD9DHDIA4F5U9TQL" localSheetId="12" hidden="1">#REF!</definedName>
    <definedName name="BExIVCXWL6H5LD9DHDIA4F5U9TQL" localSheetId="10" hidden="1">#REF!</definedName>
    <definedName name="BExIVCXWL6H5LD9DHDIA4F5U9TQL" localSheetId="9" hidden="1">#REF!</definedName>
    <definedName name="BExIVCXWL6H5LD9DHDIA4F5U9TQL" localSheetId="3" hidden="1">#REF!</definedName>
    <definedName name="BExIVCXWL6H5LD9DHDIA4F5U9TQL" localSheetId="0" hidden="1">#REF!</definedName>
    <definedName name="BExIVCXWL6H5LD9DHDIA4F5U9TQL" localSheetId="13" hidden="1">#REF!</definedName>
    <definedName name="BExIVCXWL6H5LD9DHDIA4F5U9TQL" localSheetId="11" hidden="1">#REF!</definedName>
    <definedName name="BExIVCXWL6H5LD9DHDIA4F5U9TQL" hidden="1">#REF!</definedName>
    <definedName name="BExIVEVYJ7KL8QNR5ZTOSD11I5A6" localSheetId="12" hidden="1">#REF!</definedName>
    <definedName name="BExIVEVYJ7KL8QNR5ZTOSD11I5A6" localSheetId="10" hidden="1">#REF!</definedName>
    <definedName name="BExIVEVYJ7KL8QNR5ZTOSD11I5A6" localSheetId="9" hidden="1">#REF!</definedName>
    <definedName name="BExIVEVYJ7KL8QNR5ZTOSD11I5A6" localSheetId="3" hidden="1">#REF!</definedName>
    <definedName name="BExIVEVYJ7KL8QNR5ZTOSD11I5A6" localSheetId="0" hidden="1">#REF!</definedName>
    <definedName name="BExIVEVYJ7KL8QNR5ZTOSD11I5A6" localSheetId="13" hidden="1">#REF!</definedName>
    <definedName name="BExIVEVYJ7KL8QNR5ZTOSD11I5A6" localSheetId="11" hidden="1">#REF!</definedName>
    <definedName name="BExIVEVYJ7KL8QNR5ZTOSD11I5A6" hidden="1">#REF!</definedName>
    <definedName name="BExIVJ30S9U8MA1TUBRND8DGF96D" localSheetId="12" hidden="1">#REF!</definedName>
    <definedName name="BExIVJ30S9U8MA1TUBRND8DGF96D" localSheetId="10" hidden="1">#REF!</definedName>
    <definedName name="BExIVJ30S9U8MA1TUBRND8DGF96D" localSheetId="9" hidden="1">#REF!</definedName>
    <definedName name="BExIVJ30S9U8MA1TUBRND8DGF96D" localSheetId="3" hidden="1">#REF!</definedName>
    <definedName name="BExIVJ30S9U8MA1TUBRND8DGF96D" localSheetId="0" hidden="1">#REF!</definedName>
    <definedName name="BExIVJ30S9U8MA1TUBRND8DGF96D" localSheetId="13" hidden="1">#REF!</definedName>
    <definedName name="BExIVJ30S9U8MA1TUBRND8DGF96D" localSheetId="11" hidden="1">#REF!</definedName>
    <definedName name="BExIVJ30S9U8MA1TUBRND8DGF96D" hidden="1">#REF!</definedName>
    <definedName name="BExIVMOIPSEWSIHIDDLOXESQ28A0" localSheetId="12" hidden="1">#REF!</definedName>
    <definedName name="BExIVMOIPSEWSIHIDDLOXESQ28A0" localSheetId="10" hidden="1">#REF!</definedName>
    <definedName name="BExIVMOIPSEWSIHIDDLOXESQ28A0" localSheetId="9" hidden="1">#REF!</definedName>
    <definedName name="BExIVMOIPSEWSIHIDDLOXESQ28A0" localSheetId="3" hidden="1">#REF!</definedName>
    <definedName name="BExIVMOIPSEWSIHIDDLOXESQ28A0" localSheetId="0" hidden="1">#REF!</definedName>
    <definedName name="BExIVMOIPSEWSIHIDDLOXESQ28A0" localSheetId="13" hidden="1">#REF!</definedName>
    <definedName name="BExIVMOIPSEWSIHIDDLOXESQ28A0" localSheetId="11" hidden="1">#REF!</definedName>
    <definedName name="BExIVMOIPSEWSIHIDDLOXESQ28A0" hidden="1">#REF!</definedName>
    <definedName name="BExIVNVNJX9BYDLC88NG09YF5XQ6" localSheetId="12" hidden="1">#REF!</definedName>
    <definedName name="BExIVNVNJX9BYDLC88NG09YF5XQ6" localSheetId="10" hidden="1">#REF!</definedName>
    <definedName name="BExIVNVNJX9BYDLC88NG09YF5XQ6" localSheetId="9" hidden="1">#REF!</definedName>
    <definedName name="BExIVNVNJX9BYDLC88NG09YF5XQ6" localSheetId="3" hidden="1">#REF!</definedName>
    <definedName name="BExIVNVNJX9BYDLC88NG09YF5XQ6" localSheetId="0" hidden="1">#REF!</definedName>
    <definedName name="BExIVNVNJX9BYDLC88NG09YF5XQ6" localSheetId="13" hidden="1">#REF!</definedName>
    <definedName name="BExIVNVNJX9BYDLC88NG09YF5XQ6" localSheetId="11" hidden="1">#REF!</definedName>
    <definedName name="BExIVNVNJX9BYDLC88NG09YF5XQ6" hidden="1">#REF!</definedName>
    <definedName name="BExIVQVKLMGSRYT1LFZH0KUIA4OR" localSheetId="12" hidden="1">#REF!</definedName>
    <definedName name="BExIVQVKLMGSRYT1LFZH0KUIA4OR" localSheetId="10" hidden="1">#REF!</definedName>
    <definedName name="BExIVQVKLMGSRYT1LFZH0KUIA4OR" localSheetId="9" hidden="1">#REF!</definedName>
    <definedName name="BExIVQVKLMGSRYT1LFZH0KUIA4OR" localSheetId="3" hidden="1">#REF!</definedName>
    <definedName name="BExIVQVKLMGSRYT1LFZH0KUIA4OR" localSheetId="0" hidden="1">#REF!</definedName>
    <definedName name="BExIVQVKLMGSRYT1LFZH0KUIA4OR" localSheetId="13" hidden="1">#REF!</definedName>
    <definedName name="BExIVQVKLMGSRYT1LFZH0KUIA4OR" localSheetId="11" hidden="1">#REF!</definedName>
    <definedName name="BExIVQVKLMGSRYT1LFZH0KUIA4OR" hidden="1">#REF!</definedName>
    <definedName name="BExIVYTFI35KNR2XSA6N8OJYUTUR" localSheetId="12" hidden="1">#REF!</definedName>
    <definedName name="BExIVYTFI35KNR2XSA6N8OJYUTUR" localSheetId="10" hidden="1">#REF!</definedName>
    <definedName name="BExIVYTFI35KNR2XSA6N8OJYUTUR" localSheetId="9" hidden="1">#REF!</definedName>
    <definedName name="BExIVYTFI35KNR2XSA6N8OJYUTUR" localSheetId="3" hidden="1">#REF!</definedName>
    <definedName name="BExIVYTFI35KNR2XSA6N8OJYUTUR" localSheetId="0" hidden="1">#REF!</definedName>
    <definedName name="BExIVYTFI35KNR2XSA6N8OJYUTUR" localSheetId="13" hidden="1">#REF!</definedName>
    <definedName name="BExIVYTFI35KNR2XSA6N8OJYUTUR" localSheetId="11" hidden="1">#REF!</definedName>
    <definedName name="BExIVYTFI35KNR2XSA6N8OJYUTUR" hidden="1">#REF!</definedName>
    <definedName name="BExIVZF05SNB8DE7VLQOFG9S41HS" localSheetId="12" hidden="1">#REF!</definedName>
    <definedName name="BExIVZF05SNB8DE7VLQOFG9S41HS" localSheetId="10" hidden="1">#REF!</definedName>
    <definedName name="BExIVZF05SNB8DE7VLQOFG9S41HS" localSheetId="9" hidden="1">#REF!</definedName>
    <definedName name="BExIVZF05SNB8DE7VLQOFG9S41HS" localSheetId="3" hidden="1">#REF!</definedName>
    <definedName name="BExIVZF05SNB8DE7VLQOFG9S41HS" localSheetId="0" hidden="1">#REF!</definedName>
    <definedName name="BExIVZF05SNB8DE7VLQOFG9S41HS" localSheetId="13" hidden="1">#REF!</definedName>
    <definedName name="BExIVZF05SNB8DE7VLQOFG9S41HS" localSheetId="11" hidden="1">#REF!</definedName>
    <definedName name="BExIVZF05SNB8DE7VLQOFG9S41HS" hidden="1">#REF!</definedName>
    <definedName name="BExIWB3SY3WRIVIOF988DNNODBOA" localSheetId="12" hidden="1">#REF!</definedName>
    <definedName name="BExIWB3SY3WRIVIOF988DNNODBOA" localSheetId="10" hidden="1">#REF!</definedName>
    <definedName name="BExIWB3SY3WRIVIOF988DNNODBOA" localSheetId="9" hidden="1">#REF!</definedName>
    <definedName name="BExIWB3SY3WRIVIOF988DNNODBOA" localSheetId="3" hidden="1">#REF!</definedName>
    <definedName name="BExIWB3SY3WRIVIOF988DNNODBOA" localSheetId="0" hidden="1">#REF!</definedName>
    <definedName name="BExIWB3SY3WRIVIOF988DNNODBOA" localSheetId="13" hidden="1">#REF!</definedName>
    <definedName name="BExIWB3SY3WRIVIOF988DNNODBOA" localSheetId="11" hidden="1">#REF!</definedName>
    <definedName name="BExIWB3SY3WRIVIOF988DNNODBOA" hidden="1">#REF!</definedName>
    <definedName name="BExIWB99CG0H52LRD6QWPN4L6DV2" localSheetId="12" hidden="1">#REF!</definedName>
    <definedName name="BExIWB99CG0H52LRD6QWPN4L6DV2" localSheetId="10" hidden="1">#REF!</definedName>
    <definedName name="BExIWB99CG0H52LRD6QWPN4L6DV2" localSheetId="9" hidden="1">#REF!</definedName>
    <definedName name="BExIWB99CG0H52LRD6QWPN4L6DV2" localSheetId="3" hidden="1">#REF!</definedName>
    <definedName name="BExIWB99CG0H52LRD6QWPN4L6DV2" localSheetId="0" hidden="1">#REF!</definedName>
    <definedName name="BExIWB99CG0H52LRD6QWPN4L6DV2" localSheetId="13" hidden="1">#REF!</definedName>
    <definedName name="BExIWB99CG0H52LRD6QWPN4L6DV2" localSheetId="11" hidden="1">#REF!</definedName>
    <definedName name="BExIWB99CG0H52LRD6QWPN4L6DV2" hidden="1">#REF!</definedName>
    <definedName name="BExIWG1W7XP9DFYYSZAIOSHM0QLQ" localSheetId="12" hidden="1">#REF!</definedName>
    <definedName name="BExIWG1W7XP9DFYYSZAIOSHM0QLQ" localSheetId="10" hidden="1">#REF!</definedName>
    <definedName name="BExIWG1W7XP9DFYYSZAIOSHM0QLQ" localSheetId="9" hidden="1">#REF!</definedName>
    <definedName name="BExIWG1W7XP9DFYYSZAIOSHM0QLQ" localSheetId="3" hidden="1">#REF!</definedName>
    <definedName name="BExIWG1W7XP9DFYYSZAIOSHM0QLQ" localSheetId="0" hidden="1">#REF!</definedName>
    <definedName name="BExIWG1W7XP9DFYYSZAIOSHM0QLQ" localSheetId="13" hidden="1">#REF!</definedName>
    <definedName name="BExIWG1W7XP9DFYYSZAIOSHM0QLQ" localSheetId="11" hidden="1">#REF!</definedName>
    <definedName name="BExIWG1W7XP9DFYYSZAIOSHM0QLQ" hidden="1">#REF!</definedName>
    <definedName name="BExIWH3KUK94B7833DD4TB0Y6KP9" localSheetId="12" hidden="1">#REF!</definedName>
    <definedName name="BExIWH3KUK94B7833DD4TB0Y6KP9" localSheetId="10" hidden="1">#REF!</definedName>
    <definedName name="BExIWH3KUK94B7833DD4TB0Y6KP9" localSheetId="9" hidden="1">#REF!</definedName>
    <definedName name="BExIWH3KUK94B7833DD4TB0Y6KP9" localSheetId="3" hidden="1">#REF!</definedName>
    <definedName name="BExIWH3KUK94B7833DD4TB0Y6KP9" localSheetId="0" hidden="1">#REF!</definedName>
    <definedName name="BExIWH3KUK94B7833DD4TB0Y6KP9" localSheetId="13" hidden="1">#REF!</definedName>
    <definedName name="BExIWH3KUK94B7833DD4TB0Y6KP9" localSheetId="11" hidden="1">#REF!</definedName>
    <definedName name="BExIWH3KUK94B7833DD4TB0Y6KP9" hidden="1">#REF!</definedName>
    <definedName name="BExIWHZXYAALPLS8CSHZHJ82LBOH" localSheetId="12" hidden="1">#REF!</definedName>
    <definedName name="BExIWHZXYAALPLS8CSHZHJ82LBOH" localSheetId="10" hidden="1">#REF!</definedName>
    <definedName name="BExIWHZXYAALPLS8CSHZHJ82LBOH" localSheetId="9" hidden="1">#REF!</definedName>
    <definedName name="BExIWHZXYAALPLS8CSHZHJ82LBOH" localSheetId="3" hidden="1">#REF!</definedName>
    <definedName name="BExIWHZXYAALPLS8CSHZHJ82LBOH" localSheetId="0" hidden="1">#REF!</definedName>
    <definedName name="BExIWHZXYAALPLS8CSHZHJ82LBOH" localSheetId="13" hidden="1">#REF!</definedName>
    <definedName name="BExIWHZXYAALPLS8CSHZHJ82LBOH" localSheetId="11" hidden="1">#REF!</definedName>
    <definedName name="BExIWHZXYAALPLS8CSHZHJ82LBOH" hidden="1">#REF!</definedName>
    <definedName name="BExIWJY6FHR6KOO0P8U4IZ7VD42D" localSheetId="12" hidden="1">#REF!</definedName>
    <definedName name="BExIWJY6FHR6KOO0P8U4IZ7VD42D" localSheetId="10" hidden="1">#REF!</definedName>
    <definedName name="BExIWJY6FHR6KOO0P8U4IZ7VD42D" localSheetId="9" hidden="1">#REF!</definedName>
    <definedName name="BExIWJY6FHR6KOO0P8U4IZ7VD42D" localSheetId="3" hidden="1">#REF!</definedName>
    <definedName name="BExIWJY6FHR6KOO0P8U4IZ7VD42D" localSheetId="0" hidden="1">#REF!</definedName>
    <definedName name="BExIWJY6FHR6KOO0P8U4IZ7VD42D" localSheetId="13" hidden="1">#REF!</definedName>
    <definedName name="BExIWJY6FHR6KOO0P8U4IZ7VD42D" localSheetId="11" hidden="1">#REF!</definedName>
    <definedName name="BExIWJY6FHR6KOO0P8U4IZ7VD42D" hidden="1">#REF!</definedName>
    <definedName name="BExIWKE9MGIDWORBI43AWTUNYFAN" localSheetId="12" hidden="1">#REF!</definedName>
    <definedName name="BExIWKE9MGIDWORBI43AWTUNYFAN" localSheetId="10" hidden="1">#REF!</definedName>
    <definedName name="BExIWKE9MGIDWORBI43AWTUNYFAN" localSheetId="9" hidden="1">#REF!</definedName>
    <definedName name="BExIWKE9MGIDWORBI43AWTUNYFAN" localSheetId="3" hidden="1">#REF!</definedName>
    <definedName name="BExIWKE9MGIDWORBI43AWTUNYFAN" localSheetId="0" hidden="1">#REF!</definedName>
    <definedName name="BExIWKE9MGIDWORBI43AWTUNYFAN" localSheetId="13" hidden="1">#REF!</definedName>
    <definedName name="BExIWKE9MGIDWORBI43AWTUNYFAN" localSheetId="11" hidden="1">#REF!</definedName>
    <definedName name="BExIWKE9MGIDWORBI43AWTUNYFAN" hidden="1">#REF!</definedName>
    <definedName name="BExIWPHOYLSNGZKVD3RRKOEALEUG" localSheetId="12" hidden="1">#REF!</definedName>
    <definedName name="BExIWPHOYLSNGZKVD3RRKOEALEUG" localSheetId="10" hidden="1">#REF!</definedName>
    <definedName name="BExIWPHOYLSNGZKVD3RRKOEALEUG" localSheetId="9" hidden="1">#REF!</definedName>
    <definedName name="BExIWPHOYLSNGZKVD3RRKOEALEUG" localSheetId="3" hidden="1">#REF!</definedName>
    <definedName name="BExIWPHOYLSNGZKVD3RRKOEALEUG" localSheetId="0" hidden="1">#REF!</definedName>
    <definedName name="BExIWPHOYLSNGZKVD3RRKOEALEUG" localSheetId="13" hidden="1">#REF!</definedName>
    <definedName name="BExIWPHOYLSNGZKVD3RRKOEALEUG" localSheetId="11" hidden="1">#REF!</definedName>
    <definedName name="BExIWPHOYLSNGZKVD3RRKOEALEUG" hidden="1">#REF!</definedName>
    <definedName name="BExIWSHLD1QIZPL5ARLXOJ9Y2CAA" localSheetId="12" hidden="1">#REF!</definedName>
    <definedName name="BExIWSHLD1QIZPL5ARLXOJ9Y2CAA" localSheetId="10" hidden="1">#REF!</definedName>
    <definedName name="BExIWSHLD1QIZPL5ARLXOJ9Y2CAA" localSheetId="9" hidden="1">#REF!</definedName>
    <definedName name="BExIWSHLD1QIZPL5ARLXOJ9Y2CAA" localSheetId="3" hidden="1">#REF!</definedName>
    <definedName name="BExIWSHLD1QIZPL5ARLXOJ9Y2CAA" localSheetId="0" hidden="1">#REF!</definedName>
    <definedName name="BExIWSHLD1QIZPL5ARLXOJ9Y2CAA" localSheetId="13" hidden="1">#REF!</definedName>
    <definedName name="BExIWSHLD1QIZPL5ARLXOJ9Y2CAA" localSheetId="11" hidden="1">#REF!</definedName>
    <definedName name="BExIWSHLD1QIZPL5ARLXOJ9Y2CAA" hidden="1">#REF!</definedName>
    <definedName name="BExIX34PM5DBTRHRQWP6PL6WIX88" localSheetId="12" hidden="1">#REF!</definedName>
    <definedName name="BExIX34PM5DBTRHRQWP6PL6WIX88" localSheetId="10" hidden="1">#REF!</definedName>
    <definedName name="BExIX34PM5DBTRHRQWP6PL6WIX88" localSheetId="9" hidden="1">#REF!</definedName>
    <definedName name="BExIX34PM5DBTRHRQWP6PL6WIX88" localSheetId="3" hidden="1">#REF!</definedName>
    <definedName name="BExIX34PM5DBTRHRQWP6PL6WIX88" localSheetId="0" hidden="1">#REF!</definedName>
    <definedName name="BExIX34PM5DBTRHRQWP6PL6WIX88" localSheetId="13" hidden="1">#REF!</definedName>
    <definedName name="BExIX34PM5DBTRHRQWP6PL6WIX88" localSheetId="11" hidden="1">#REF!</definedName>
    <definedName name="BExIX34PM5DBTRHRQWP6PL6WIX88" hidden="1">#REF!</definedName>
    <definedName name="BExIX5OAP9KSUE5SIZCW9P39Q4WE" localSheetId="12" hidden="1">#REF!</definedName>
    <definedName name="BExIX5OAP9KSUE5SIZCW9P39Q4WE" localSheetId="10" hidden="1">#REF!</definedName>
    <definedName name="BExIX5OAP9KSUE5SIZCW9P39Q4WE" localSheetId="9" hidden="1">#REF!</definedName>
    <definedName name="BExIX5OAP9KSUE5SIZCW9P39Q4WE" localSheetId="3" hidden="1">#REF!</definedName>
    <definedName name="BExIX5OAP9KSUE5SIZCW9P39Q4WE" localSheetId="0" hidden="1">#REF!</definedName>
    <definedName name="BExIX5OAP9KSUE5SIZCW9P39Q4WE" localSheetId="13" hidden="1">#REF!</definedName>
    <definedName name="BExIX5OAP9KSUE5SIZCW9P39Q4WE" localSheetId="11" hidden="1">#REF!</definedName>
    <definedName name="BExIX5OAP9KSUE5SIZCW9P39Q4WE" hidden="1">#REF!</definedName>
    <definedName name="BExIXGRJPVJMUDGSG7IHPXPNO69B" localSheetId="12" hidden="1">#REF!</definedName>
    <definedName name="BExIXGRJPVJMUDGSG7IHPXPNO69B" localSheetId="10" hidden="1">#REF!</definedName>
    <definedName name="BExIXGRJPVJMUDGSG7IHPXPNO69B" localSheetId="9" hidden="1">#REF!</definedName>
    <definedName name="BExIXGRJPVJMUDGSG7IHPXPNO69B" localSheetId="3" hidden="1">#REF!</definedName>
    <definedName name="BExIXGRJPVJMUDGSG7IHPXPNO69B" localSheetId="0" hidden="1">#REF!</definedName>
    <definedName name="BExIXGRJPVJMUDGSG7IHPXPNO69B" localSheetId="13" hidden="1">#REF!</definedName>
    <definedName name="BExIXGRJPVJMUDGSG7IHPXPNO69B" localSheetId="11" hidden="1">#REF!</definedName>
    <definedName name="BExIXGRJPVJMUDGSG7IHPXPNO69B" hidden="1">#REF!</definedName>
    <definedName name="BExIXGWVQ9WOO0NCJLXAU4PJPOPM" localSheetId="12" hidden="1">#REF!</definedName>
    <definedName name="BExIXGWVQ9WOO0NCJLXAU4PJPOPM" localSheetId="10" hidden="1">#REF!</definedName>
    <definedName name="BExIXGWVQ9WOO0NCJLXAU4PJPOPM" localSheetId="9" hidden="1">#REF!</definedName>
    <definedName name="BExIXGWVQ9WOO0NCJLXAU4PJPOPM" localSheetId="3" hidden="1">#REF!</definedName>
    <definedName name="BExIXGWVQ9WOO0NCJLXAU4PJPOPM" localSheetId="0" hidden="1">#REF!</definedName>
    <definedName name="BExIXGWVQ9WOO0NCJLXAU4PJPOPM" localSheetId="13" hidden="1">#REF!</definedName>
    <definedName name="BExIXGWVQ9WOO0NCJLXAU4PJPOPM" localSheetId="11" hidden="1">#REF!</definedName>
    <definedName name="BExIXGWVQ9WOO0NCJLXAU4PJPOPM" hidden="1">#REF!</definedName>
    <definedName name="BExIXLK6SEOTUWQVNLCH4SAKTVGQ" localSheetId="12" hidden="1">#REF!</definedName>
    <definedName name="BExIXLK6SEOTUWQVNLCH4SAKTVGQ" localSheetId="10" hidden="1">#REF!</definedName>
    <definedName name="BExIXLK6SEOTUWQVNLCH4SAKTVGQ" localSheetId="9" hidden="1">#REF!</definedName>
    <definedName name="BExIXLK6SEOTUWQVNLCH4SAKTVGQ" localSheetId="3" hidden="1">#REF!</definedName>
    <definedName name="BExIXLK6SEOTUWQVNLCH4SAKTVGQ" localSheetId="0" hidden="1">#REF!</definedName>
    <definedName name="BExIXLK6SEOTUWQVNLCH4SAKTVGQ" localSheetId="13" hidden="1">#REF!</definedName>
    <definedName name="BExIXLK6SEOTUWQVNLCH4SAKTVGQ" localSheetId="11" hidden="1">#REF!</definedName>
    <definedName name="BExIXLK6SEOTUWQVNLCH4SAKTVGQ" hidden="1">#REF!</definedName>
    <definedName name="BExIXM5R87ZL3FHALWZXYCPHGX3E" localSheetId="12" hidden="1">#REF!</definedName>
    <definedName name="BExIXM5R87ZL3FHALWZXYCPHGX3E" localSheetId="10" hidden="1">#REF!</definedName>
    <definedName name="BExIXM5R87ZL3FHALWZXYCPHGX3E" localSheetId="9" hidden="1">#REF!</definedName>
    <definedName name="BExIXM5R87ZL3FHALWZXYCPHGX3E" localSheetId="3" hidden="1">#REF!</definedName>
    <definedName name="BExIXM5R87ZL3FHALWZXYCPHGX3E" localSheetId="0" hidden="1">#REF!</definedName>
    <definedName name="BExIXM5R87ZL3FHALWZXYCPHGX3E" localSheetId="13" hidden="1">#REF!</definedName>
    <definedName name="BExIXM5R87ZL3FHALWZXYCPHGX3E" localSheetId="11" hidden="1">#REF!</definedName>
    <definedName name="BExIXM5R87ZL3FHALWZXYCPHGX3E" hidden="1">#REF!</definedName>
    <definedName name="BExIXN24YK8MIB3OZ905DHU9CDH1" localSheetId="12" hidden="1">#REF!</definedName>
    <definedName name="BExIXN24YK8MIB3OZ905DHU9CDH1" localSheetId="10" hidden="1">#REF!</definedName>
    <definedName name="BExIXN24YK8MIB3OZ905DHU9CDH1" localSheetId="9" hidden="1">#REF!</definedName>
    <definedName name="BExIXN24YK8MIB3OZ905DHU9CDH1" localSheetId="3" hidden="1">#REF!</definedName>
    <definedName name="BExIXN24YK8MIB3OZ905DHU9CDH1" localSheetId="0" hidden="1">#REF!</definedName>
    <definedName name="BExIXN24YK8MIB3OZ905DHU9CDH1" localSheetId="13" hidden="1">#REF!</definedName>
    <definedName name="BExIXN24YK8MIB3OZ905DHU9CDH1" localSheetId="11" hidden="1">#REF!</definedName>
    <definedName name="BExIXN24YK8MIB3OZ905DHU9CDH1" hidden="1">#REF!</definedName>
    <definedName name="BExIXS036ZCKT2Z8XZKLZ8PFWQGL" localSheetId="12" hidden="1">#REF!</definedName>
    <definedName name="BExIXS036ZCKT2Z8XZKLZ8PFWQGL" localSheetId="10" hidden="1">#REF!</definedName>
    <definedName name="BExIXS036ZCKT2Z8XZKLZ8PFWQGL" localSheetId="9" hidden="1">#REF!</definedName>
    <definedName name="BExIXS036ZCKT2Z8XZKLZ8PFWQGL" localSheetId="3" hidden="1">#REF!</definedName>
    <definedName name="BExIXS036ZCKT2Z8XZKLZ8PFWQGL" localSheetId="0" hidden="1">#REF!</definedName>
    <definedName name="BExIXS036ZCKT2Z8XZKLZ8PFWQGL" localSheetId="13" hidden="1">#REF!</definedName>
    <definedName name="BExIXS036ZCKT2Z8XZKLZ8PFWQGL" localSheetId="11" hidden="1">#REF!</definedName>
    <definedName name="BExIXS036ZCKT2Z8XZKLZ8PFWQGL" hidden="1">#REF!</definedName>
    <definedName name="BExIXY5CF9PFM0P40AZ4U51TMWV0" localSheetId="12" hidden="1">#REF!</definedName>
    <definedName name="BExIXY5CF9PFM0P40AZ4U51TMWV0" localSheetId="10" hidden="1">#REF!</definedName>
    <definedName name="BExIXY5CF9PFM0P40AZ4U51TMWV0" localSheetId="9" hidden="1">#REF!</definedName>
    <definedName name="BExIXY5CF9PFM0P40AZ4U51TMWV0" localSheetId="3" hidden="1">#REF!</definedName>
    <definedName name="BExIXY5CF9PFM0P40AZ4U51TMWV0" localSheetId="0" hidden="1">#REF!</definedName>
    <definedName name="BExIXY5CF9PFM0P40AZ4U51TMWV0" localSheetId="13" hidden="1">#REF!</definedName>
    <definedName name="BExIXY5CF9PFM0P40AZ4U51TMWV0" localSheetId="11" hidden="1">#REF!</definedName>
    <definedName name="BExIXY5CF9PFM0P40AZ4U51TMWV0" hidden="1">#REF!</definedName>
    <definedName name="BExIYEXJBK8JDWIRSVV4RJSKZVV1" localSheetId="12" hidden="1">#REF!</definedName>
    <definedName name="BExIYEXJBK8JDWIRSVV4RJSKZVV1" localSheetId="10" hidden="1">#REF!</definedName>
    <definedName name="BExIYEXJBK8JDWIRSVV4RJSKZVV1" localSheetId="9" hidden="1">#REF!</definedName>
    <definedName name="BExIYEXJBK8JDWIRSVV4RJSKZVV1" localSheetId="3" hidden="1">#REF!</definedName>
    <definedName name="BExIYEXJBK8JDWIRSVV4RJSKZVV1" localSheetId="0" hidden="1">#REF!</definedName>
    <definedName name="BExIYEXJBK8JDWIRSVV4RJSKZVV1" localSheetId="13" hidden="1">#REF!</definedName>
    <definedName name="BExIYEXJBK8JDWIRSVV4RJSKZVV1" localSheetId="11" hidden="1">#REF!</definedName>
    <definedName name="BExIYEXJBK8JDWIRSVV4RJSKZVV1" hidden="1">#REF!</definedName>
    <definedName name="BExIYFJ59KLIPRTGIHX9X07UVGT3" localSheetId="12" hidden="1">#REF!</definedName>
    <definedName name="BExIYFJ59KLIPRTGIHX9X07UVGT3" localSheetId="10" hidden="1">#REF!</definedName>
    <definedName name="BExIYFJ59KLIPRTGIHX9X07UVGT3" localSheetId="9" hidden="1">#REF!</definedName>
    <definedName name="BExIYFJ59KLIPRTGIHX9X07UVGT3" localSheetId="3" hidden="1">#REF!</definedName>
    <definedName name="BExIYFJ59KLIPRTGIHX9X07UVGT3" localSheetId="0" hidden="1">#REF!</definedName>
    <definedName name="BExIYFJ59KLIPRTGIHX9X07UVGT3" localSheetId="13" hidden="1">#REF!</definedName>
    <definedName name="BExIYFJ59KLIPRTGIHX9X07UVGT3" localSheetId="11" hidden="1">#REF!</definedName>
    <definedName name="BExIYFJ59KLIPRTGIHX9X07UVGT3" hidden="1">#REF!</definedName>
    <definedName name="BExIYHH7GZO6BU3DC4GRLH3FD3ZS" localSheetId="12" hidden="1">#REF!</definedName>
    <definedName name="BExIYHH7GZO6BU3DC4GRLH3FD3ZS" localSheetId="10" hidden="1">#REF!</definedName>
    <definedName name="BExIYHH7GZO6BU3DC4GRLH3FD3ZS" localSheetId="9" hidden="1">#REF!</definedName>
    <definedName name="BExIYHH7GZO6BU3DC4GRLH3FD3ZS" localSheetId="3" hidden="1">#REF!</definedName>
    <definedName name="BExIYHH7GZO6BU3DC4GRLH3FD3ZS" localSheetId="0" hidden="1">#REF!</definedName>
    <definedName name="BExIYHH7GZO6BU3DC4GRLH3FD3ZS" localSheetId="13" hidden="1">#REF!</definedName>
    <definedName name="BExIYHH7GZO6BU3DC4GRLH3FD3ZS" localSheetId="11" hidden="1">#REF!</definedName>
    <definedName name="BExIYHH7GZO6BU3DC4GRLH3FD3ZS" hidden="1">#REF!</definedName>
    <definedName name="BExIYHMPBTD67ZNUL9O76FZQHYPT" localSheetId="12" hidden="1">#REF!</definedName>
    <definedName name="BExIYHMPBTD67ZNUL9O76FZQHYPT" localSheetId="10" hidden="1">#REF!</definedName>
    <definedName name="BExIYHMPBTD67ZNUL9O76FZQHYPT" localSheetId="9" hidden="1">#REF!</definedName>
    <definedName name="BExIYHMPBTD67ZNUL9O76FZQHYPT" localSheetId="3" hidden="1">#REF!</definedName>
    <definedName name="BExIYHMPBTD67ZNUL9O76FZQHYPT" localSheetId="0" hidden="1">#REF!</definedName>
    <definedName name="BExIYHMPBTD67ZNUL9O76FZQHYPT" localSheetId="13" hidden="1">#REF!</definedName>
    <definedName name="BExIYHMPBTD67ZNUL9O76FZQHYPT" localSheetId="11" hidden="1">#REF!</definedName>
    <definedName name="BExIYHMPBTD67ZNUL9O76FZQHYPT" hidden="1">#REF!</definedName>
    <definedName name="BExIYI2RH0K4225XO970K2IQ1E79" localSheetId="12" hidden="1">#REF!</definedName>
    <definedName name="BExIYI2RH0K4225XO970K2IQ1E79" localSheetId="10" hidden="1">#REF!</definedName>
    <definedName name="BExIYI2RH0K4225XO970K2IQ1E79" localSheetId="9" hidden="1">#REF!</definedName>
    <definedName name="BExIYI2RH0K4225XO970K2IQ1E79" localSheetId="3" hidden="1">#REF!</definedName>
    <definedName name="BExIYI2RH0K4225XO970K2IQ1E79" localSheetId="0" hidden="1">#REF!</definedName>
    <definedName name="BExIYI2RH0K4225XO970K2IQ1E79" localSheetId="13" hidden="1">#REF!</definedName>
    <definedName name="BExIYI2RH0K4225XO970K2IQ1E79" localSheetId="11" hidden="1">#REF!</definedName>
    <definedName name="BExIYI2RH0K4225XO970K2IQ1E79" hidden="1">#REF!</definedName>
    <definedName name="BExIYMPZ0KS2KOJFQAUQJ77L7701" localSheetId="12" hidden="1">#REF!</definedName>
    <definedName name="BExIYMPZ0KS2KOJFQAUQJ77L7701" localSheetId="10" hidden="1">#REF!</definedName>
    <definedName name="BExIYMPZ0KS2KOJFQAUQJ77L7701" localSheetId="9" hidden="1">#REF!</definedName>
    <definedName name="BExIYMPZ0KS2KOJFQAUQJ77L7701" localSheetId="3" hidden="1">#REF!</definedName>
    <definedName name="BExIYMPZ0KS2KOJFQAUQJ77L7701" localSheetId="0" hidden="1">#REF!</definedName>
    <definedName name="BExIYMPZ0KS2KOJFQAUQJ77L7701" localSheetId="13" hidden="1">#REF!</definedName>
    <definedName name="BExIYMPZ0KS2KOJFQAUQJ77L7701" localSheetId="11" hidden="1">#REF!</definedName>
    <definedName name="BExIYMPZ0KS2KOJFQAUQJ77L7701" hidden="1">#REF!</definedName>
    <definedName name="BExIYP9Q6FV9T0R9G3UDKLS4TTYX" localSheetId="12" hidden="1">#REF!</definedName>
    <definedName name="BExIYP9Q6FV9T0R9G3UDKLS4TTYX" localSheetId="10" hidden="1">#REF!</definedName>
    <definedName name="BExIYP9Q6FV9T0R9G3UDKLS4TTYX" localSheetId="9" hidden="1">#REF!</definedName>
    <definedName name="BExIYP9Q6FV9T0R9G3UDKLS4TTYX" localSheetId="3" hidden="1">#REF!</definedName>
    <definedName name="BExIYP9Q6FV9T0R9G3UDKLS4TTYX" localSheetId="0" hidden="1">#REF!</definedName>
    <definedName name="BExIYP9Q6FV9T0R9G3UDKLS4TTYX" localSheetId="13" hidden="1">#REF!</definedName>
    <definedName name="BExIYP9Q6FV9T0R9G3UDKLS4TTYX" localSheetId="11" hidden="1">#REF!</definedName>
    <definedName name="BExIYP9Q6FV9T0R9G3UDKLS4TTYX" hidden="1">#REF!</definedName>
    <definedName name="BExIYZGLDQ1TN7BIIN4RLDP31GIM" localSheetId="12" hidden="1">#REF!</definedName>
    <definedName name="BExIYZGLDQ1TN7BIIN4RLDP31GIM" localSheetId="10" hidden="1">#REF!</definedName>
    <definedName name="BExIYZGLDQ1TN7BIIN4RLDP31GIM" localSheetId="9" hidden="1">#REF!</definedName>
    <definedName name="BExIYZGLDQ1TN7BIIN4RLDP31GIM" localSheetId="3" hidden="1">#REF!</definedName>
    <definedName name="BExIYZGLDQ1TN7BIIN4RLDP31GIM" localSheetId="0" hidden="1">#REF!</definedName>
    <definedName name="BExIYZGLDQ1TN7BIIN4RLDP31GIM" localSheetId="13" hidden="1">#REF!</definedName>
    <definedName name="BExIYZGLDQ1TN7BIIN4RLDP31GIM" localSheetId="11" hidden="1">#REF!</definedName>
    <definedName name="BExIYZGLDQ1TN7BIIN4RLDP31GIM" hidden="1">#REF!</definedName>
    <definedName name="BExIZ4K0EZJK6PW3L8SVKTJFSWW9" localSheetId="12" hidden="1">#REF!</definedName>
    <definedName name="BExIZ4K0EZJK6PW3L8SVKTJFSWW9" localSheetId="10" hidden="1">#REF!</definedName>
    <definedName name="BExIZ4K0EZJK6PW3L8SVKTJFSWW9" localSheetId="9" hidden="1">#REF!</definedName>
    <definedName name="BExIZ4K0EZJK6PW3L8SVKTJFSWW9" localSheetId="3" hidden="1">#REF!</definedName>
    <definedName name="BExIZ4K0EZJK6PW3L8SVKTJFSWW9" localSheetId="0" hidden="1">#REF!</definedName>
    <definedName name="BExIZ4K0EZJK6PW3L8SVKTJFSWW9" localSheetId="13" hidden="1">#REF!</definedName>
    <definedName name="BExIZ4K0EZJK6PW3L8SVKTJFSWW9" localSheetId="11" hidden="1">#REF!</definedName>
    <definedName name="BExIZ4K0EZJK6PW3L8SVKTJFSWW9" hidden="1">#REF!</definedName>
    <definedName name="BExIZAECOEZGBAO29QMV14E6XDIV" localSheetId="12" hidden="1">#REF!</definedName>
    <definedName name="BExIZAECOEZGBAO29QMV14E6XDIV" localSheetId="10" hidden="1">#REF!</definedName>
    <definedName name="BExIZAECOEZGBAO29QMV14E6XDIV" localSheetId="9" hidden="1">#REF!</definedName>
    <definedName name="BExIZAECOEZGBAO29QMV14E6XDIV" localSheetId="3" hidden="1">#REF!</definedName>
    <definedName name="BExIZAECOEZGBAO29QMV14E6XDIV" localSheetId="0" hidden="1">#REF!</definedName>
    <definedName name="BExIZAECOEZGBAO29QMV14E6XDIV" localSheetId="13" hidden="1">#REF!</definedName>
    <definedName name="BExIZAECOEZGBAO29QMV14E6XDIV" localSheetId="11" hidden="1">#REF!</definedName>
    <definedName name="BExIZAECOEZGBAO29QMV14E6XDIV" hidden="1">#REF!</definedName>
    <definedName name="BExIZHQR3N1546MQS83ZJ8I6SPZ3" localSheetId="12" hidden="1">#REF!</definedName>
    <definedName name="BExIZHQR3N1546MQS83ZJ8I6SPZ3" localSheetId="10" hidden="1">#REF!</definedName>
    <definedName name="BExIZHQR3N1546MQS83ZJ8I6SPZ3" localSheetId="9" hidden="1">#REF!</definedName>
    <definedName name="BExIZHQR3N1546MQS83ZJ8I6SPZ3" localSheetId="3" hidden="1">#REF!</definedName>
    <definedName name="BExIZHQR3N1546MQS83ZJ8I6SPZ3" localSheetId="0" hidden="1">#REF!</definedName>
    <definedName name="BExIZHQR3N1546MQS83ZJ8I6SPZ3" localSheetId="13" hidden="1">#REF!</definedName>
    <definedName name="BExIZHQR3N1546MQS83ZJ8I6SPZ3" localSheetId="11" hidden="1">#REF!</definedName>
    <definedName name="BExIZHQR3N1546MQS83ZJ8I6SPZ3" hidden="1">#REF!</definedName>
    <definedName name="BExIZKVXYD5O2JBU81F2UFJZLLSI" localSheetId="12" hidden="1">#REF!</definedName>
    <definedName name="BExIZKVXYD5O2JBU81F2UFJZLLSI" localSheetId="10" hidden="1">#REF!</definedName>
    <definedName name="BExIZKVXYD5O2JBU81F2UFJZLLSI" localSheetId="9" hidden="1">#REF!</definedName>
    <definedName name="BExIZKVXYD5O2JBU81F2UFJZLLSI" localSheetId="3" hidden="1">#REF!</definedName>
    <definedName name="BExIZKVXYD5O2JBU81F2UFJZLLSI" localSheetId="0" hidden="1">#REF!</definedName>
    <definedName name="BExIZKVXYD5O2JBU81F2UFJZLLSI" localSheetId="13" hidden="1">#REF!</definedName>
    <definedName name="BExIZKVXYD5O2JBU81F2UFJZLLSI" localSheetId="11" hidden="1">#REF!</definedName>
    <definedName name="BExIZKVXYD5O2JBU81F2UFJZLLSI" hidden="1">#REF!</definedName>
    <definedName name="BExIZPZDHC8HGER83WHCZAHOX7LK" localSheetId="12" hidden="1">#REF!</definedName>
    <definedName name="BExIZPZDHC8HGER83WHCZAHOX7LK" localSheetId="10" hidden="1">#REF!</definedName>
    <definedName name="BExIZPZDHC8HGER83WHCZAHOX7LK" localSheetId="9" hidden="1">#REF!</definedName>
    <definedName name="BExIZPZDHC8HGER83WHCZAHOX7LK" localSheetId="3" hidden="1">#REF!</definedName>
    <definedName name="BExIZPZDHC8HGER83WHCZAHOX7LK" localSheetId="0" hidden="1">#REF!</definedName>
    <definedName name="BExIZPZDHC8HGER83WHCZAHOX7LK" localSheetId="13" hidden="1">#REF!</definedName>
    <definedName name="BExIZPZDHC8HGER83WHCZAHOX7LK" localSheetId="11" hidden="1">#REF!</definedName>
    <definedName name="BExIZPZDHC8HGER83WHCZAHOX7LK" hidden="1">#REF!</definedName>
    <definedName name="BExIZQA5XCS39QKXMYR1MH2ZIGPS" localSheetId="12" hidden="1">#REF!</definedName>
    <definedName name="BExIZQA5XCS39QKXMYR1MH2ZIGPS" localSheetId="10" hidden="1">#REF!</definedName>
    <definedName name="BExIZQA5XCS39QKXMYR1MH2ZIGPS" localSheetId="9" hidden="1">#REF!</definedName>
    <definedName name="BExIZQA5XCS39QKXMYR1MH2ZIGPS" localSheetId="3" hidden="1">#REF!</definedName>
    <definedName name="BExIZQA5XCS39QKXMYR1MH2ZIGPS" localSheetId="0" hidden="1">#REF!</definedName>
    <definedName name="BExIZQA5XCS39QKXMYR1MH2ZIGPS" localSheetId="13" hidden="1">#REF!</definedName>
    <definedName name="BExIZQA5XCS39QKXMYR1MH2ZIGPS" localSheetId="11" hidden="1">#REF!</definedName>
    <definedName name="BExIZQA5XCS39QKXMYR1MH2ZIGPS" hidden="1">#REF!</definedName>
    <definedName name="BExIZVDLRUNAL32D9KO9X7Y4PB3O" localSheetId="12" hidden="1">#REF!</definedName>
    <definedName name="BExIZVDLRUNAL32D9KO9X7Y4PB3O" localSheetId="10" hidden="1">#REF!</definedName>
    <definedName name="BExIZVDLRUNAL32D9KO9X7Y4PB3O" localSheetId="9" hidden="1">#REF!</definedName>
    <definedName name="BExIZVDLRUNAL32D9KO9X7Y4PB3O" localSheetId="3" hidden="1">#REF!</definedName>
    <definedName name="BExIZVDLRUNAL32D9KO9X7Y4PB3O" localSheetId="0" hidden="1">#REF!</definedName>
    <definedName name="BExIZVDLRUNAL32D9KO9X7Y4PB3O" localSheetId="13" hidden="1">#REF!</definedName>
    <definedName name="BExIZVDLRUNAL32D9KO9X7Y4PB3O" localSheetId="11" hidden="1">#REF!</definedName>
    <definedName name="BExIZVDLRUNAL32D9KO9X7Y4PB3O" hidden="1">#REF!</definedName>
    <definedName name="BExIZY2PUZ0OF9YKK1B13IW0VS6G" localSheetId="12" hidden="1">#REF!</definedName>
    <definedName name="BExIZY2PUZ0OF9YKK1B13IW0VS6G" localSheetId="10" hidden="1">#REF!</definedName>
    <definedName name="BExIZY2PUZ0OF9YKK1B13IW0VS6G" localSheetId="9" hidden="1">#REF!</definedName>
    <definedName name="BExIZY2PUZ0OF9YKK1B13IW0VS6G" localSheetId="3" hidden="1">#REF!</definedName>
    <definedName name="BExIZY2PUZ0OF9YKK1B13IW0VS6G" localSheetId="0" hidden="1">#REF!</definedName>
    <definedName name="BExIZY2PUZ0OF9YKK1B13IW0VS6G" localSheetId="13" hidden="1">#REF!</definedName>
    <definedName name="BExIZY2PUZ0OF9YKK1B13IW0VS6G" localSheetId="11" hidden="1">#REF!</definedName>
    <definedName name="BExIZY2PUZ0OF9YKK1B13IW0VS6G" hidden="1">#REF!</definedName>
    <definedName name="BExJ08KBRR2XMWW3VZMPSQKXHZUH" localSheetId="12" hidden="1">#REF!</definedName>
    <definedName name="BExJ08KBRR2XMWW3VZMPSQKXHZUH" localSheetId="10" hidden="1">#REF!</definedName>
    <definedName name="BExJ08KBRR2XMWW3VZMPSQKXHZUH" localSheetId="9" hidden="1">#REF!</definedName>
    <definedName name="BExJ08KBRR2XMWW3VZMPSQKXHZUH" localSheetId="3" hidden="1">#REF!</definedName>
    <definedName name="BExJ08KBRR2XMWW3VZMPSQKXHZUH" localSheetId="0" hidden="1">#REF!</definedName>
    <definedName name="BExJ08KBRR2XMWW3VZMPSQKXHZUH" localSheetId="13" hidden="1">#REF!</definedName>
    <definedName name="BExJ08KBRR2XMWW3VZMPSQKXHZUH" localSheetId="11" hidden="1">#REF!</definedName>
    <definedName name="BExJ08KBRR2XMWW3VZMPSQKXHZUH" hidden="1">#REF!</definedName>
    <definedName name="BExJ0DYJWXGE7DA39PYL3WM05U9O" localSheetId="12" hidden="1">#REF!</definedName>
    <definedName name="BExJ0DYJWXGE7DA39PYL3WM05U9O" localSheetId="10" hidden="1">#REF!</definedName>
    <definedName name="BExJ0DYJWXGE7DA39PYL3WM05U9O" localSheetId="9" hidden="1">#REF!</definedName>
    <definedName name="BExJ0DYJWXGE7DA39PYL3WM05U9O" localSheetId="3" hidden="1">#REF!</definedName>
    <definedName name="BExJ0DYJWXGE7DA39PYL3WM05U9O" localSheetId="0" hidden="1">#REF!</definedName>
    <definedName name="BExJ0DYJWXGE7DA39PYL3WM05U9O" localSheetId="13" hidden="1">#REF!</definedName>
    <definedName name="BExJ0DYJWXGE7DA39PYL3WM05U9O" localSheetId="11" hidden="1">#REF!</definedName>
    <definedName name="BExJ0DYJWXGE7DA39PYL3WM05U9O" hidden="1">#REF!</definedName>
    <definedName name="BExJ0JYDEZPM2303TRBXOZ74M7N6" localSheetId="12" hidden="1">#REF!</definedName>
    <definedName name="BExJ0JYDEZPM2303TRBXOZ74M7N6" localSheetId="10" hidden="1">#REF!</definedName>
    <definedName name="BExJ0JYDEZPM2303TRBXOZ74M7N6" localSheetId="9" hidden="1">#REF!</definedName>
    <definedName name="BExJ0JYDEZPM2303TRBXOZ74M7N6" localSheetId="3" hidden="1">#REF!</definedName>
    <definedName name="BExJ0JYDEZPM2303TRBXOZ74M7N6" localSheetId="0" hidden="1">#REF!</definedName>
    <definedName name="BExJ0JYDEZPM2303TRBXOZ74M7N6" localSheetId="13" hidden="1">#REF!</definedName>
    <definedName name="BExJ0JYDEZPM2303TRBXOZ74M7N6" localSheetId="11" hidden="1">#REF!</definedName>
    <definedName name="BExJ0JYDEZPM2303TRBXOZ74M7N6" hidden="1">#REF!</definedName>
    <definedName name="BExJ0MY8SY5J5V50H3UKE78ODTVB" localSheetId="12" hidden="1">#REF!</definedName>
    <definedName name="BExJ0MY8SY5J5V50H3UKE78ODTVB" localSheetId="10" hidden="1">#REF!</definedName>
    <definedName name="BExJ0MY8SY5J5V50H3UKE78ODTVB" localSheetId="9" hidden="1">#REF!</definedName>
    <definedName name="BExJ0MY8SY5J5V50H3UKE78ODTVB" localSheetId="3" hidden="1">#REF!</definedName>
    <definedName name="BExJ0MY8SY5J5V50H3UKE78ODTVB" localSheetId="0" hidden="1">#REF!</definedName>
    <definedName name="BExJ0MY8SY5J5V50H3UKE78ODTVB" localSheetId="13" hidden="1">#REF!</definedName>
    <definedName name="BExJ0MY8SY5J5V50H3UKE78ODTVB" localSheetId="11" hidden="1">#REF!</definedName>
    <definedName name="BExJ0MY8SY5J5V50H3UKE78ODTVB" hidden="1">#REF!</definedName>
    <definedName name="BExJ0YC98G37ML4N8FLP8D95EFRF" localSheetId="12" hidden="1">#REF!</definedName>
    <definedName name="BExJ0YC98G37ML4N8FLP8D95EFRF" localSheetId="10" hidden="1">#REF!</definedName>
    <definedName name="BExJ0YC98G37ML4N8FLP8D95EFRF" localSheetId="9" hidden="1">#REF!</definedName>
    <definedName name="BExJ0YC98G37ML4N8FLP8D95EFRF" localSheetId="3" hidden="1">#REF!</definedName>
    <definedName name="BExJ0YC98G37ML4N8FLP8D95EFRF" localSheetId="0" hidden="1">#REF!</definedName>
    <definedName name="BExJ0YC98G37ML4N8FLP8D95EFRF" localSheetId="13" hidden="1">#REF!</definedName>
    <definedName name="BExJ0YC98G37ML4N8FLP8D95EFRF" localSheetId="11" hidden="1">#REF!</definedName>
    <definedName name="BExJ0YC98G37ML4N8FLP8D95EFRF" hidden="1">#REF!</definedName>
    <definedName name="BExKCDYKAEV45AFXHVHZZ62E5BM3" localSheetId="12" hidden="1">#REF!</definedName>
    <definedName name="BExKCDYKAEV45AFXHVHZZ62E5BM3" localSheetId="10" hidden="1">#REF!</definedName>
    <definedName name="BExKCDYKAEV45AFXHVHZZ62E5BM3" localSheetId="9" hidden="1">#REF!</definedName>
    <definedName name="BExKCDYKAEV45AFXHVHZZ62E5BM3" localSheetId="3" hidden="1">#REF!</definedName>
    <definedName name="BExKCDYKAEV45AFXHVHZZ62E5BM3" localSheetId="0" hidden="1">#REF!</definedName>
    <definedName name="BExKCDYKAEV45AFXHVHZZ62E5BM3" localSheetId="13" hidden="1">#REF!</definedName>
    <definedName name="BExKCDYKAEV45AFXHVHZZ62E5BM3" localSheetId="11" hidden="1">#REF!</definedName>
    <definedName name="BExKCDYKAEV45AFXHVHZZ62E5BM3" hidden="1">#REF!</definedName>
    <definedName name="BExKCYXU0W2VQVDI3N3N37K2598P" localSheetId="12" hidden="1">#REF!</definedName>
    <definedName name="BExKCYXU0W2VQVDI3N3N37K2598P" localSheetId="10" hidden="1">#REF!</definedName>
    <definedName name="BExKCYXU0W2VQVDI3N3N37K2598P" localSheetId="9" hidden="1">#REF!</definedName>
    <definedName name="BExKCYXU0W2VQVDI3N3N37K2598P" localSheetId="3" hidden="1">#REF!</definedName>
    <definedName name="BExKCYXU0W2VQVDI3N3N37K2598P" localSheetId="0" hidden="1">#REF!</definedName>
    <definedName name="BExKCYXU0W2VQVDI3N3N37K2598P" localSheetId="13" hidden="1">#REF!</definedName>
    <definedName name="BExKCYXU0W2VQVDI3N3N37K2598P" localSheetId="11" hidden="1">#REF!</definedName>
    <definedName name="BExKCYXU0W2VQVDI3N3N37K2598P" hidden="1">#REF!</definedName>
    <definedName name="BExKDJX3Z1TS0WFDD9EAO42JHL9G" localSheetId="12" hidden="1">#REF!</definedName>
    <definedName name="BExKDJX3Z1TS0WFDD9EAO42JHL9G" localSheetId="10" hidden="1">#REF!</definedName>
    <definedName name="BExKDJX3Z1TS0WFDD9EAO42JHL9G" localSheetId="9" hidden="1">#REF!</definedName>
    <definedName name="BExKDJX3Z1TS0WFDD9EAO42JHL9G" localSheetId="3" hidden="1">#REF!</definedName>
    <definedName name="BExKDJX3Z1TS0WFDD9EAO42JHL9G" localSheetId="0" hidden="1">#REF!</definedName>
    <definedName name="BExKDJX3Z1TS0WFDD9EAO42JHL9G" localSheetId="13" hidden="1">#REF!</definedName>
    <definedName name="BExKDJX3Z1TS0WFDD9EAO42JHL9G" localSheetId="11" hidden="1">#REF!</definedName>
    <definedName name="BExKDJX3Z1TS0WFDD9EAO42JHL9G" hidden="1">#REF!</definedName>
    <definedName name="BExKDK7WVA5I2WBACAZHAHN35D0I" localSheetId="12" hidden="1">#REF!</definedName>
    <definedName name="BExKDK7WVA5I2WBACAZHAHN35D0I" localSheetId="10" hidden="1">#REF!</definedName>
    <definedName name="BExKDK7WVA5I2WBACAZHAHN35D0I" localSheetId="9" hidden="1">#REF!</definedName>
    <definedName name="BExKDK7WVA5I2WBACAZHAHN35D0I" localSheetId="3" hidden="1">#REF!</definedName>
    <definedName name="BExKDK7WVA5I2WBACAZHAHN35D0I" localSheetId="0" hidden="1">#REF!</definedName>
    <definedName name="BExKDK7WVA5I2WBACAZHAHN35D0I" localSheetId="13" hidden="1">#REF!</definedName>
    <definedName name="BExKDK7WVA5I2WBACAZHAHN35D0I" localSheetId="11" hidden="1">#REF!</definedName>
    <definedName name="BExKDK7WVA5I2WBACAZHAHN35D0I" hidden="1">#REF!</definedName>
    <definedName name="BExKDKO0W4AGQO1V7K6Q4VM750FT" localSheetId="12" hidden="1">#REF!</definedName>
    <definedName name="BExKDKO0W4AGQO1V7K6Q4VM750FT" localSheetId="10" hidden="1">#REF!</definedName>
    <definedName name="BExKDKO0W4AGQO1V7K6Q4VM750FT" localSheetId="9" hidden="1">#REF!</definedName>
    <definedName name="BExKDKO0W4AGQO1V7K6Q4VM750FT" localSheetId="3" hidden="1">#REF!</definedName>
    <definedName name="BExKDKO0W4AGQO1V7K6Q4VM750FT" localSheetId="0" hidden="1">#REF!</definedName>
    <definedName name="BExKDKO0W4AGQO1V7K6Q4VM750FT" localSheetId="13" hidden="1">#REF!</definedName>
    <definedName name="BExKDKO0W4AGQO1V7K6Q4VM750FT" localSheetId="11" hidden="1">#REF!</definedName>
    <definedName name="BExKDKO0W4AGQO1V7K6Q4VM750FT" hidden="1">#REF!</definedName>
    <definedName name="BExKDLF10G7W77J87QWH3ZGLUCLW" localSheetId="12" hidden="1">#REF!</definedName>
    <definedName name="BExKDLF10G7W77J87QWH3ZGLUCLW" localSheetId="10" hidden="1">#REF!</definedName>
    <definedName name="BExKDLF10G7W77J87QWH3ZGLUCLW" localSheetId="9" hidden="1">#REF!</definedName>
    <definedName name="BExKDLF10G7W77J87QWH3ZGLUCLW" localSheetId="3" hidden="1">#REF!</definedName>
    <definedName name="BExKDLF10G7W77J87QWH3ZGLUCLW" localSheetId="0" hidden="1">#REF!</definedName>
    <definedName name="BExKDLF10G7W77J87QWH3ZGLUCLW" localSheetId="13" hidden="1">#REF!</definedName>
    <definedName name="BExKDLF10G7W77J87QWH3ZGLUCLW" localSheetId="11" hidden="1">#REF!</definedName>
    <definedName name="BExKDLF10G7W77J87QWH3ZGLUCLW" hidden="1">#REF!</definedName>
    <definedName name="BExKE2NDBQ14HOJH945N4W9ZZFJO" localSheetId="12" hidden="1">#REF!</definedName>
    <definedName name="BExKE2NDBQ14HOJH945N4W9ZZFJO" localSheetId="10" hidden="1">#REF!</definedName>
    <definedName name="BExKE2NDBQ14HOJH945N4W9ZZFJO" localSheetId="9" hidden="1">#REF!</definedName>
    <definedName name="BExKE2NDBQ14HOJH945N4W9ZZFJO" localSheetId="3" hidden="1">#REF!</definedName>
    <definedName name="BExKE2NDBQ14HOJH945N4W9ZZFJO" localSheetId="0" hidden="1">#REF!</definedName>
    <definedName name="BExKE2NDBQ14HOJH945N4W9ZZFJO" localSheetId="13" hidden="1">#REF!</definedName>
    <definedName name="BExKE2NDBQ14HOJH945N4W9ZZFJO" localSheetId="11" hidden="1">#REF!</definedName>
    <definedName name="BExKE2NDBQ14HOJH945N4W9ZZFJO" hidden="1">#REF!</definedName>
    <definedName name="BExKEFE0I3MT6ZLC4T1L9465HKTN" localSheetId="12" hidden="1">#REF!</definedName>
    <definedName name="BExKEFE0I3MT6ZLC4T1L9465HKTN" localSheetId="10" hidden="1">#REF!</definedName>
    <definedName name="BExKEFE0I3MT6ZLC4T1L9465HKTN" localSheetId="9" hidden="1">#REF!</definedName>
    <definedName name="BExKEFE0I3MT6ZLC4T1L9465HKTN" localSheetId="3" hidden="1">#REF!</definedName>
    <definedName name="BExKEFE0I3MT6ZLC4T1L9465HKTN" localSheetId="0" hidden="1">#REF!</definedName>
    <definedName name="BExKEFE0I3MT6ZLC4T1L9465HKTN" localSheetId="13" hidden="1">#REF!</definedName>
    <definedName name="BExKEFE0I3MT6ZLC4T1L9465HKTN" localSheetId="11" hidden="1">#REF!</definedName>
    <definedName name="BExKEFE0I3MT6ZLC4T1L9465HKTN" hidden="1">#REF!</definedName>
    <definedName name="BExKEK6O5BVJP4VY02FY7JNAZ6BT" localSheetId="12" hidden="1">#REF!</definedName>
    <definedName name="BExKEK6O5BVJP4VY02FY7JNAZ6BT" localSheetId="10" hidden="1">#REF!</definedName>
    <definedName name="BExKEK6O5BVJP4VY02FY7JNAZ6BT" localSheetId="9" hidden="1">#REF!</definedName>
    <definedName name="BExKEK6O5BVJP4VY02FY7JNAZ6BT" localSheetId="3" hidden="1">#REF!</definedName>
    <definedName name="BExKEK6O5BVJP4VY02FY7JNAZ6BT" localSheetId="0" hidden="1">#REF!</definedName>
    <definedName name="BExKEK6O5BVJP4VY02FY7JNAZ6BT" localSheetId="13" hidden="1">#REF!</definedName>
    <definedName name="BExKEK6O5BVJP4VY02FY7JNAZ6BT" localSheetId="11" hidden="1">#REF!</definedName>
    <definedName name="BExKEK6O5BVJP4VY02FY7JNAZ6BT" hidden="1">#REF!</definedName>
    <definedName name="BExKEKXK6E6QX339ELPXDIRZSJE0" localSheetId="12" hidden="1">#REF!</definedName>
    <definedName name="BExKEKXK6E6QX339ELPXDIRZSJE0" localSheetId="10" hidden="1">#REF!</definedName>
    <definedName name="BExKEKXK6E6QX339ELPXDIRZSJE0" localSheetId="9" hidden="1">#REF!</definedName>
    <definedName name="BExKEKXK6E6QX339ELPXDIRZSJE0" localSheetId="3" hidden="1">#REF!</definedName>
    <definedName name="BExKEKXK6E6QX339ELPXDIRZSJE0" localSheetId="0" hidden="1">#REF!</definedName>
    <definedName name="BExKEKXK6E6QX339ELPXDIRZSJE0" localSheetId="13" hidden="1">#REF!</definedName>
    <definedName name="BExKEKXK6E6QX339ELPXDIRZSJE0" localSheetId="11" hidden="1">#REF!</definedName>
    <definedName name="BExKEKXK6E6QX339ELPXDIRZSJE0" hidden="1">#REF!</definedName>
    <definedName name="BExKEMFI35R0D4WN4A59V9QH7I5S" localSheetId="12" hidden="1">#REF!</definedName>
    <definedName name="BExKEMFI35R0D4WN4A59V9QH7I5S" localSheetId="10" hidden="1">#REF!</definedName>
    <definedName name="BExKEMFI35R0D4WN4A59V9QH7I5S" localSheetId="9" hidden="1">#REF!</definedName>
    <definedName name="BExKEMFI35R0D4WN4A59V9QH7I5S" localSheetId="3" hidden="1">#REF!</definedName>
    <definedName name="BExKEMFI35R0D4WN4A59V9QH7I5S" localSheetId="0" hidden="1">#REF!</definedName>
    <definedName name="BExKEMFI35R0D4WN4A59V9QH7I5S" localSheetId="13" hidden="1">#REF!</definedName>
    <definedName name="BExKEMFI35R0D4WN4A59V9QH7I5S" localSheetId="11" hidden="1">#REF!</definedName>
    <definedName name="BExKEMFI35R0D4WN4A59V9QH7I5S" hidden="1">#REF!</definedName>
    <definedName name="BExKEOOIBMP7N8033EY2CJYCBX6H" localSheetId="12" hidden="1">#REF!</definedName>
    <definedName name="BExKEOOIBMP7N8033EY2CJYCBX6H" localSheetId="10" hidden="1">#REF!</definedName>
    <definedName name="BExKEOOIBMP7N8033EY2CJYCBX6H" localSheetId="9" hidden="1">#REF!</definedName>
    <definedName name="BExKEOOIBMP7N8033EY2CJYCBX6H" localSheetId="3" hidden="1">#REF!</definedName>
    <definedName name="BExKEOOIBMP7N8033EY2CJYCBX6H" localSheetId="0" hidden="1">#REF!</definedName>
    <definedName name="BExKEOOIBMP7N8033EY2CJYCBX6H" localSheetId="13" hidden="1">#REF!</definedName>
    <definedName name="BExKEOOIBMP7N8033EY2CJYCBX6H" localSheetId="11" hidden="1">#REF!</definedName>
    <definedName name="BExKEOOIBMP7N8033EY2CJYCBX6H" hidden="1">#REF!</definedName>
    <definedName name="BExKEW0RR5LA3VC46A2BEOOMQE56" localSheetId="12" hidden="1">#REF!</definedName>
    <definedName name="BExKEW0RR5LA3VC46A2BEOOMQE56" localSheetId="10" hidden="1">#REF!</definedName>
    <definedName name="BExKEW0RR5LA3VC46A2BEOOMQE56" localSheetId="9" hidden="1">#REF!</definedName>
    <definedName name="BExKEW0RR5LA3VC46A2BEOOMQE56" localSheetId="3" hidden="1">#REF!</definedName>
    <definedName name="BExKEW0RR5LA3VC46A2BEOOMQE56" localSheetId="0" hidden="1">#REF!</definedName>
    <definedName name="BExKEW0RR5LA3VC46A2BEOOMQE56" localSheetId="13" hidden="1">#REF!</definedName>
    <definedName name="BExKEW0RR5LA3VC46A2BEOOMQE56" localSheetId="11" hidden="1">#REF!</definedName>
    <definedName name="BExKEW0RR5LA3VC46A2BEOOMQE56" hidden="1">#REF!</definedName>
    <definedName name="BExKF37PTJB4PE1PUQWG20ASBX4E" localSheetId="12" hidden="1">#REF!</definedName>
    <definedName name="BExKF37PTJB4PE1PUQWG20ASBX4E" localSheetId="10" hidden="1">#REF!</definedName>
    <definedName name="BExKF37PTJB4PE1PUQWG20ASBX4E" localSheetId="9" hidden="1">#REF!</definedName>
    <definedName name="BExKF37PTJB4PE1PUQWG20ASBX4E" localSheetId="3" hidden="1">#REF!</definedName>
    <definedName name="BExKF37PTJB4PE1PUQWG20ASBX4E" localSheetId="0" hidden="1">#REF!</definedName>
    <definedName name="BExKF37PTJB4PE1PUQWG20ASBX4E" localSheetId="13" hidden="1">#REF!</definedName>
    <definedName name="BExKF37PTJB4PE1PUQWG20ASBX4E" localSheetId="11" hidden="1">#REF!</definedName>
    <definedName name="BExKF37PTJB4PE1PUQWG20ASBX4E" hidden="1">#REF!</definedName>
    <definedName name="BExKFA3VI1CZK21SM0N3LZWT9LA1" localSheetId="12" hidden="1">#REF!</definedName>
    <definedName name="BExKFA3VI1CZK21SM0N3LZWT9LA1" localSheetId="10" hidden="1">#REF!</definedName>
    <definedName name="BExKFA3VI1CZK21SM0N3LZWT9LA1" localSheetId="9" hidden="1">#REF!</definedName>
    <definedName name="BExKFA3VI1CZK21SM0N3LZWT9LA1" localSheetId="3" hidden="1">#REF!</definedName>
    <definedName name="BExKFA3VI1CZK21SM0N3LZWT9LA1" localSheetId="0" hidden="1">#REF!</definedName>
    <definedName name="BExKFA3VI1CZK21SM0N3LZWT9LA1" localSheetId="13" hidden="1">#REF!</definedName>
    <definedName name="BExKFA3VI1CZK21SM0N3LZWT9LA1" localSheetId="11" hidden="1">#REF!</definedName>
    <definedName name="BExKFA3VI1CZK21SM0N3LZWT9LA1" hidden="1">#REF!</definedName>
    <definedName name="BExKFBB29XXT9A2LVUXYSIVKPWGB" localSheetId="12" hidden="1">#REF!</definedName>
    <definedName name="BExKFBB29XXT9A2LVUXYSIVKPWGB" localSheetId="10" hidden="1">#REF!</definedName>
    <definedName name="BExKFBB29XXT9A2LVUXYSIVKPWGB" localSheetId="9" hidden="1">#REF!</definedName>
    <definedName name="BExKFBB29XXT9A2LVUXYSIVKPWGB" localSheetId="3" hidden="1">#REF!</definedName>
    <definedName name="BExKFBB29XXT9A2LVUXYSIVKPWGB" localSheetId="0" hidden="1">#REF!</definedName>
    <definedName name="BExKFBB29XXT9A2LVUXYSIVKPWGB" localSheetId="13" hidden="1">#REF!</definedName>
    <definedName name="BExKFBB29XXT9A2LVUXYSIVKPWGB" localSheetId="11" hidden="1">#REF!</definedName>
    <definedName name="BExKFBB29XXT9A2LVUXYSIVKPWGB" hidden="1">#REF!</definedName>
    <definedName name="BExKFINBFV5J2NFRCL4YUO3YF0ZE" localSheetId="12" hidden="1">#REF!</definedName>
    <definedName name="BExKFINBFV5J2NFRCL4YUO3YF0ZE" localSheetId="10" hidden="1">#REF!</definedName>
    <definedName name="BExKFINBFV5J2NFRCL4YUO3YF0ZE" localSheetId="9" hidden="1">#REF!</definedName>
    <definedName name="BExKFINBFV5J2NFRCL4YUO3YF0ZE" localSheetId="3" hidden="1">#REF!</definedName>
    <definedName name="BExKFINBFV5J2NFRCL4YUO3YF0ZE" localSheetId="0" hidden="1">#REF!</definedName>
    <definedName name="BExKFINBFV5J2NFRCL4YUO3YF0ZE" localSheetId="13" hidden="1">#REF!</definedName>
    <definedName name="BExKFINBFV5J2NFRCL4YUO3YF0ZE" localSheetId="11" hidden="1">#REF!</definedName>
    <definedName name="BExKFINBFV5J2NFRCL4YUO3YF0ZE" hidden="1">#REF!</definedName>
    <definedName name="BExKFISRBFACTAMJSALEYMY66F6X" localSheetId="12" hidden="1">#REF!</definedName>
    <definedName name="BExKFISRBFACTAMJSALEYMY66F6X" localSheetId="10" hidden="1">#REF!</definedName>
    <definedName name="BExKFISRBFACTAMJSALEYMY66F6X" localSheetId="9" hidden="1">#REF!</definedName>
    <definedName name="BExKFISRBFACTAMJSALEYMY66F6X" localSheetId="3" hidden="1">#REF!</definedName>
    <definedName name="BExKFISRBFACTAMJSALEYMY66F6X" localSheetId="0" hidden="1">#REF!</definedName>
    <definedName name="BExKFISRBFACTAMJSALEYMY66F6X" localSheetId="13" hidden="1">#REF!</definedName>
    <definedName name="BExKFISRBFACTAMJSALEYMY66F6X" localSheetId="11" hidden="1">#REF!</definedName>
    <definedName name="BExKFISRBFACTAMJSALEYMY66F6X" hidden="1">#REF!</definedName>
    <definedName name="BExKFOSK5DJ151C4E8544UWMYTOC" localSheetId="12" hidden="1">#REF!</definedName>
    <definedName name="BExKFOSK5DJ151C4E8544UWMYTOC" localSheetId="10" hidden="1">#REF!</definedName>
    <definedName name="BExKFOSK5DJ151C4E8544UWMYTOC" localSheetId="9" hidden="1">#REF!</definedName>
    <definedName name="BExKFOSK5DJ151C4E8544UWMYTOC" localSheetId="3" hidden="1">#REF!</definedName>
    <definedName name="BExKFOSK5DJ151C4E8544UWMYTOC" localSheetId="0" hidden="1">#REF!</definedName>
    <definedName name="BExKFOSK5DJ151C4E8544UWMYTOC" localSheetId="13" hidden="1">#REF!</definedName>
    <definedName name="BExKFOSK5DJ151C4E8544UWMYTOC" localSheetId="11" hidden="1">#REF!</definedName>
    <definedName name="BExKFOSK5DJ151C4E8544UWMYTOC" hidden="1">#REF!</definedName>
    <definedName name="BExKFWL3DE1V1VOVHAFYBE85QUB7" localSheetId="12" hidden="1">#REF!</definedName>
    <definedName name="BExKFWL3DE1V1VOVHAFYBE85QUB7" localSheetId="10" hidden="1">#REF!</definedName>
    <definedName name="BExKFWL3DE1V1VOVHAFYBE85QUB7" localSheetId="9" hidden="1">#REF!</definedName>
    <definedName name="BExKFWL3DE1V1VOVHAFYBE85QUB7" localSheetId="3" hidden="1">#REF!</definedName>
    <definedName name="BExKFWL3DE1V1VOVHAFYBE85QUB7" localSheetId="0" hidden="1">#REF!</definedName>
    <definedName name="BExKFWL3DE1V1VOVHAFYBE85QUB7" localSheetId="13" hidden="1">#REF!</definedName>
    <definedName name="BExKFWL3DE1V1VOVHAFYBE85QUB7" localSheetId="11" hidden="1">#REF!</definedName>
    <definedName name="BExKFWL3DE1V1VOVHAFYBE85QUB7" hidden="1">#REF!</definedName>
    <definedName name="BExKFXS9NDEWPZDVGLTMOM3CFO7N" localSheetId="12" hidden="1">#REF!</definedName>
    <definedName name="BExKFXS9NDEWPZDVGLTMOM3CFO7N" localSheetId="10" hidden="1">#REF!</definedName>
    <definedName name="BExKFXS9NDEWPZDVGLTMOM3CFO7N" localSheetId="9" hidden="1">#REF!</definedName>
    <definedName name="BExKFXS9NDEWPZDVGLTMOM3CFO7N" localSheetId="3" hidden="1">#REF!</definedName>
    <definedName name="BExKFXS9NDEWPZDVGLTMOM3CFO7N" localSheetId="0" hidden="1">#REF!</definedName>
    <definedName name="BExKFXS9NDEWPZDVGLTMOM3CFO7N" localSheetId="13" hidden="1">#REF!</definedName>
    <definedName name="BExKFXS9NDEWPZDVGLTMOM3CFO7N" localSheetId="11" hidden="1">#REF!</definedName>
    <definedName name="BExKFXS9NDEWPZDVGLTMOM3CFO7N" hidden="1">#REF!</definedName>
    <definedName name="BExKFYJC4EVEV54F82K6VKP7Q3OU" localSheetId="12" hidden="1">#REF!</definedName>
    <definedName name="BExKFYJC4EVEV54F82K6VKP7Q3OU" localSheetId="10" hidden="1">#REF!</definedName>
    <definedName name="BExKFYJC4EVEV54F82K6VKP7Q3OU" localSheetId="9" hidden="1">#REF!</definedName>
    <definedName name="BExKFYJC4EVEV54F82K6VKP7Q3OU" localSheetId="3" hidden="1">#REF!</definedName>
    <definedName name="BExKFYJC4EVEV54F82K6VKP7Q3OU" localSheetId="0" hidden="1">#REF!</definedName>
    <definedName name="BExKFYJC4EVEV54F82K6VKP7Q3OU" localSheetId="13" hidden="1">#REF!</definedName>
    <definedName name="BExKFYJC4EVEV54F82K6VKP7Q3OU" localSheetId="11" hidden="1">#REF!</definedName>
    <definedName name="BExKFYJC4EVEV54F82K6VKP7Q3OU" hidden="1">#REF!</definedName>
    <definedName name="BExKG4IYHBKQQ8J8FN10GB2IKO33" localSheetId="12" hidden="1">#REF!</definedName>
    <definedName name="BExKG4IYHBKQQ8J8FN10GB2IKO33" localSheetId="10" hidden="1">#REF!</definedName>
    <definedName name="BExKG4IYHBKQQ8J8FN10GB2IKO33" localSheetId="9" hidden="1">#REF!</definedName>
    <definedName name="BExKG4IYHBKQQ8J8FN10GB2IKO33" localSheetId="3" hidden="1">#REF!</definedName>
    <definedName name="BExKG4IYHBKQQ8J8FN10GB2IKO33" localSheetId="0" hidden="1">#REF!</definedName>
    <definedName name="BExKG4IYHBKQQ8J8FN10GB2IKO33" localSheetId="13" hidden="1">#REF!</definedName>
    <definedName name="BExKG4IYHBKQQ8J8FN10GB2IKO33" localSheetId="11" hidden="1">#REF!</definedName>
    <definedName name="BExKG4IYHBKQQ8J8FN10GB2IKO33" hidden="1">#REF!</definedName>
    <definedName name="BExKGBVDO2JNJUFOFQMF0RJG03ZK" localSheetId="12" hidden="1">#REF!</definedName>
    <definedName name="BExKGBVDO2JNJUFOFQMF0RJG03ZK" localSheetId="10" hidden="1">#REF!</definedName>
    <definedName name="BExKGBVDO2JNJUFOFQMF0RJG03ZK" localSheetId="9" hidden="1">#REF!</definedName>
    <definedName name="BExKGBVDO2JNJUFOFQMF0RJG03ZK" localSheetId="3" hidden="1">#REF!</definedName>
    <definedName name="BExKGBVDO2JNJUFOFQMF0RJG03ZK" localSheetId="0" hidden="1">#REF!</definedName>
    <definedName name="BExKGBVDO2JNJUFOFQMF0RJG03ZK" localSheetId="13" hidden="1">#REF!</definedName>
    <definedName name="BExKGBVDO2JNJUFOFQMF0RJG03ZK" localSheetId="11" hidden="1">#REF!</definedName>
    <definedName name="BExKGBVDO2JNJUFOFQMF0RJG03ZK" hidden="1">#REF!</definedName>
    <definedName name="BExKGF0L44S78D33WMQ1A75TRKB9" localSheetId="12" hidden="1">#REF!</definedName>
    <definedName name="BExKGF0L44S78D33WMQ1A75TRKB9" localSheetId="10" hidden="1">#REF!</definedName>
    <definedName name="BExKGF0L44S78D33WMQ1A75TRKB9" localSheetId="9" hidden="1">#REF!</definedName>
    <definedName name="BExKGF0L44S78D33WMQ1A75TRKB9" localSheetId="3" hidden="1">#REF!</definedName>
    <definedName name="BExKGF0L44S78D33WMQ1A75TRKB9" localSheetId="0" hidden="1">#REF!</definedName>
    <definedName name="BExKGF0L44S78D33WMQ1A75TRKB9" localSheetId="13" hidden="1">#REF!</definedName>
    <definedName name="BExKGF0L44S78D33WMQ1A75TRKB9" localSheetId="11" hidden="1">#REF!</definedName>
    <definedName name="BExKGF0L44S78D33WMQ1A75TRKB9" hidden="1">#REF!</definedName>
    <definedName name="BExKGFRN31B3G20LMQ4LRF879J68" localSheetId="12" hidden="1">#REF!</definedName>
    <definedName name="BExKGFRN31B3G20LMQ4LRF879J68" localSheetId="10" hidden="1">#REF!</definedName>
    <definedName name="BExKGFRN31B3G20LMQ4LRF879J68" localSheetId="9" hidden="1">#REF!</definedName>
    <definedName name="BExKGFRN31B3G20LMQ4LRF879J68" localSheetId="3" hidden="1">#REF!</definedName>
    <definedName name="BExKGFRN31B3G20LMQ4LRF879J68" localSheetId="0" hidden="1">#REF!</definedName>
    <definedName name="BExKGFRN31B3G20LMQ4LRF879J68" localSheetId="13" hidden="1">#REF!</definedName>
    <definedName name="BExKGFRN31B3G20LMQ4LRF879J68" localSheetId="11" hidden="1">#REF!</definedName>
    <definedName name="BExKGFRN31B3G20LMQ4LRF879J68" hidden="1">#REF!</definedName>
    <definedName name="BExKGJD3U3ADZILP20U3EURP0UQP" localSheetId="12" hidden="1">#REF!</definedName>
    <definedName name="BExKGJD3U3ADZILP20U3EURP0UQP" localSheetId="10" hidden="1">#REF!</definedName>
    <definedName name="BExKGJD3U3ADZILP20U3EURP0UQP" localSheetId="9" hidden="1">#REF!</definedName>
    <definedName name="BExKGJD3U3ADZILP20U3EURP0UQP" localSheetId="3" hidden="1">#REF!</definedName>
    <definedName name="BExKGJD3U3ADZILP20U3EURP0UQP" localSheetId="0" hidden="1">#REF!</definedName>
    <definedName name="BExKGJD3U3ADZILP20U3EURP0UQP" localSheetId="13" hidden="1">#REF!</definedName>
    <definedName name="BExKGJD3U3ADZILP20U3EURP0UQP" localSheetId="11" hidden="1">#REF!</definedName>
    <definedName name="BExKGJD3U3ADZILP20U3EURP0UQP" hidden="1">#REF!</definedName>
    <definedName name="BExKGNK5YGKP0YHHTAAOV17Z9EIM" localSheetId="12" hidden="1">#REF!</definedName>
    <definedName name="BExKGNK5YGKP0YHHTAAOV17Z9EIM" localSheetId="10" hidden="1">#REF!</definedName>
    <definedName name="BExKGNK5YGKP0YHHTAAOV17Z9EIM" localSheetId="9" hidden="1">#REF!</definedName>
    <definedName name="BExKGNK5YGKP0YHHTAAOV17Z9EIM" localSheetId="3" hidden="1">#REF!</definedName>
    <definedName name="BExKGNK5YGKP0YHHTAAOV17Z9EIM" localSheetId="0" hidden="1">#REF!</definedName>
    <definedName name="BExKGNK5YGKP0YHHTAAOV17Z9EIM" localSheetId="13" hidden="1">#REF!</definedName>
    <definedName name="BExKGNK5YGKP0YHHTAAOV17Z9EIM" localSheetId="11" hidden="1">#REF!</definedName>
    <definedName name="BExKGNK5YGKP0YHHTAAOV17Z9EIM" hidden="1">#REF!</definedName>
    <definedName name="BExKGQ3T3TWGZUSNVWJE1XWXHGRQ" localSheetId="12" hidden="1">#REF!</definedName>
    <definedName name="BExKGQ3T3TWGZUSNVWJE1XWXHGRQ" localSheetId="0" hidden="1">#REF!</definedName>
    <definedName name="BExKGQ3T3TWGZUSNVWJE1XWXHGRQ" localSheetId="11" hidden="1">#REF!</definedName>
    <definedName name="BExKGQ3T3TWGZUSNVWJE1XWXHGRQ" hidden="1">#REF!</definedName>
    <definedName name="BExKGV77YH9YXIQTRKK2331QGYKF" localSheetId="12" hidden="1">#REF!</definedName>
    <definedName name="BExKGV77YH9YXIQTRKK2331QGYKF" localSheetId="10" hidden="1">#REF!</definedName>
    <definedName name="BExKGV77YH9YXIQTRKK2331QGYKF" localSheetId="9" hidden="1">#REF!</definedName>
    <definedName name="BExKGV77YH9YXIQTRKK2331QGYKF" localSheetId="3" hidden="1">#REF!</definedName>
    <definedName name="BExKGV77YH9YXIQTRKK2331QGYKF" localSheetId="0" hidden="1">#REF!</definedName>
    <definedName name="BExKGV77YH9YXIQTRKK2331QGYKF" localSheetId="13" hidden="1">#REF!</definedName>
    <definedName name="BExKGV77YH9YXIQTRKK2331QGYKF" localSheetId="11" hidden="1">#REF!</definedName>
    <definedName name="BExKGV77YH9YXIQTRKK2331QGYKF" hidden="1">#REF!</definedName>
    <definedName name="BExKH3FTZ5VGTB86W9M4AB39R0G8" localSheetId="12" hidden="1">#REF!</definedName>
    <definedName name="BExKH3FTZ5VGTB86W9M4AB39R0G8" localSheetId="10" hidden="1">#REF!</definedName>
    <definedName name="BExKH3FTZ5VGTB86W9M4AB39R0G8" localSheetId="9" hidden="1">#REF!</definedName>
    <definedName name="BExKH3FTZ5VGTB86W9M4AB39R0G8" localSheetId="3" hidden="1">#REF!</definedName>
    <definedName name="BExKH3FTZ5VGTB86W9M4AB39R0G8" localSheetId="0" hidden="1">#REF!</definedName>
    <definedName name="BExKH3FTZ5VGTB86W9M4AB39R0G8" localSheetId="13" hidden="1">#REF!</definedName>
    <definedName name="BExKH3FTZ5VGTB86W9M4AB39R0G8" localSheetId="11" hidden="1">#REF!</definedName>
    <definedName name="BExKH3FTZ5VGTB86W9M4AB39R0G8" hidden="1">#REF!</definedName>
    <definedName name="BExKH3FV5U5O6XZM7STS3NZKQFGJ" localSheetId="12" hidden="1">#REF!</definedName>
    <definedName name="BExKH3FV5U5O6XZM7STS3NZKQFGJ" localSheetId="10" hidden="1">#REF!</definedName>
    <definedName name="BExKH3FV5U5O6XZM7STS3NZKQFGJ" localSheetId="9" hidden="1">#REF!</definedName>
    <definedName name="BExKH3FV5U5O6XZM7STS3NZKQFGJ" localSheetId="3" hidden="1">#REF!</definedName>
    <definedName name="BExKH3FV5U5O6XZM7STS3NZKQFGJ" localSheetId="0" hidden="1">#REF!</definedName>
    <definedName name="BExKH3FV5U5O6XZM7STS3NZKQFGJ" localSheetId="13" hidden="1">#REF!</definedName>
    <definedName name="BExKH3FV5U5O6XZM7STS3NZKQFGJ" localSheetId="11" hidden="1">#REF!</definedName>
    <definedName name="BExKH3FV5U5O6XZM7STS3NZKQFGJ" hidden="1">#REF!</definedName>
    <definedName name="BExKH3W5435VN8DZ68OCKI93SEO4" localSheetId="12" hidden="1">#REF!</definedName>
    <definedName name="BExKH3W5435VN8DZ68OCKI93SEO4" localSheetId="10" hidden="1">#REF!</definedName>
    <definedName name="BExKH3W5435VN8DZ68OCKI93SEO4" localSheetId="9" hidden="1">#REF!</definedName>
    <definedName name="BExKH3W5435VN8DZ68OCKI93SEO4" localSheetId="3" hidden="1">#REF!</definedName>
    <definedName name="BExKH3W5435VN8DZ68OCKI93SEO4" localSheetId="0" hidden="1">#REF!</definedName>
    <definedName name="BExKH3W5435VN8DZ68OCKI93SEO4" localSheetId="13" hidden="1">#REF!</definedName>
    <definedName name="BExKH3W5435VN8DZ68OCKI93SEO4" localSheetId="11" hidden="1">#REF!</definedName>
    <definedName name="BExKH3W5435VN8DZ68OCKI93SEO4" hidden="1">#REF!</definedName>
    <definedName name="BExKH9L4L5ZUAA98QAZ7DB7YH4QE" localSheetId="12" hidden="1">#REF!</definedName>
    <definedName name="BExKH9L4L5ZUAA98QAZ7DB7YH4QE" localSheetId="10" hidden="1">#REF!</definedName>
    <definedName name="BExKH9L4L5ZUAA98QAZ7DB7YH4QE" localSheetId="9" hidden="1">#REF!</definedName>
    <definedName name="BExKH9L4L5ZUAA98QAZ7DB7YH4QE" localSheetId="3" hidden="1">#REF!</definedName>
    <definedName name="BExKH9L4L5ZUAA98QAZ7DB7YH4QE" localSheetId="0" hidden="1">#REF!</definedName>
    <definedName name="BExKH9L4L5ZUAA98QAZ7DB7YH4QE" localSheetId="13" hidden="1">#REF!</definedName>
    <definedName name="BExKH9L4L5ZUAA98QAZ7DB7YH4QE" localSheetId="11" hidden="1">#REF!</definedName>
    <definedName name="BExKH9L4L5ZUAA98QAZ7DB7YH4QE" hidden="1">#REF!</definedName>
    <definedName name="BExKHAMUH8NR3HRV0V6FHJE3ROLN" localSheetId="12" hidden="1">#REF!</definedName>
    <definedName name="BExKHAMUH8NR3HRV0V6FHJE3ROLN" localSheetId="10" hidden="1">#REF!</definedName>
    <definedName name="BExKHAMUH8NR3HRV0V6FHJE3ROLN" localSheetId="9" hidden="1">#REF!</definedName>
    <definedName name="BExKHAMUH8NR3HRV0V6FHJE3ROLN" localSheetId="3" hidden="1">#REF!</definedName>
    <definedName name="BExKHAMUH8NR3HRV0V6FHJE3ROLN" localSheetId="0" hidden="1">#REF!</definedName>
    <definedName name="BExKHAMUH8NR3HRV0V6FHJE3ROLN" localSheetId="13" hidden="1">#REF!</definedName>
    <definedName name="BExKHAMUH8NR3HRV0V6FHJE3ROLN" localSheetId="11" hidden="1">#REF!</definedName>
    <definedName name="BExKHAMUH8NR3HRV0V6FHJE3ROLN" hidden="1">#REF!</definedName>
    <definedName name="BExKHCFKOWFHO2WW0N7Y5XDXEWAO" localSheetId="12" hidden="1">#REF!</definedName>
    <definedName name="BExKHCFKOWFHO2WW0N7Y5XDXEWAO" localSheetId="10" hidden="1">#REF!</definedName>
    <definedName name="BExKHCFKOWFHO2WW0N7Y5XDXEWAO" localSheetId="9" hidden="1">#REF!</definedName>
    <definedName name="BExKHCFKOWFHO2WW0N7Y5XDXEWAO" localSheetId="3" hidden="1">#REF!</definedName>
    <definedName name="BExKHCFKOWFHO2WW0N7Y5XDXEWAO" localSheetId="0" hidden="1">#REF!</definedName>
    <definedName name="BExKHCFKOWFHO2WW0N7Y5XDXEWAO" localSheetId="13" hidden="1">#REF!</definedName>
    <definedName name="BExKHCFKOWFHO2WW0N7Y5XDXEWAO" localSheetId="11" hidden="1">#REF!</definedName>
    <definedName name="BExKHCFKOWFHO2WW0N7Y5XDXEWAO" hidden="1">#REF!</definedName>
    <definedName name="BExKHIVLONZ46HLMR50DEXKEUNEP" localSheetId="12" hidden="1">#REF!</definedName>
    <definedName name="BExKHIVLONZ46HLMR50DEXKEUNEP" localSheetId="10" hidden="1">#REF!</definedName>
    <definedName name="BExKHIVLONZ46HLMR50DEXKEUNEP" localSheetId="9" hidden="1">#REF!</definedName>
    <definedName name="BExKHIVLONZ46HLMR50DEXKEUNEP" localSheetId="3" hidden="1">#REF!</definedName>
    <definedName name="BExKHIVLONZ46HLMR50DEXKEUNEP" localSheetId="0" hidden="1">#REF!</definedName>
    <definedName name="BExKHIVLONZ46HLMR50DEXKEUNEP" localSheetId="13" hidden="1">#REF!</definedName>
    <definedName name="BExKHIVLONZ46HLMR50DEXKEUNEP" localSheetId="11" hidden="1">#REF!</definedName>
    <definedName name="BExKHIVLONZ46HLMR50DEXKEUNEP" hidden="1">#REF!</definedName>
    <definedName name="BExKHPM9XA0ADDK7TUR0N38EXWEP" localSheetId="12" hidden="1">#REF!</definedName>
    <definedName name="BExKHPM9XA0ADDK7TUR0N38EXWEP" localSheetId="10" hidden="1">#REF!</definedName>
    <definedName name="BExKHPM9XA0ADDK7TUR0N38EXWEP" localSheetId="9" hidden="1">#REF!</definedName>
    <definedName name="BExKHPM9XA0ADDK7TUR0N38EXWEP" localSheetId="3" hidden="1">#REF!</definedName>
    <definedName name="BExKHPM9XA0ADDK7TUR0N38EXWEP" localSheetId="0" hidden="1">#REF!</definedName>
    <definedName name="BExKHPM9XA0ADDK7TUR0N38EXWEP" localSheetId="13" hidden="1">#REF!</definedName>
    <definedName name="BExKHPM9XA0ADDK7TUR0N38EXWEP" localSheetId="11" hidden="1">#REF!</definedName>
    <definedName name="BExKHPM9XA0ADDK7TUR0N38EXWEP" hidden="1">#REF!</definedName>
    <definedName name="BExKHQYXEM47TMIQRQVHE4T5LT8K" localSheetId="12" hidden="1">#REF!</definedName>
    <definedName name="BExKHQYXEM47TMIQRQVHE4T5LT8K" localSheetId="10" hidden="1">#REF!</definedName>
    <definedName name="BExKHQYXEM47TMIQRQVHE4T5LT8K" localSheetId="9" hidden="1">#REF!</definedName>
    <definedName name="BExKHQYXEM47TMIQRQVHE4T5LT8K" localSheetId="3" hidden="1">#REF!</definedName>
    <definedName name="BExKHQYXEM47TMIQRQVHE4T5LT8K" localSheetId="0" hidden="1">#REF!</definedName>
    <definedName name="BExKHQYXEM47TMIQRQVHE4T5LT8K" localSheetId="13" hidden="1">#REF!</definedName>
    <definedName name="BExKHQYXEM47TMIQRQVHE4T5LT8K" localSheetId="11" hidden="1">#REF!</definedName>
    <definedName name="BExKHQYXEM47TMIQRQVHE4T5LT8K" hidden="1">#REF!</definedName>
    <definedName name="BExKI4076KXCDE5KXL79KT36OKLO" localSheetId="12" hidden="1">#REF!</definedName>
    <definedName name="BExKI4076KXCDE5KXL79KT36OKLO" localSheetId="10" hidden="1">#REF!</definedName>
    <definedName name="BExKI4076KXCDE5KXL79KT36OKLO" localSheetId="9" hidden="1">#REF!</definedName>
    <definedName name="BExKI4076KXCDE5KXL79KT36OKLO" localSheetId="3" hidden="1">#REF!</definedName>
    <definedName name="BExKI4076KXCDE5KXL79KT36OKLO" localSheetId="0" hidden="1">#REF!</definedName>
    <definedName name="BExKI4076KXCDE5KXL79KT36OKLO" localSheetId="13" hidden="1">#REF!</definedName>
    <definedName name="BExKI4076KXCDE5KXL79KT36OKLO" localSheetId="11" hidden="1">#REF!</definedName>
    <definedName name="BExKI4076KXCDE5KXL79KT36OKLO" hidden="1">#REF!</definedName>
    <definedName name="BExKI7AUWXBP1WBLFRIYSNQZDWCY" localSheetId="12" hidden="1">#REF!</definedName>
    <definedName name="BExKI7AUWXBP1WBLFRIYSNQZDWCY" localSheetId="10" hidden="1">#REF!</definedName>
    <definedName name="BExKI7AUWXBP1WBLFRIYSNQZDWCY" localSheetId="9" hidden="1">#REF!</definedName>
    <definedName name="BExKI7AUWXBP1WBLFRIYSNQZDWCY" localSheetId="3" hidden="1">#REF!</definedName>
    <definedName name="BExKI7AUWXBP1WBLFRIYSNQZDWCY" localSheetId="0" hidden="1">#REF!</definedName>
    <definedName name="BExKI7AUWXBP1WBLFRIYSNQZDWCY" localSheetId="13" hidden="1">#REF!</definedName>
    <definedName name="BExKI7AUWXBP1WBLFRIYSNQZDWCY" localSheetId="11" hidden="1">#REF!</definedName>
    <definedName name="BExKI7AUWXBP1WBLFRIYSNQZDWCY" hidden="1">#REF!</definedName>
    <definedName name="BExKI7LO70WYISR7Q0Y1ZDWO9M3B" localSheetId="12" hidden="1">#REF!</definedName>
    <definedName name="BExKI7LO70WYISR7Q0Y1ZDWO9M3B" localSheetId="10" hidden="1">#REF!</definedName>
    <definedName name="BExKI7LO70WYISR7Q0Y1ZDWO9M3B" localSheetId="9" hidden="1">#REF!</definedName>
    <definedName name="BExKI7LO70WYISR7Q0Y1ZDWO9M3B" localSheetId="3" hidden="1">#REF!</definedName>
    <definedName name="BExKI7LO70WYISR7Q0Y1ZDWO9M3B" localSheetId="0" hidden="1">#REF!</definedName>
    <definedName name="BExKI7LO70WYISR7Q0Y1ZDWO9M3B" localSheetId="13" hidden="1">#REF!</definedName>
    <definedName name="BExKI7LO70WYISR7Q0Y1ZDWO9M3B" localSheetId="11" hidden="1">#REF!</definedName>
    <definedName name="BExKI7LO70WYISR7Q0Y1ZDWO9M3B" hidden="1">#REF!</definedName>
    <definedName name="BExKIF3EIT434ZQKMDXUBJCRLMK8" localSheetId="12" hidden="1">#REF!</definedName>
    <definedName name="BExKIF3EIT434ZQKMDXUBJCRLMK8" localSheetId="10" hidden="1">#REF!</definedName>
    <definedName name="BExKIF3EIT434ZQKMDXUBJCRLMK8" localSheetId="9" hidden="1">#REF!</definedName>
    <definedName name="BExKIF3EIT434ZQKMDXUBJCRLMK8" localSheetId="3" hidden="1">#REF!</definedName>
    <definedName name="BExKIF3EIT434ZQKMDXUBJCRLMK8" localSheetId="0" hidden="1">#REF!</definedName>
    <definedName name="BExKIF3EIT434ZQKMDXUBJCRLMK8" localSheetId="13" hidden="1">#REF!</definedName>
    <definedName name="BExKIF3EIT434ZQKMDXUBJCRLMK8" localSheetId="11" hidden="1">#REF!</definedName>
    <definedName name="BExKIF3EIT434ZQKMDXUBJCRLMK8" hidden="1">#REF!</definedName>
    <definedName name="BExKIGQV6TXIZG039HBOJU62WP2U" localSheetId="12" hidden="1">#REF!</definedName>
    <definedName name="BExKIGQV6TXIZG039HBOJU62WP2U" localSheetId="10" hidden="1">#REF!</definedName>
    <definedName name="BExKIGQV6TXIZG039HBOJU62WP2U" localSheetId="9" hidden="1">#REF!</definedName>
    <definedName name="BExKIGQV6TXIZG039HBOJU62WP2U" localSheetId="3" hidden="1">#REF!</definedName>
    <definedName name="BExKIGQV6TXIZG039HBOJU62WP2U" localSheetId="0" hidden="1">#REF!</definedName>
    <definedName name="BExKIGQV6TXIZG039HBOJU62WP2U" localSheetId="13" hidden="1">#REF!</definedName>
    <definedName name="BExKIGQV6TXIZG039HBOJU62WP2U" localSheetId="11" hidden="1">#REF!</definedName>
    <definedName name="BExKIGQV6TXIZG039HBOJU62WP2U" hidden="1">#REF!</definedName>
    <definedName name="BExKILE008SF3KTAN8WML3XKI1NZ" localSheetId="12" hidden="1">#REF!</definedName>
    <definedName name="BExKILE008SF3KTAN8WML3XKI1NZ" localSheetId="10" hidden="1">#REF!</definedName>
    <definedName name="BExKILE008SF3KTAN8WML3XKI1NZ" localSheetId="9" hidden="1">#REF!</definedName>
    <definedName name="BExKILE008SF3KTAN8WML3XKI1NZ" localSheetId="3" hidden="1">#REF!</definedName>
    <definedName name="BExKILE008SF3KTAN8WML3XKI1NZ" localSheetId="0" hidden="1">#REF!</definedName>
    <definedName name="BExKILE008SF3KTAN8WML3XKI1NZ" localSheetId="13" hidden="1">#REF!</definedName>
    <definedName name="BExKILE008SF3KTAN8WML3XKI1NZ" localSheetId="11" hidden="1">#REF!</definedName>
    <definedName name="BExKILE008SF3KTAN8WML3XKI1NZ" hidden="1">#REF!</definedName>
    <definedName name="BExKINSBB6RS7I489QHMCOMU4Z2X" localSheetId="12" hidden="1">#REF!</definedName>
    <definedName name="BExKINSBB6RS7I489QHMCOMU4Z2X" localSheetId="10" hidden="1">#REF!</definedName>
    <definedName name="BExKINSBB6RS7I489QHMCOMU4Z2X" localSheetId="9" hidden="1">#REF!</definedName>
    <definedName name="BExKINSBB6RS7I489QHMCOMU4Z2X" localSheetId="3" hidden="1">#REF!</definedName>
    <definedName name="BExKINSBB6RS7I489QHMCOMU4Z2X" localSheetId="0" hidden="1">#REF!</definedName>
    <definedName name="BExKINSBB6RS7I489QHMCOMU4Z2X" localSheetId="13" hidden="1">#REF!</definedName>
    <definedName name="BExKINSBB6RS7I489QHMCOMU4Z2X" localSheetId="11" hidden="1">#REF!</definedName>
    <definedName name="BExKINSBB6RS7I489QHMCOMU4Z2X" hidden="1">#REF!</definedName>
    <definedName name="BExKINXMPEA03CETGL1VOW1XRJIR" localSheetId="12" hidden="1">#REF!</definedName>
    <definedName name="BExKINXMPEA03CETGL1VOW1XRJIR" localSheetId="10" hidden="1">#REF!</definedName>
    <definedName name="BExKINXMPEA03CETGL1VOW1XRJIR" localSheetId="9" hidden="1">#REF!</definedName>
    <definedName name="BExKINXMPEA03CETGL1VOW1XRJIR" localSheetId="3" hidden="1">#REF!</definedName>
    <definedName name="BExKINXMPEA03CETGL1VOW1XRJIR" localSheetId="0" hidden="1">#REF!</definedName>
    <definedName name="BExKINXMPEA03CETGL1VOW1XRJIR" localSheetId="13" hidden="1">#REF!</definedName>
    <definedName name="BExKINXMPEA03CETGL1VOW1XRJIR" localSheetId="11" hidden="1">#REF!</definedName>
    <definedName name="BExKINXMPEA03CETGL1VOW1XRJIR" hidden="1">#REF!</definedName>
    <definedName name="BExKITBU5LXLZYDJS3D3BAVWEY3U" localSheetId="12" hidden="1">#REF!</definedName>
    <definedName name="BExKITBU5LXLZYDJS3D3BAVWEY3U" localSheetId="10" hidden="1">#REF!</definedName>
    <definedName name="BExKITBU5LXLZYDJS3D3BAVWEY3U" localSheetId="9" hidden="1">#REF!</definedName>
    <definedName name="BExKITBU5LXLZYDJS3D3BAVWEY3U" localSheetId="3" hidden="1">#REF!</definedName>
    <definedName name="BExKITBU5LXLZYDJS3D3BAVWEY3U" localSheetId="0" hidden="1">#REF!</definedName>
    <definedName name="BExKITBU5LXLZYDJS3D3BAVWEY3U" localSheetId="13" hidden="1">#REF!</definedName>
    <definedName name="BExKITBU5LXLZYDJS3D3BAVWEY3U" localSheetId="11" hidden="1">#REF!</definedName>
    <definedName name="BExKITBU5LXLZYDJS3D3BAVWEY3U" hidden="1">#REF!</definedName>
    <definedName name="BExKIU87ZKSOC2DYZWFK6SAK9I8E" localSheetId="12" hidden="1">#REF!</definedName>
    <definedName name="BExKIU87ZKSOC2DYZWFK6SAK9I8E" localSheetId="10" hidden="1">#REF!</definedName>
    <definedName name="BExKIU87ZKSOC2DYZWFK6SAK9I8E" localSheetId="9" hidden="1">#REF!</definedName>
    <definedName name="BExKIU87ZKSOC2DYZWFK6SAK9I8E" localSheetId="3" hidden="1">#REF!</definedName>
    <definedName name="BExKIU87ZKSOC2DYZWFK6SAK9I8E" localSheetId="0" hidden="1">#REF!</definedName>
    <definedName name="BExKIU87ZKSOC2DYZWFK6SAK9I8E" localSheetId="13" hidden="1">#REF!</definedName>
    <definedName name="BExKIU87ZKSOC2DYZWFK6SAK9I8E" localSheetId="11" hidden="1">#REF!</definedName>
    <definedName name="BExKIU87ZKSOC2DYZWFK6SAK9I8E" hidden="1">#REF!</definedName>
    <definedName name="BExKJ449HLYX2DJ9UF0H9GTPSQ73" localSheetId="12" hidden="1">#REF!</definedName>
    <definedName name="BExKJ449HLYX2DJ9UF0H9GTPSQ73" localSheetId="10" hidden="1">#REF!</definedName>
    <definedName name="BExKJ449HLYX2DJ9UF0H9GTPSQ73" localSheetId="9" hidden="1">#REF!</definedName>
    <definedName name="BExKJ449HLYX2DJ9UF0H9GTPSQ73" localSheetId="3" hidden="1">#REF!</definedName>
    <definedName name="BExKJ449HLYX2DJ9UF0H9GTPSQ73" localSheetId="0" hidden="1">#REF!</definedName>
    <definedName name="BExKJ449HLYX2DJ9UF0H9GTPSQ73" localSheetId="13" hidden="1">#REF!</definedName>
    <definedName name="BExKJ449HLYX2DJ9UF0H9GTPSQ73" localSheetId="11" hidden="1">#REF!</definedName>
    <definedName name="BExKJ449HLYX2DJ9UF0H9GTPSQ73" hidden="1">#REF!</definedName>
    <definedName name="BExKJ5649R9IC0GKQD6QI2G7C99Q" localSheetId="12" hidden="1">#REF!</definedName>
    <definedName name="BExKJ5649R9IC0GKQD6QI2G7C99Q" localSheetId="10" hidden="1">#REF!</definedName>
    <definedName name="BExKJ5649R9IC0GKQD6QI2G7C99Q" localSheetId="9" hidden="1">#REF!</definedName>
    <definedName name="BExKJ5649R9IC0GKQD6QI2G7C99Q" localSheetId="3" hidden="1">#REF!</definedName>
    <definedName name="BExKJ5649R9IC0GKQD6QI2G7C99Q" localSheetId="0" hidden="1">#REF!</definedName>
    <definedName name="BExKJ5649R9IC0GKQD6QI2G7C99Q" localSheetId="13" hidden="1">#REF!</definedName>
    <definedName name="BExKJ5649R9IC0GKQD6QI2G7C99Q" localSheetId="11" hidden="1">#REF!</definedName>
    <definedName name="BExKJ5649R9IC0GKQD6QI2G7C99Q" hidden="1">#REF!</definedName>
    <definedName name="BExKJEB4FXIMV2AAE9S3FCGRK1R0" localSheetId="12" hidden="1">#REF!</definedName>
    <definedName name="BExKJEB4FXIMV2AAE9S3FCGRK1R0" localSheetId="10" hidden="1">#REF!</definedName>
    <definedName name="BExKJEB4FXIMV2AAE9S3FCGRK1R0" localSheetId="9" hidden="1">#REF!</definedName>
    <definedName name="BExKJEB4FXIMV2AAE9S3FCGRK1R0" localSheetId="3" hidden="1">#REF!</definedName>
    <definedName name="BExKJEB4FXIMV2AAE9S3FCGRK1R0" localSheetId="0" hidden="1">#REF!</definedName>
    <definedName name="BExKJEB4FXIMV2AAE9S3FCGRK1R0" localSheetId="13" hidden="1">#REF!</definedName>
    <definedName name="BExKJEB4FXIMV2AAE9S3FCGRK1R0" localSheetId="11" hidden="1">#REF!</definedName>
    <definedName name="BExKJEB4FXIMV2AAE9S3FCGRK1R0" hidden="1">#REF!</definedName>
    <definedName name="BExKJELX2RUC8UEC56IZPYYZXHA7" localSheetId="12" hidden="1">#REF!</definedName>
    <definedName name="BExKJELX2RUC8UEC56IZPYYZXHA7" localSheetId="10" hidden="1">#REF!</definedName>
    <definedName name="BExKJELX2RUC8UEC56IZPYYZXHA7" localSheetId="9" hidden="1">#REF!</definedName>
    <definedName name="BExKJELX2RUC8UEC56IZPYYZXHA7" localSheetId="3" hidden="1">#REF!</definedName>
    <definedName name="BExKJELX2RUC8UEC56IZPYYZXHA7" localSheetId="0" hidden="1">#REF!</definedName>
    <definedName name="BExKJELX2RUC8UEC56IZPYYZXHA7" localSheetId="13" hidden="1">#REF!</definedName>
    <definedName name="BExKJELX2RUC8UEC56IZPYYZXHA7" localSheetId="11" hidden="1">#REF!</definedName>
    <definedName name="BExKJELX2RUC8UEC56IZPYYZXHA7" hidden="1">#REF!</definedName>
    <definedName name="BExKJI7CV9I6ILFIZ3SVO4DGK64J" localSheetId="12" hidden="1">#REF!</definedName>
    <definedName name="BExKJI7CV9I6ILFIZ3SVO4DGK64J" localSheetId="10" hidden="1">#REF!</definedName>
    <definedName name="BExKJI7CV9I6ILFIZ3SVO4DGK64J" localSheetId="9" hidden="1">#REF!</definedName>
    <definedName name="BExKJI7CV9I6ILFIZ3SVO4DGK64J" localSheetId="3" hidden="1">#REF!</definedName>
    <definedName name="BExKJI7CV9I6ILFIZ3SVO4DGK64J" localSheetId="0" hidden="1">#REF!</definedName>
    <definedName name="BExKJI7CV9I6ILFIZ3SVO4DGK64J" localSheetId="13" hidden="1">#REF!</definedName>
    <definedName name="BExKJI7CV9I6ILFIZ3SVO4DGK64J" localSheetId="11" hidden="1">#REF!</definedName>
    <definedName name="BExKJI7CV9I6ILFIZ3SVO4DGK64J" hidden="1">#REF!</definedName>
    <definedName name="BExKJINMXS61G2TZEXCJAWVV4F57" localSheetId="12" hidden="1">#REF!</definedName>
    <definedName name="BExKJINMXS61G2TZEXCJAWVV4F57" localSheetId="10" hidden="1">#REF!</definedName>
    <definedName name="BExKJINMXS61G2TZEXCJAWVV4F57" localSheetId="9" hidden="1">#REF!</definedName>
    <definedName name="BExKJINMXS61G2TZEXCJAWVV4F57" localSheetId="3" hidden="1">#REF!</definedName>
    <definedName name="BExKJINMXS61G2TZEXCJAWVV4F57" localSheetId="0" hidden="1">#REF!</definedName>
    <definedName name="BExKJINMXS61G2TZEXCJAWVV4F57" localSheetId="13" hidden="1">#REF!</definedName>
    <definedName name="BExKJINMXS61G2TZEXCJAWVV4F57" localSheetId="11" hidden="1">#REF!</definedName>
    <definedName name="BExKJINMXS61G2TZEXCJAWVV4F57" hidden="1">#REF!</definedName>
    <definedName name="BExKJK5ME8KB7HA0180L7OUZDDGV" localSheetId="12" hidden="1">#REF!</definedName>
    <definedName name="BExKJK5ME8KB7HA0180L7OUZDDGV" localSheetId="10" hidden="1">#REF!</definedName>
    <definedName name="BExKJK5ME8KB7HA0180L7OUZDDGV" localSheetId="9" hidden="1">#REF!</definedName>
    <definedName name="BExKJK5ME8KB7HA0180L7OUZDDGV" localSheetId="3" hidden="1">#REF!</definedName>
    <definedName name="BExKJK5ME8KB7HA0180L7OUZDDGV" localSheetId="0" hidden="1">#REF!</definedName>
    <definedName name="BExKJK5ME8KB7HA0180L7OUZDDGV" localSheetId="13" hidden="1">#REF!</definedName>
    <definedName name="BExKJK5ME8KB7HA0180L7OUZDDGV" localSheetId="11" hidden="1">#REF!</definedName>
    <definedName name="BExKJK5ME8KB7HA0180L7OUZDDGV" hidden="1">#REF!</definedName>
    <definedName name="BExKJLY652HI5GNEEWQXOB08K2C1" localSheetId="12" hidden="1">#REF!</definedName>
    <definedName name="BExKJLY652HI5GNEEWQXOB08K2C1" localSheetId="10" hidden="1">#REF!</definedName>
    <definedName name="BExKJLY652HI5GNEEWQXOB08K2C1" localSheetId="9" hidden="1">#REF!</definedName>
    <definedName name="BExKJLY652HI5GNEEWQXOB08K2C1" localSheetId="3" hidden="1">#REF!</definedName>
    <definedName name="BExKJLY652HI5GNEEWQXOB08K2C1" localSheetId="0" hidden="1">#REF!</definedName>
    <definedName name="BExKJLY652HI5GNEEWQXOB08K2C1" localSheetId="13" hidden="1">#REF!</definedName>
    <definedName name="BExKJLY652HI5GNEEWQXOB08K2C1" localSheetId="11" hidden="1">#REF!</definedName>
    <definedName name="BExKJLY652HI5GNEEWQXOB08K2C1" hidden="1">#REF!</definedName>
    <definedName name="BExKJN5IF0VMDILJ5K8ZENF2QYV1" localSheetId="12" hidden="1">#REF!</definedName>
    <definedName name="BExKJN5IF0VMDILJ5K8ZENF2QYV1" localSheetId="10" hidden="1">#REF!</definedName>
    <definedName name="BExKJN5IF0VMDILJ5K8ZENF2QYV1" localSheetId="9" hidden="1">#REF!</definedName>
    <definedName name="BExKJN5IF0VMDILJ5K8ZENF2QYV1" localSheetId="3" hidden="1">#REF!</definedName>
    <definedName name="BExKJN5IF0VMDILJ5K8ZENF2QYV1" localSheetId="0" hidden="1">#REF!</definedName>
    <definedName name="BExKJN5IF0VMDILJ5K8ZENF2QYV1" localSheetId="13" hidden="1">#REF!</definedName>
    <definedName name="BExKJN5IF0VMDILJ5K8ZENF2QYV1" localSheetId="11" hidden="1">#REF!</definedName>
    <definedName name="BExKJN5IF0VMDILJ5K8ZENF2QYV1" hidden="1">#REF!</definedName>
    <definedName name="BExKJUSJPFUIK20FTVAFJWR2OUYX" localSheetId="12" hidden="1">#REF!</definedName>
    <definedName name="BExKJUSJPFUIK20FTVAFJWR2OUYX" localSheetId="10" hidden="1">#REF!</definedName>
    <definedName name="BExKJUSJPFUIK20FTVAFJWR2OUYX" localSheetId="9" hidden="1">#REF!</definedName>
    <definedName name="BExKJUSJPFUIK20FTVAFJWR2OUYX" localSheetId="3" hidden="1">#REF!</definedName>
    <definedName name="BExKJUSJPFUIK20FTVAFJWR2OUYX" localSheetId="0" hidden="1">#REF!</definedName>
    <definedName name="BExKJUSJPFUIK20FTVAFJWR2OUYX" localSheetId="13" hidden="1">#REF!</definedName>
    <definedName name="BExKJUSJPFUIK20FTVAFJWR2OUYX" localSheetId="11" hidden="1">#REF!</definedName>
    <definedName name="BExKJUSJPFUIK20FTVAFJWR2OUYX" hidden="1">#REF!</definedName>
    <definedName name="BExKJXHNZTE5OMRQ1KTVM1DIQE9I" localSheetId="12" hidden="1">#REF!</definedName>
    <definedName name="BExKJXHNZTE5OMRQ1KTVM1DIQE9I" localSheetId="10" hidden="1">#REF!</definedName>
    <definedName name="BExKJXHNZTE5OMRQ1KTVM1DIQE9I" localSheetId="9" hidden="1">#REF!</definedName>
    <definedName name="BExKJXHNZTE5OMRQ1KTVM1DIQE9I" localSheetId="3" hidden="1">#REF!</definedName>
    <definedName name="BExKJXHNZTE5OMRQ1KTVM1DIQE9I" localSheetId="0" hidden="1">#REF!</definedName>
    <definedName name="BExKJXHNZTE5OMRQ1KTVM1DIQE9I" localSheetId="13" hidden="1">#REF!</definedName>
    <definedName name="BExKJXHNZTE5OMRQ1KTVM1DIQE9I" localSheetId="11" hidden="1">#REF!</definedName>
    <definedName name="BExKJXHNZTE5OMRQ1KTVM1DIQE9I" hidden="1">#REF!</definedName>
    <definedName name="BExKK8VP5RS3D0UXZVKA37C4SYBP" localSheetId="12" hidden="1">#REF!</definedName>
    <definedName name="BExKK8VP5RS3D0UXZVKA37C4SYBP" localSheetId="10" hidden="1">#REF!</definedName>
    <definedName name="BExKK8VP5RS3D0UXZVKA37C4SYBP" localSheetId="9" hidden="1">#REF!</definedName>
    <definedName name="BExKK8VP5RS3D0UXZVKA37C4SYBP" localSheetId="3" hidden="1">#REF!</definedName>
    <definedName name="BExKK8VP5RS3D0UXZVKA37C4SYBP" localSheetId="0" hidden="1">#REF!</definedName>
    <definedName name="BExKK8VP5RS3D0UXZVKA37C4SYBP" localSheetId="13" hidden="1">#REF!</definedName>
    <definedName name="BExKK8VP5RS3D0UXZVKA37C4SYBP" localSheetId="11" hidden="1">#REF!</definedName>
    <definedName name="BExKK8VP5RS3D0UXZVKA37C4SYBP" hidden="1">#REF!</definedName>
    <definedName name="BExKKIM9NPF6B3SPMPIQB27HQME4" localSheetId="12" hidden="1">#REF!</definedName>
    <definedName name="BExKKIM9NPF6B3SPMPIQB27HQME4" localSheetId="10" hidden="1">#REF!</definedName>
    <definedName name="BExKKIM9NPF6B3SPMPIQB27HQME4" localSheetId="9" hidden="1">#REF!</definedName>
    <definedName name="BExKKIM9NPF6B3SPMPIQB27HQME4" localSheetId="3" hidden="1">#REF!</definedName>
    <definedName name="BExKKIM9NPF6B3SPMPIQB27HQME4" localSheetId="0" hidden="1">#REF!</definedName>
    <definedName name="BExKKIM9NPF6B3SPMPIQB27HQME4" localSheetId="13" hidden="1">#REF!</definedName>
    <definedName name="BExKKIM9NPF6B3SPMPIQB27HQME4" localSheetId="11" hidden="1">#REF!</definedName>
    <definedName name="BExKKIM9NPF6B3SPMPIQB27HQME4" hidden="1">#REF!</definedName>
    <definedName name="BExKKIX1BCBQ4R3K41QD8NTV0OV0" localSheetId="12" hidden="1">#REF!</definedName>
    <definedName name="BExKKIX1BCBQ4R3K41QD8NTV0OV0" localSheetId="10" hidden="1">#REF!</definedName>
    <definedName name="BExKKIX1BCBQ4R3K41QD8NTV0OV0" localSheetId="9" hidden="1">#REF!</definedName>
    <definedName name="BExKKIX1BCBQ4R3K41QD8NTV0OV0" localSheetId="3" hidden="1">#REF!</definedName>
    <definedName name="BExKKIX1BCBQ4R3K41QD8NTV0OV0" localSheetId="0" hidden="1">#REF!</definedName>
    <definedName name="BExKKIX1BCBQ4R3K41QD8NTV0OV0" localSheetId="13" hidden="1">#REF!</definedName>
    <definedName name="BExKKIX1BCBQ4R3K41QD8NTV0OV0" localSheetId="11" hidden="1">#REF!</definedName>
    <definedName name="BExKKIX1BCBQ4R3K41QD8NTV0OV0" hidden="1">#REF!</definedName>
    <definedName name="BExKKJ2IHMOO66DQ0V2YABR4GV05" localSheetId="12" hidden="1">#REF!</definedName>
    <definedName name="BExKKJ2IHMOO66DQ0V2YABR4GV05" localSheetId="10" hidden="1">#REF!</definedName>
    <definedName name="BExKKJ2IHMOO66DQ0V2YABR4GV05" localSheetId="9" hidden="1">#REF!</definedName>
    <definedName name="BExKKJ2IHMOO66DQ0V2YABR4GV05" localSheetId="3" hidden="1">#REF!</definedName>
    <definedName name="BExKKJ2IHMOO66DQ0V2YABR4GV05" localSheetId="0" hidden="1">#REF!</definedName>
    <definedName name="BExKKJ2IHMOO66DQ0V2YABR4GV05" localSheetId="13" hidden="1">#REF!</definedName>
    <definedName name="BExKKJ2IHMOO66DQ0V2YABR4GV05" localSheetId="11" hidden="1">#REF!</definedName>
    <definedName name="BExKKJ2IHMOO66DQ0V2YABR4GV05" hidden="1">#REF!</definedName>
    <definedName name="BExKKQ3ZWADYV03YHMXDOAMU90EB" localSheetId="12" hidden="1">#REF!</definedName>
    <definedName name="BExKKQ3ZWADYV03YHMXDOAMU90EB" localSheetId="10" hidden="1">#REF!</definedName>
    <definedName name="BExKKQ3ZWADYV03YHMXDOAMU90EB" localSheetId="9" hidden="1">#REF!</definedName>
    <definedName name="BExKKQ3ZWADYV03YHMXDOAMU90EB" localSheetId="3" hidden="1">#REF!</definedName>
    <definedName name="BExKKQ3ZWADYV03YHMXDOAMU90EB" localSheetId="0" hidden="1">#REF!</definedName>
    <definedName name="BExKKQ3ZWADYV03YHMXDOAMU90EB" localSheetId="13" hidden="1">#REF!</definedName>
    <definedName name="BExKKQ3ZWADYV03YHMXDOAMU90EB" localSheetId="11" hidden="1">#REF!</definedName>
    <definedName name="BExKKQ3ZWADYV03YHMXDOAMU90EB" hidden="1">#REF!</definedName>
    <definedName name="BExKKUGD2HMJWQEYZ8H3X1BMXFS9" localSheetId="12" hidden="1">#REF!</definedName>
    <definedName name="BExKKUGD2HMJWQEYZ8H3X1BMXFS9" localSheetId="10" hidden="1">#REF!</definedName>
    <definedName name="BExKKUGD2HMJWQEYZ8H3X1BMXFS9" localSheetId="9" hidden="1">#REF!</definedName>
    <definedName name="BExKKUGD2HMJWQEYZ8H3X1BMXFS9" localSheetId="3" hidden="1">#REF!</definedName>
    <definedName name="BExKKUGD2HMJWQEYZ8H3X1BMXFS9" localSheetId="0" hidden="1">#REF!</definedName>
    <definedName name="BExKKUGD2HMJWQEYZ8H3X1BMXFS9" localSheetId="13" hidden="1">#REF!</definedName>
    <definedName name="BExKKUGD2HMJWQEYZ8H3X1BMXFS9" localSheetId="11" hidden="1">#REF!</definedName>
    <definedName name="BExKKUGD2HMJWQEYZ8H3X1BMXFS9" hidden="1">#REF!</definedName>
    <definedName name="BExKKX05KCZZZPKOR1NE5A8RGVT4" localSheetId="12" hidden="1">#REF!</definedName>
    <definedName name="BExKKX05KCZZZPKOR1NE5A8RGVT4" localSheetId="10" hidden="1">#REF!</definedName>
    <definedName name="BExKKX05KCZZZPKOR1NE5A8RGVT4" localSheetId="9" hidden="1">#REF!</definedName>
    <definedName name="BExKKX05KCZZZPKOR1NE5A8RGVT4" localSheetId="3" hidden="1">#REF!</definedName>
    <definedName name="BExKKX05KCZZZPKOR1NE5A8RGVT4" localSheetId="0" hidden="1">#REF!</definedName>
    <definedName name="BExKKX05KCZZZPKOR1NE5A8RGVT4" localSheetId="13" hidden="1">#REF!</definedName>
    <definedName name="BExKKX05KCZZZPKOR1NE5A8RGVT4" localSheetId="11" hidden="1">#REF!</definedName>
    <definedName name="BExKKX05KCZZZPKOR1NE5A8RGVT4" hidden="1">#REF!</definedName>
    <definedName name="BExKL3QUCLQLECGZM555PRF8EN56" localSheetId="12" hidden="1">#REF!</definedName>
    <definedName name="BExKL3QUCLQLECGZM555PRF8EN56" localSheetId="10" hidden="1">#REF!</definedName>
    <definedName name="BExKL3QUCLQLECGZM555PRF8EN56" localSheetId="9" hidden="1">#REF!</definedName>
    <definedName name="BExKL3QUCLQLECGZM555PRF8EN56" localSheetId="3" hidden="1">#REF!</definedName>
    <definedName name="BExKL3QUCLQLECGZM555PRF8EN56" localSheetId="0" hidden="1">#REF!</definedName>
    <definedName name="BExKL3QUCLQLECGZM555PRF8EN56" localSheetId="13" hidden="1">#REF!</definedName>
    <definedName name="BExKL3QUCLQLECGZM555PRF8EN56" localSheetId="11" hidden="1">#REF!</definedName>
    <definedName name="BExKL3QUCLQLECGZM555PRF8EN56" hidden="1">#REF!</definedName>
    <definedName name="BExKL7CGLA62V9UQH9ZDEHIK8W4O" localSheetId="12" hidden="1">#REF!</definedName>
    <definedName name="BExKL7CGLA62V9UQH9ZDEHIK8W4O" localSheetId="10" hidden="1">#REF!</definedName>
    <definedName name="BExKL7CGLA62V9UQH9ZDEHIK8W4O" localSheetId="9" hidden="1">#REF!</definedName>
    <definedName name="BExKL7CGLA62V9UQH9ZDEHIK8W4O" localSheetId="3" hidden="1">#REF!</definedName>
    <definedName name="BExKL7CGLA62V9UQH9ZDEHIK8W4O" localSheetId="0" hidden="1">#REF!</definedName>
    <definedName name="BExKL7CGLA62V9UQH9ZDEHIK8W4O" localSheetId="13" hidden="1">#REF!</definedName>
    <definedName name="BExKL7CGLA62V9UQH9ZDEHIK8W4O" localSheetId="11" hidden="1">#REF!</definedName>
    <definedName name="BExKL7CGLA62V9UQH9ZDEHIK8W4O" hidden="1">#REF!</definedName>
    <definedName name="BExKLD6S9L66QYREYHBE5J44OK7X" localSheetId="12" hidden="1">#REF!</definedName>
    <definedName name="BExKLD6S9L66QYREYHBE5J44OK7X" localSheetId="10" hidden="1">#REF!</definedName>
    <definedName name="BExKLD6S9L66QYREYHBE5J44OK7X" localSheetId="9" hidden="1">#REF!</definedName>
    <definedName name="BExKLD6S9L66QYREYHBE5J44OK7X" localSheetId="3" hidden="1">#REF!</definedName>
    <definedName name="BExKLD6S9L66QYREYHBE5J44OK7X" localSheetId="0" hidden="1">#REF!</definedName>
    <definedName name="BExKLD6S9L66QYREYHBE5J44OK7X" localSheetId="13" hidden="1">#REF!</definedName>
    <definedName name="BExKLD6S9L66QYREYHBE5J44OK7X" localSheetId="11" hidden="1">#REF!</definedName>
    <definedName name="BExKLD6S9L66QYREYHBE5J44OK7X" hidden="1">#REF!</definedName>
    <definedName name="BExKLEZK32L28GYJWVO63BZ5E1JD" localSheetId="12" hidden="1">#REF!</definedName>
    <definedName name="BExKLEZK32L28GYJWVO63BZ5E1JD" localSheetId="10" hidden="1">#REF!</definedName>
    <definedName name="BExKLEZK32L28GYJWVO63BZ5E1JD" localSheetId="9" hidden="1">#REF!</definedName>
    <definedName name="BExKLEZK32L28GYJWVO63BZ5E1JD" localSheetId="3" hidden="1">#REF!</definedName>
    <definedName name="BExKLEZK32L28GYJWVO63BZ5E1JD" localSheetId="0" hidden="1">#REF!</definedName>
    <definedName name="BExKLEZK32L28GYJWVO63BZ5E1JD" localSheetId="13" hidden="1">#REF!</definedName>
    <definedName name="BExKLEZK32L28GYJWVO63BZ5E1JD" localSheetId="11" hidden="1">#REF!</definedName>
    <definedName name="BExKLEZK32L28GYJWVO63BZ5E1JD" hidden="1">#REF!</definedName>
    <definedName name="BExKLLKVVHT06LA55JB2FC871DC5" localSheetId="12" hidden="1">#REF!</definedName>
    <definedName name="BExKLLKVVHT06LA55JB2FC871DC5" localSheetId="10" hidden="1">#REF!</definedName>
    <definedName name="BExKLLKVVHT06LA55JB2FC871DC5" localSheetId="9" hidden="1">#REF!</definedName>
    <definedName name="BExKLLKVVHT06LA55JB2FC871DC5" localSheetId="3" hidden="1">#REF!</definedName>
    <definedName name="BExKLLKVVHT06LA55JB2FC871DC5" localSheetId="0" hidden="1">#REF!</definedName>
    <definedName name="BExKLLKVVHT06LA55JB2FC871DC5" localSheetId="13" hidden="1">#REF!</definedName>
    <definedName name="BExKLLKVVHT06LA55JB2FC871DC5" localSheetId="11" hidden="1">#REF!</definedName>
    <definedName name="BExKLLKVVHT06LA55JB2FC871DC5" hidden="1">#REF!</definedName>
    <definedName name="BExKMKNALVJRCZS69GFJA4M1J08O" localSheetId="12" hidden="1">#REF!</definedName>
    <definedName name="BExKMKNALVJRCZS69GFJA4M1J08O" localSheetId="10" hidden="1">#REF!</definedName>
    <definedName name="BExKMKNALVJRCZS69GFJA4M1J08O" localSheetId="9" hidden="1">#REF!</definedName>
    <definedName name="BExKMKNALVJRCZS69GFJA4M1J08O" localSheetId="3" hidden="1">#REF!</definedName>
    <definedName name="BExKMKNALVJRCZS69GFJA4M1J08O" localSheetId="0" hidden="1">#REF!</definedName>
    <definedName name="BExKMKNALVJRCZS69GFJA4M1J08O" localSheetId="13" hidden="1">#REF!</definedName>
    <definedName name="BExKMKNALVJRCZS69GFJA4M1J08O" localSheetId="11" hidden="1">#REF!</definedName>
    <definedName name="BExKMKNALVJRCZS69GFJA4M1J08O" hidden="1">#REF!</definedName>
    <definedName name="BExKMMFZIDRFNSBCWVADJ4S2JE52" localSheetId="12" hidden="1">#REF!</definedName>
    <definedName name="BExKMMFZIDRFNSBCWVADJ4S2JE52" localSheetId="10" hidden="1">#REF!</definedName>
    <definedName name="BExKMMFZIDRFNSBCWVADJ4S2JE52" localSheetId="9" hidden="1">#REF!</definedName>
    <definedName name="BExKMMFZIDRFNSBCWVADJ4S2JE52" localSheetId="3" hidden="1">#REF!</definedName>
    <definedName name="BExKMMFZIDRFNSBCWVADJ4S2JE52" localSheetId="0" hidden="1">#REF!</definedName>
    <definedName name="BExKMMFZIDRFNSBCWVADJ4S2JE52" localSheetId="13" hidden="1">#REF!</definedName>
    <definedName name="BExKMMFZIDRFNSBCWVADJ4S2JE52" localSheetId="11" hidden="1">#REF!</definedName>
    <definedName name="BExKMMFZIDRFNSBCWVADJ4S2JE52" hidden="1">#REF!</definedName>
    <definedName name="BExKMRZJS845FERFW6HUXLFAOMYD" localSheetId="12" hidden="1">#REF!</definedName>
    <definedName name="BExKMRZJS845FERFW6HUXLFAOMYD" localSheetId="10" hidden="1">#REF!</definedName>
    <definedName name="BExKMRZJS845FERFW6HUXLFAOMYD" localSheetId="9" hidden="1">#REF!</definedName>
    <definedName name="BExKMRZJS845FERFW6HUXLFAOMYD" localSheetId="3" hidden="1">#REF!</definedName>
    <definedName name="BExKMRZJS845FERFW6HUXLFAOMYD" localSheetId="0" hidden="1">#REF!</definedName>
    <definedName name="BExKMRZJS845FERFW6HUXLFAOMYD" localSheetId="13" hidden="1">#REF!</definedName>
    <definedName name="BExKMRZJS845FERFW6HUXLFAOMYD" localSheetId="11" hidden="1">#REF!</definedName>
    <definedName name="BExKMRZJS845FERFW6HUXLFAOMYD" hidden="1">#REF!</definedName>
    <definedName name="BExKMS514WWPGUGRYGTH6XU97T8B" localSheetId="12" hidden="1">#REF!</definedName>
    <definedName name="BExKMS514WWPGUGRYGTH6XU97T8B" localSheetId="10" hidden="1">#REF!</definedName>
    <definedName name="BExKMS514WWPGUGRYGTH6XU97T8B" localSheetId="9" hidden="1">#REF!</definedName>
    <definedName name="BExKMS514WWPGUGRYGTH6XU97T8B" localSheetId="3" hidden="1">#REF!</definedName>
    <definedName name="BExKMS514WWPGUGRYGTH6XU97T8B" localSheetId="0" hidden="1">#REF!</definedName>
    <definedName name="BExKMS514WWPGUGRYGTH6XU97T8B" localSheetId="13" hidden="1">#REF!</definedName>
    <definedName name="BExKMS514WWPGUGRYGTH6XU97T8B" localSheetId="11" hidden="1">#REF!</definedName>
    <definedName name="BExKMS514WWPGUGRYGTH6XU97T8B" hidden="1">#REF!</definedName>
    <definedName name="BExKMUDV8AH8HQAD5HJVUW7GFDWU" localSheetId="12" hidden="1">#REF!</definedName>
    <definedName name="BExKMUDV8AH8HQAD5HJVUW7GFDWU" localSheetId="10" hidden="1">#REF!</definedName>
    <definedName name="BExKMUDV8AH8HQAD5HJVUW7GFDWU" localSheetId="9" hidden="1">#REF!</definedName>
    <definedName name="BExKMUDV8AH8HQAD5HJVUW7GFDWU" localSheetId="3" hidden="1">#REF!</definedName>
    <definedName name="BExKMUDV8AH8HQAD5HJVUW7GFDWU" localSheetId="0" hidden="1">#REF!</definedName>
    <definedName name="BExKMUDV8AH8HQAD5HJVUW7GFDWU" localSheetId="13" hidden="1">#REF!</definedName>
    <definedName name="BExKMUDV8AH8HQAD5HJVUW7GFDWU" localSheetId="11" hidden="1">#REF!</definedName>
    <definedName name="BExKMUDV8AH8HQAD5HJVUW7GFDWU" hidden="1">#REF!</definedName>
    <definedName name="BExKMWBX4EH3EYJ07UFEM08NB40Z" localSheetId="12" hidden="1">#REF!</definedName>
    <definedName name="BExKMWBX4EH3EYJ07UFEM08NB40Z" localSheetId="10" hidden="1">#REF!</definedName>
    <definedName name="BExKMWBX4EH3EYJ07UFEM08NB40Z" localSheetId="9" hidden="1">#REF!</definedName>
    <definedName name="BExKMWBX4EH3EYJ07UFEM08NB40Z" localSheetId="3" hidden="1">#REF!</definedName>
    <definedName name="BExKMWBX4EH3EYJ07UFEM08NB40Z" localSheetId="0" hidden="1">#REF!</definedName>
    <definedName name="BExKMWBX4EH3EYJ07UFEM08NB40Z" localSheetId="13" hidden="1">#REF!</definedName>
    <definedName name="BExKMWBX4EH3EYJ07UFEM08NB40Z" localSheetId="11" hidden="1">#REF!</definedName>
    <definedName name="BExKMWBX4EH3EYJ07UFEM08NB40Z" hidden="1">#REF!</definedName>
    <definedName name="BExKN4Q70IU9OY91QRUSK3044MQD" localSheetId="12" hidden="1">#REF!</definedName>
    <definedName name="BExKN4Q70IU9OY91QRUSK3044MQD" localSheetId="10" hidden="1">#REF!</definedName>
    <definedName name="BExKN4Q70IU9OY91QRUSK3044MQD" localSheetId="9" hidden="1">#REF!</definedName>
    <definedName name="BExKN4Q70IU9OY91QRUSK3044MQD" localSheetId="3" hidden="1">#REF!</definedName>
    <definedName name="BExKN4Q70IU9OY91QRUSK3044MQD" localSheetId="0" hidden="1">#REF!</definedName>
    <definedName name="BExKN4Q70IU9OY91QRUSK3044MQD" localSheetId="13" hidden="1">#REF!</definedName>
    <definedName name="BExKN4Q70IU9OY91QRUSK3044MQD" localSheetId="11" hidden="1">#REF!</definedName>
    <definedName name="BExKN4Q70IU9OY91QRUSK3044MQD" hidden="1">#REF!</definedName>
    <definedName name="BExKNBGV2IR3S7M0BX4810KZB4V3" localSheetId="12" hidden="1">#REF!</definedName>
    <definedName name="BExKNBGV2IR3S7M0BX4810KZB4V3" localSheetId="10" hidden="1">#REF!</definedName>
    <definedName name="BExKNBGV2IR3S7M0BX4810KZB4V3" localSheetId="9" hidden="1">#REF!</definedName>
    <definedName name="BExKNBGV2IR3S7M0BX4810KZB4V3" localSheetId="3" hidden="1">#REF!</definedName>
    <definedName name="BExKNBGV2IR3S7M0BX4810KZB4V3" localSheetId="0" hidden="1">#REF!</definedName>
    <definedName name="BExKNBGV2IR3S7M0BX4810KZB4V3" localSheetId="13" hidden="1">#REF!</definedName>
    <definedName name="BExKNBGV2IR3S7M0BX4810KZB4V3" localSheetId="11" hidden="1">#REF!</definedName>
    <definedName name="BExKNBGV2IR3S7M0BX4810KZB4V3" hidden="1">#REF!</definedName>
    <definedName name="BExKNCTBZTSY3MO42VU5PLV6YUHZ" localSheetId="12" hidden="1">#REF!</definedName>
    <definedName name="BExKNCTBZTSY3MO42VU5PLV6YUHZ" localSheetId="10" hidden="1">#REF!</definedName>
    <definedName name="BExKNCTBZTSY3MO42VU5PLV6YUHZ" localSheetId="9" hidden="1">#REF!</definedName>
    <definedName name="BExKNCTBZTSY3MO42VU5PLV6YUHZ" localSheetId="3" hidden="1">#REF!</definedName>
    <definedName name="BExKNCTBZTSY3MO42VU5PLV6YUHZ" localSheetId="0" hidden="1">#REF!</definedName>
    <definedName name="BExKNCTBZTSY3MO42VU5PLV6YUHZ" localSheetId="13" hidden="1">#REF!</definedName>
    <definedName name="BExKNCTBZTSY3MO42VU5PLV6YUHZ" localSheetId="11" hidden="1">#REF!</definedName>
    <definedName name="BExKNCTBZTSY3MO42VU5PLV6YUHZ" hidden="1">#REF!</definedName>
    <definedName name="BExKNGV2YY749C42AQ2T9QNIE5C3" localSheetId="12" hidden="1">#REF!</definedName>
    <definedName name="BExKNGV2YY749C42AQ2T9QNIE5C3" localSheetId="10" hidden="1">#REF!</definedName>
    <definedName name="BExKNGV2YY749C42AQ2T9QNIE5C3" localSheetId="9" hidden="1">#REF!</definedName>
    <definedName name="BExKNGV2YY749C42AQ2T9QNIE5C3" localSheetId="3" hidden="1">#REF!</definedName>
    <definedName name="BExKNGV2YY749C42AQ2T9QNIE5C3" localSheetId="0" hidden="1">#REF!</definedName>
    <definedName name="BExKNGV2YY749C42AQ2T9QNIE5C3" localSheetId="13" hidden="1">#REF!</definedName>
    <definedName name="BExKNGV2YY749C42AQ2T9QNIE5C3" localSheetId="11" hidden="1">#REF!</definedName>
    <definedName name="BExKNGV2YY749C42AQ2T9QNIE5C3" hidden="1">#REF!</definedName>
    <definedName name="BExKNH0F1WPNUEQITIUN5T4NDX9H" localSheetId="12" hidden="1">#REF!</definedName>
    <definedName name="BExKNH0F1WPNUEQITIUN5T4NDX9H" localSheetId="10" hidden="1">#REF!</definedName>
    <definedName name="BExKNH0F1WPNUEQITIUN5T4NDX9H" localSheetId="9" hidden="1">#REF!</definedName>
    <definedName name="BExKNH0F1WPNUEQITIUN5T4NDX9H" localSheetId="3" hidden="1">#REF!</definedName>
    <definedName name="BExKNH0F1WPNUEQITIUN5T4NDX9H" localSheetId="0" hidden="1">#REF!</definedName>
    <definedName name="BExKNH0F1WPNUEQITIUN5T4NDX9H" localSheetId="13" hidden="1">#REF!</definedName>
    <definedName name="BExKNH0F1WPNUEQITIUN5T4NDX9H" localSheetId="11" hidden="1">#REF!</definedName>
    <definedName name="BExKNH0F1WPNUEQITIUN5T4NDX9H" hidden="1">#REF!</definedName>
    <definedName name="BExKNV8UOHVWEHDJWI2WMJ9X6QHZ" localSheetId="12" hidden="1">#REF!</definedName>
    <definedName name="BExKNV8UOHVWEHDJWI2WMJ9X6QHZ" localSheetId="10" hidden="1">#REF!</definedName>
    <definedName name="BExKNV8UOHVWEHDJWI2WMJ9X6QHZ" localSheetId="9" hidden="1">#REF!</definedName>
    <definedName name="BExKNV8UOHVWEHDJWI2WMJ9X6QHZ" localSheetId="3" hidden="1">#REF!</definedName>
    <definedName name="BExKNV8UOHVWEHDJWI2WMJ9X6QHZ" localSheetId="0" hidden="1">#REF!</definedName>
    <definedName name="BExKNV8UOHVWEHDJWI2WMJ9X6QHZ" localSheetId="13" hidden="1">#REF!</definedName>
    <definedName name="BExKNV8UOHVWEHDJWI2WMJ9X6QHZ" localSheetId="11" hidden="1">#REF!</definedName>
    <definedName name="BExKNV8UOHVWEHDJWI2WMJ9X6QHZ" hidden="1">#REF!</definedName>
    <definedName name="BExKNZLD7UATC1MYRNJD8H2NH4KU" localSheetId="12" hidden="1">#REF!</definedName>
    <definedName name="BExKNZLD7UATC1MYRNJD8H2NH4KU" localSheetId="10" hidden="1">#REF!</definedName>
    <definedName name="BExKNZLD7UATC1MYRNJD8H2NH4KU" localSheetId="9" hidden="1">#REF!</definedName>
    <definedName name="BExKNZLD7UATC1MYRNJD8H2NH4KU" localSheetId="3" hidden="1">#REF!</definedName>
    <definedName name="BExKNZLD7UATC1MYRNJD8H2NH4KU" localSheetId="0" hidden="1">#REF!</definedName>
    <definedName name="BExKNZLD7UATC1MYRNJD8H2NH4KU" localSheetId="13" hidden="1">#REF!</definedName>
    <definedName name="BExKNZLD7UATC1MYRNJD8H2NH4KU" localSheetId="11" hidden="1">#REF!</definedName>
    <definedName name="BExKNZLD7UATC1MYRNJD8H2NH4KU" hidden="1">#REF!</definedName>
    <definedName name="BExKNZQUKQQG2Y97R74G4O4BJP1L" localSheetId="12" hidden="1">#REF!</definedName>
    <definedName name="BExKNZQUKQQG2Y97R74G4O4BJP1L" localSheetId="10" hidden="1">#REF!</definedName>
    <definedName name="BExKNZQUKQQG2Y97R74G4O4BJP1L" localSheetId="9" hidden="1">#REF!</definedName>
    <definedName name="BExKNZQUKQQG2Y97R74G4O4BJP1L" localSheetId="3" hidden="1">#REF!</definedName>
    <definedName name="BExKNZQUKQQG2Y97R74G4O4BJP1L" localSheetId="0" hidden="1">#REF!</definedName>
    <definedName name="BExKNZQUKQQG2Y97R74G4O4BJP1L" localSheetId="13" hidden="1">#REF!</definedName>
    <definedName name="BExKNZQUKQQG2Y97R74G4O4BJP1L" localSheetId="11" hidden="1">#REF!</definedName>
    <definedName name="BExKNZQUKQQG2Y97R74G4O4BJP1L" hidden="1">#REF!</definedName>
    <definedName name="BExKO06X0EAD3ABEG1E8PWLDWHBA" localSheetId="12" hidden="1">#REF!</definedName>
    <definedName name="BExKO06X0EAD3ABEG1E8PWLDWHBA" localSheetId="10" hidden="1">#REF!</definedName>
    <definedName name="BExKO06X0EAD3ABEG1E8PWLDWHBA" localSheetId="9" hidden="1">#REF!</definedName>
    <definedName name="BExKO06X0EAD3ABEG1E8PWLDWHBA" localSheetId="3" hidden="1">#REF!</definedName>
    <definedName name="BExKO06X0EAD3ABEG1E8PWLDWHBA" localSheetId="0" hidden="1">#REF!</definedName>
    <definedName name="BExKO06X0EAD3ABEG1E8PWLDWHBA" localSheetId="13" hidden="1">#REF!</definedName>
    <definedName name="BExKO06X0EAD3ABEG1E8PWLDWHBA" localSheetId="11" hidden="1">#REF!</definedName>
    <definedName name="BExKO06X0EAD3ABEG1E8PWLDWHBA" hidden="1">#REF!</definedName>
    <definedName name="BExKO2AHHSGNI1AZOIOW21KPXKPE" localSheetId="12" hidden="1">#REF!</definedName>
    <definedName name="BExKO2AHHSGNI1AZOIOW21KPXKPE" localSheetId="10" hidden="1">#REF!</definedName>
    <definedName name="BExKO2AHHSGNI1AZOIOW21KPXKPE" localSheetId="9" hidden="1">#REF!</definedName>
    <definedName name="BExKO2AHHSGNI1AZOIOW21KPXKPE" localSheetId="3" hidden="1">#REF!</definedName>
    <definedName name="BExKO2AHHSGNI1AZOIOW21KPXKPE" localSheetId="0" hidden="1">#REF!</definedName>
    <definedName name="BExKO2AHHSGNI1AZOIOW21KPXKPE" localSheetId="13" hidden="1">#REF!</definedName>
    <definedName name="BExKO2AHHSGNI1AZOIOW21KPXKPE" localSheetId="11" hidden="1">#REF!</definedName>
    <definedName name="BExKO2AHHSGNI1AZOIOW21KPXKPE" hidden="1">#REF!</definedName>
    <definedName name="BExKO2FXWJWC5IZLDN8JHYILQJ2N" localSheetId="12" hidden="1">#REF!</definedName>
    <definedName name="BExKO2FXWJWC5IZLDN8JHYILQJ2N" localSheetId="10" hidden="1">#REF!</definedName>
    <definedName name="BExKO2FXWJWC5IZLDN8JHYILQJ2N" localSheetId="9" hidden="1">#REF!</definedName>
    <definedName name="BExKO2FXWJWC5IZLDN8JHYILQJ2N" localSheetId="3" hidden="1">#REF!</definedName>
    <definedName name="BExKO2FXWJWC5IZLDN8JHYILQJ2N" localSheetId="0" hidden="1">#REF!</definedName>
    <definedName name="BExKO2FXWJWC5IZLDN8JHYILQJ2N" localSheetId="13" hidden="1">#REF!</definedName>
    <definedName name="BExKO2FXWJWC5IZLDN8JHYILQJ2N" localSheetId="11" hidden="1">#REF!</definedName>
    <definedName name="BExKO2FXWJWC5IZLDN8JHYILQJ2N" hidden="1">#REF!</definedName>
    <definedName name="BExKO438WZ8FKOU00NURGFMOYXWN" localSheetId="12" hidden="1">#REF!</definedName>
    <definedName name="BExKO438WZ8FKOU00NURGFMOYXWN" localSheetId="10" hidden="1">#REF!</definedName>
    <definedName name="BExKO438WZ8FKOU00NURGFMOYXWN" localSheetId="9" hidden="1">#REF!</definedName>
    <definedName name="BExKO438WZ8FKOU00NURGFMOYXWN" localSheetId="3" hidden="1">#REF!</definedName>
    <definedName name="BExKO438WZ8FKOU00NURGFMOYXWN" localSheetId="0" hidden="1">#REF!</definedName>
    <definedName name="BExKO438WZ8FKOU00NURGFMOYXWN" localSheetId="13" hidden="1">#REF!</definedName>
    <definedName name="BExKO438WZ8FKOU00NURGFMOYXWN" localSheetId="11" hidden="1">#REF!</definedName>
    <definedName name="BExKO438WZ8FKOU00NURGFMOYXWN" hidden="1">#REF!</definedName>
    <definedName name="BExKO551EZ73M80UFHBQE7BQVU4L" localSheetId="12" hidden="1">#REF!</definedName>
    <definedName name="BExKO551EZ73M80UFHBQE7BQVU4L" localSheetId="10" hidden="1">#REF!</definedName>
    <definedName name="BExKO551EZ73M80UFHBQE7BQVU4L" localSheetId="9" hidden="1">#REF!</definedName>
    <definedName name="BExKO551EZ73M80UFHBQE7BQVU4L" localSheetId="3" hidden="1">#REF!</definedName>
    <definedName name="BExKO551EZ73M80UFHBQE7BQVU4L" localSheetId="0" hidden="1">#REF!</definedName>
    <definedName name="BExKO551EZ73M80UFHBQE7BQVU4L" localSheetId="13" hidden="1">#REF!</definedName>
    <definedName name="BExKO551EZ73M80UFHBQE7BQVU4L" localSheetId="11" hidden="1">#REF!</definedName>
    <definedName name="BExKO551EZ73M80UFHBQE7BQVU4L" hidden="1">#REF!</definedName>
    <definedName name="BExKOBA4VTRV9YG31IM1PDDO3J9M" localSheetId="12" hidden="1">#REF!</definedName>
    <definedName name="BExKOBA4VTRV9YG31IM1PDDO3J9M" localSheetId="10" hidden="1">#REF!</definedName>
    <definedName name="BExKOBA4VTRV9YG31IM1PDDO3J9M" localSheetId="9" hidden="1">#REF!</definedName>
    <definedName name="BExKOBA4VTRV9YG31IM1PDDO3J9M" localSheetId="3" hidden="1">#REF!</definedName>
    <definedName name="BExKOBA4VTRV9YG31IM1PDDO3J9M" localSheetId="0" hidden="1">#REF!</definedName>
    <definedName name="BExKOBA4VTRV9YG31IM1PDDO3J9M" localSheetId="13" hidden="1">#REF!</definedName>
    <definedName name="BExKOBA4VTRV9YG31IM1PDDO3J9M" localSheetId="11" hidden="1">#REF!</definedName>
    <definedName name="BExKOBA4VTRV9YG31IM1PDDO3J9M" hidden="1">#REF!</definedName>
    <definedName name="BExKODIZGWW2EQD0FEYW6WK6XLCM" localSheetId="12" hidden="1">#REF!</definedName>
    <definedName name="BExKODIZGWW2EQD0FEYW6WK6XLCM" localSheetId="10" hidden="1">#REF!</definedName>
    <definedName name="BExKODIZGWW2EQD0FEYW6WK6XLCM" localSheetId="9" hidden="1">#REF!</definedName>
    <definedName name="BExKODIZGWW2EQD0FEYW6WK6XLCM" localSheetId="3" hidden="1">#REF!</definedName>
    <definedName name="BExKODIZGWW2EQD0FEYW6WK6XLCM" localSheetId="0" hidden="1">#REF!</definedName>
    <definedName name="BExKODIZGWW2EQD0FEYW6WK6XLCM" localSheetId="13" hidden="1">#REF!</definedName>
    <definedName name="BExKODIZGWW2EQD0FEYW6WK6XLCM" localSheetId="11" hidden="1">#REF!</definedName>
    <definedName name="BExKODIZGWW2EQD0FEYW6WK6XLCM" hidden="1">#REF!</definedName>
    <definedName name="BExKOPO2HPWVQGAKW8LOZMPIDEFG" localSheetId="12" hidden="1">#REF!</definedName>
    <definedName name="BExKOPO2HPWVQGAKW8LOZMPIDEFG" localSheetId="10" hidden="1">#REF!</definedName>
    <definedName name="BExKOPO2HPWVQGAKW8LOZMPIDEFG" localSheetId="9" hidden="1">#REF!</definedName>
    <definedName name="BExKOPO2HPWVQGAKW8LOZMPIDEFG" localSheetId="3" hidden="1">#REF!</definedName>
    <definedName name="BExKOPO2HPWVQGAKW8LOZMPIDEFG" localSheetId="0" hidden="1">#REF!</definedName>
    <definedName name="BExKOPO2HPWVQGAKW8LOZMPIDEFG" localSheetId="13" hidden="1">#REF!</definedName>
    <definedName name="BExKOPO2HPWVQGAKW8LOZMPIDEFG" localSheetId="11" hidden="1">#REF!</definedName>
    <definedName name="BExKOPO2HPWVQGAKW8LOZMPIDEFG" hidden="1">#REF!</definedName>
    <definedName name="BExKP7SRQ3MN5BDYXV2XMBQNUH23" localSheetId="12" hidden="1">#REF!</definedName>
    <definedName name="BExKP7SRQ3MN5BDYXV2XMBQNUH23" localSheetId="10" hidden="1">#REF!</definedName>
    <definedName name="BExKP7SRQ3MN5BDYXV2XMBQNUH23" localSheetId="9" hidden="1">#REF!</definedName>
    <definedName name="BExKP7SRQ3MN5BDYXV2XMBQNUH23" localSheetId="3" hidden="1">#REF!</definedName>
    <definedName name="BExKP7SRQ3MN5BDYXV2XMBQNUH23" localSheetId="0" hidden="1">#REF!</definedName>
    <definedName name="BExKP7SRQ3MN5BDYXV2XMBQNUH23" localSheetId="13" hidden="1">#REF!</definedName>
    <definedName name="BExKP7SRQ3MN5BDYXV2XMBQNUH23" localSheetId="11" hidden="1">#REF!</definedName>
    <definedName name="BExKP7SRQ3MN5BDYXV2XMBQNUH23" hidden="1">#REF!</definedName>
    <definedName name="BExKPEZP0QTKOTLIMMIFSVTHQEEK" localSheetId="12" hidden="1">#REF!</definedName>
    <definedName name="BExKPEZP0QTKOTLIMMIFSVTHQEEK" localSheetId="10" hidden="1">#REF!</definedName>
    <definedName name="BExKPEZP0QTKOTLIMMIFSVTHQEEK" localSheetId="9" hidden="1">#REF!</definedName>
    <definedName name="BExKPEZP0QTKOTLIMMIFSVTHQEEK" localSheetId="3" hidden="1">#REF!</definedName>
    <definedName name="BExKPEZP0QTKOTLIMMIFSVTHQEEK" localSheetId="0" hidden="1">#REF!</definedName>
    <definedName name="BExKPEZP0QTKOTLIMMIFSVTHQEEK" localSheetId="13" hidden="1">#REF!</definedName>
    <definedName name="BExKPEZP0QTKOTLIMMIFSVTHQEEK" localSheetId="11" hidden="1">#REF!</definedName>
    <definedName name="BExKPEZP0QTKOTLIMMIFSVTHQEEK" hidden="1">#REF!</definedName>
    <definedName name="BExKPFFSVTL757PNITV8R9RN4452" localSheetId="12" hidden="1">#REF!</definedName>
    <definedName name="BExKPFFSVTL757PNITV8R9RN4452" localSheetId="10" hidden="1">#REF!</definedName>
    <definedName name="BExKPFFSVTL757PNITV8R9RN4452" localSheetId="9" hidden="1">#REF!</definedName>
    <definedName name="BExKPFFSVTL757PNITV8R9RN4452" localSheetId="3" hidden="1">#REF!</definedName>
    <definedName name="BExKPFFSVTL757PNITV8R9RN4452" localSheetId="0" hidden="1">#REF!</definedName>
    <definedName name="BExKPFFSVTL757PNITV8R9RN4452" localSheetId="13" hidden="1">#REF!</definedName>
    <definedName name="BExKPFFSVTL757PNITV8R9RN4452" localSheetId="11" hidden="1">#REF!</definedName>
    <definedName name="BExKPFFSVTL757PNITV8R9RN4452" hidden="1">#REF!</definedName>
    <definedName name="BExKPIL5ZWOXQAENH3VP3ZHA2N7N" localSheetId="12" hidden="1">#REF!</definedName>
    <definedName name="BExKPIL5ZWOXQAENH3VP3ZHA2N7N" localSheetId="0" hidden="1">#REF!</definedName>
    <definedName name="BExKPIL5ZWOXQAENH3VP3ZHA2N7N" localSheetId="11" hidden="1">#REF!</definedName>
    <definedName name="BExKPIL5ZWOXQAENH3VP3ZHA2N7N" hidden="1">#REF!</definedName>
    <definedName name="BExKPJHKPVROP9QX9BMBZMU2HEZ1" localSheetId="12" hidden="1">#REF!</definedName>
    <definedName name="BExKPJHKPVROP9QX9BMBZMU2HEZ1" localSheetId="10" hidden="1">#REF!</definedName>
    <definedName name="BExKPJHKPVROP9QX9BMBZMU2HEZ1" localSheetId="9" hidden="1">#REF!</definedName>
    <definedName name="BExKPJHKPVROP9QX9BMBZMU2HEZ1" localSheetId="3" hidden="1">#REF!</definedName>
    <definedName name="BExKPJHKPVROP9QX9BMBZMU2HEZ1" localSheetId="0" hidden="1">#REF!</definedName>
    <definedName name="BExKPJHKPVROP9QX9BMBZMU2HEZ1" localSheetId="13" hidden="1">#REF!</definedName>
    <definedName name="BExKPJHKPVROP9QX9BMBZMU2HEZ1" localSheetId="11" hidden="1">#REF!</definedName>
    <definedName name="BExKPJHKPVROP9QX9BMBZMU2HEZ1" hidden="1">#REF!</definedName>
    <definedName name="BExKPLQJX0HJ8OTXBXH9IC9J2V0W" localSheetId="12" hidden="1">#REF!</definedName>
    <definedName name="BExKPLQJX0HJ8OTXBXH9IC9J2V0W" localSheetId="10" hidden="1">#REF!</definedName>
    <definedName name="BExKPLQJX0HJ8OTXBXH9IC9J2V0W" localSheetId="9" hidden="1">#REF!</definedName>
    <definedName name="BExKPLQJX0HJ8OTXBXH9IC9J2V0W" localSheetId="3" hidden="1">#REF!</definedName>
    <definedName name="BExKPLQJX0HJ8OTXBXH9IC9J2V0W" localSheetId="0" hidden="1">#REF!</definedName>
    <definedName name="BExKPLQJX0HJ8OTXBXH9IC9J2V0W" localSheetId="13" hidden="1">#REF!</definedName>
    <definedName name="BExKPLQJX0HJ8OTXBXH9IC9J2V0W" localSheetId="11" hidden="1">#REF!</definedName>
    <definedName name="BExKPLQJX0HJ8OTXBXH9IC9J2V0W" hidden="1">#REF!</definedName>
    <definedName name="BExKPN8C7GN36ZJZHLOB74LU6KT0" localSheetId="12" hidden="1">#REF!</definedName>
    <definedName name="BExKPN8C7GN36ZJZHLOB74LU6KT0" localSheetId="10" hidden="1">#REF!</definedName>
    <definedName name="BExKPN8C7GN36ZJZHLOB74LU6KT0" localSheetId="9" hidden="1">#REF!</definedName>
    <definedName name="BExKPN8C7GN36ZJZHLOB74LU6KT0" localSheetId="3" hidden="1">#REF!</definedName>
    <definedName name="BExKPN8C7GN36ZJZHLOB74LU6KT0" localSheetId="0" hidden="1">#REF!</definedName>
    <definedName name="BExKPN8C7GN36ZJZHLOB74LU6KT0" localSheetId="13" hidden="1">#REF!</definedName>
    <definedName name="BExKPN8C7GN36ZJZHLOB74LU6KT0" localSheetId="11" hidden="1">#REF!</definedName>
    <definedName name="BExKPN8C7GN36ZJZHLOB74LU6KT0" hidden="1">#REF!</definedName>
    <definedName name="BExKPX9VZ1J5021Q98K60HMPJU58" localSheetId="12" hidden="1">#REF!</definedName>
    <definedName name="BExKPX9VZ1J5021Q98K60HMPJU58" localSheetId="10" hidden="1">#REF!</definedName>
    <definedName name="BExKPX9VZ1J5021Q98K60HMPJU58" localSheetId="9" hidden="1">#REF!</definedName>
    <definedName name="BExKPX9VZ1J5021Q98K60HMPJU58" localSheetId="3" hidden="1">#REF!</definedName>
    <definedName name="BExKPX9VZ1J5021Q98K60HMPJU58" localSheetId="0" hidden="1">#REF!</definedName>
    <definedName name="BExKPX9VZ1J5021Q98K60HMPJU58" localSheetId="13" hidden="1">#REF!</definedName>
    <definedName name="BExKPX9VZ1J5021Q98K60HMPJU58" localSheetId="11" hidden="1">#REF!</definedName>
    <definedName name="BExKPX9VZ1J5021Q98K60HMPJU58" hidden="1">#REF!</definedName>
    <definedName name="BExKQGGEP203MUWSJVORTY7RFOFT" localSheetId="12" hidden="1">#REF!</definedName>
    <definedName name="BExKQGGEP203MUWSJVORTY7RFOFT" localSheetId="10" hidden="1">#REF!</definedName>
    <definedName name="BExKQGGEP203MUWSJVORTY7RFOFT" localSheetId="9" hidden="1">#REF!</definedName>
    <definedName name="BExKQGGEP203MUWSJVORTY7RFOFT" localSheetId="3" hidden="1">#REF!</definedName>
    <definedName name="BExKQGGEP203MUWSJVORTY7RFOFT" localSheetId="0" hidden="1">#REF!</definedName>
    <definedName name="BExKQGGEP203MUWSJVORTY7RFOFT" localSheetId="13" hidden="1">#REF!</definedName>
    <definedName name="BExKQGGEP203MUWSJVORTY7RFOFT" localSheetId="11" hidden="1">#REF!</definedName>
    <definedName name="BExKQGGEP203MUWSJVORTY7RFOFT" hidden="1">#REF!</definedName>
    <definedName name="BExKQJGAAWNM3NT19E9I0CQDBTU0" localSheetId="12" hidden="1">#REF!</definedName>
    <definedName name="BExKQJGAAWNM3NT19E9I0CQDBTU0" localSheetId="10" hidden="1">#REF!</definedName>
    <definedName name="BExKQJGAAWNM3NT19E9I0CQDBTU0" localSheetId="9" hidden="1">#REF!</definedName>
    <definedName name="BExKQJGAAWNM3NT19E9I0CQDBTU0" localSheetId="3" hidden="1">#REF!</definedName>
    <definedName name="BExKQJGAAWNM3NT19E9I0CQDBTU0" localSheetId="0" hidden="1">#REF!</definedName>
    <definedName name="BExKQJGAAWNM3NT19E9I0CQDBTU0" localSheetId="13" hidden="1">#REF!</definedName>
    <definedName name="BExKQJGAAWNM3NT19E9I0CQDBTU0" localSheetId="11" hidden="1">#REF!</definedName>
    <definedName name="BExKQJGAAWNM3NT19E9I0CQDBTU0" hidden="1">#REF!</definedName>
    <definedName name="BExKQM5GJ1ZN5REKFE7YVBQ0KXWF" localSheetId="12" hidden="1">#REF!</definedName>
    <definedName name="BExKQM5GJ1ZN5REKFE7YVBQ0KXWF" localSheetId="10" hidden="1">#REF!</definedName>
    <definedName name="BExKQM5GJ1ZN5REKFE7YVBQ0KXWF" localSheetId="9" hidden="1">#REF!</definedName>
    <definedName name="BExKQM5GJ1ZN5REKFE7YVBQ0KXWF" localSheetId="3" hidden="1">#REF!</definedName>
    <definedName name="BExKQM5GJ1ZN5REKFE7YVBQ0KXWF" localSheetId="0" hidden="1">#REF!</definedName>
    <definedName name="BExKQM5GJ1ZN5REKFE7YVBQ0KXWF" localSheetId="13" hidden="1">#REF!</definedName>
    <definedName name="BExKQM5GJ1ZN5REKFE7YVBQ0KXWF" localSheetId="11" hidden="1">#REF!</definedName>
    <definedName name="BExKQM5GJ1ZN5REKFE7YVBQ0KXWF" hidden="1">#REF!</definedName>
    <definedName name="BExKQQ71278061G7ZFYGPWOMOMY2" localSheetId="12" hidden="1">#REF!</definedName>
    <definedName name="BExKQQ71278061G7ZFYGPWOMOMY2" localSheetId="10" hidden="1">#REF!</definedName>
    <definedName name="BExKQQ71278061G7ZFYGPWOMOMY2" localSheetId="9" hidden="1">#REF!</definedName>
    <definedName name="BExKQQ71278061G7ZFYGPWOMOMY2" localSheetId="3" hidden="1">#REF!</definedName>
    <definedName name="BExKQQ71278061G7ZFYGPWOMOMY2" localSheetId="0" hidden="1">#REF!</definedName>
    <definedName name="BExKQQ71278061G7ZFYGPWOMOMY2" localSheetId="13" hidden="1">#REF!</definedName>
    <definedName name="BExKQQ71278061G7ZFYGPWOMOMY2" localSheetId="11" hidden="1">#REF!</definedName>
    <definedName name="BExKQQ71278061G7ZFYGPWOMOMY2" hidden="1">#REF!</definedName>
    <definedName name="BExKQTXRG3ECU8NT47UR7643LO5G" localSheetId="12" hidden="1">#REF!</definedName>
    <definedName name="BExKQTXRG3ECU8NT47UR7643LO5G" localSheetId="10" hidden="1">#REF!</definedName>
    <definedName name="BExKQTXRG3ECU8NT47UR7643LO5G" localSheetId="9" hidden="1">#REF!</definedName>
    <definedName name="BExKQTXRG3ECU8NT47UR7643LO5G" localSheetId="3" hidden="1">#REF!</definedName>
    <definedName name="BExKQTXRG3ECU8NT47UR7643LO5G" localSheetId="0" hidden="1">#REF!</definedName>
    <definedName name="BExKQTXRG3ECU8NT47UR7643LO5G" localSheetId="13" hidden="1">#REF!</definedName>
    <definedName name="BExKQTXRG3ECU8NT47UR7643LO5G" localSheetId="11" hidden="1">#REF!</definedName>
    <definedName name="BExKQTXRG3ECU8NT47UR7643LO5G" hidden="1">#REF!</definedName>
    <definedName name="BExKQVL7HPOIZ4FHANDFMVOJLEPR" localSheetId="12" hidden="1">#REF!</definedName>
    <definedName name="BExKQVL7HPOIZ4FHANDFMVOJLEPR" localSheetId="10" hidden="1">#REF!</definedName>
    <definedName name="BExKQVL7HPOIZ4FHANDFMVOJLEPR" localSheetId="9" hidden="1">#REF!</definedName>
    <definedName name="BExKQVL7HPOIZ4FHANDFMVOJLEPR" localSheetId="3" hidden="1">#REF!</definedName>
    <definedName name="BExKQVL7HPOIZ4FHANDFMVOJLEPR" localSheetId="0" hidden="1">#REF!</definedName>
    <definedName name="BExKQVL7HPOIZ4FHANDFMVOJLEPR" localSheetId="13" hidden="1">#REF!</definedName>
    <definedName name="BExKQVL7HPOIZ4FHANDFMVOJLEPR" localSheetId="11" hidden="1">#REF!</definedName>
    <definedName name="BExKQVL7HPOIZ4FHANDFMVOJLEPR" hidden="1">#REF!</definedName>
    <definedName name="BExKR3ZAJRYXZB4M7XZPK0I7E55W" localSheetId="12" hidden="1">#REF!</definedName>
    <definedName name="BExKR3ZAJRYXZB4M7XZPK0I7E55W" localSheetId="10" hidden="1">#REF!</definedName>
    <definedName name="BExKR3ZAJRYXZB4M7XZPK0I7E55W" localSheetId="9" hidden="1">#REF!</definedName>
    <definedName name="BExKR3ZAJRYXZB4M7XZPK0I7E55W" localSheetId="3" hidden="1">#REF!</definedName>
    <definedName name="BExKR3ZAJRYXZB4M7XZPK0I7E55W" localSheetId="0" hidden="1">#REF!</definedName>
    <definedName name="BExKR3ZAJRYXZB4M7XZPK0I7E55W" localSheetId="13" hidden="1">#REF!</definedName>
    <definedName name="BExKR3ZAJRYXZB4M7XZPK0I7E55W" localSheetId="11" hidden="1">#REF!</definedName>
    <definedName name="BExKR3ZAJRYXZB4M7XZPK0I7E55W" hidden="1">#REF!</definedName>
    <definedName name="BExKR8RZSEHW184G0Z56B4EGNU72" localSheetId="12" hidden="1">#REF!</definedName>
    <definedName name="BExKR8RZSEHW184G0Z56B4EGNU72" localSheetId="10" hidden="1">#REF!</definedName>
    <definedName name="BExKR8RZSEHW184G0Z56B4EGNU72" localSheetId="9" hidden="1">#REF!</definedName>
    <definedName name="BExKR8RZSEHW184G0Z56B4EGNU72" localSheetId="3" hidden="1">#REF!</definedName>
    <definedName name="BExKR8RZSEHW184G0Z56B4EGNU72" localSheetId="0" hidden="1">#REF!</definedName>
    <definedName name="BExKR8RZSEHW184G0Z56B4EGNU72" localSheetId="13" hidden="1">#REF!</definedName>
    <definedName name="BExKR8RZSEHW184G0Z56B4EGNU72" localSheetId="11" hidden="1">#REF!</definedName>
    <definedName name="BExKR8RZSEHW184G0Z56B4EGNU72" hidden="1">#REF!</definedName>
    <definedName name="BExKRHM60KUPM7RGAAFRSKX4TMS5" localSheetId="12" hidden="1">#REF!</definedName>
    <definedName name="BExKRHM60KUPM7RGAAFRSKX4TMS5" localSheetId="10" hidden="1">#REF!</definedName>
    <definedName name="BExKRHM60KUPM7RGAAFRSKX4TMS5" localSheetId="9" hidden="1">#REF!</definedName>
    <definedName name="BExKRHM60KUPM7RGAAFRSKX4TMS5" localSheetId="3" hidden="1">#REF!</definedName>
    <definedName name="BExKRHM60KUPM7RGAAFRSKX4TMS5" localSheetId="0" hidden="1">#REF!</definedName>
    <definedName name="BExKRHM60KUPM7RGAAFRSKX4TMS5" localSheetId="13" hidden="1">#REF!</definedName>
    <definedName name="BExKRHM60KUPM7RGAAFRSKX4TMS5" localSheetId="11" hidden="1">#REF!</definedName>
    <definedName name="BExKRHM60KUPM7RGAAFRSKX4TMS5" hidden="1">#REF!</definedName>
    <definedName name="BExKRQB2LX164R610N3VXJPD3C1W" localSheetId="12" hidden="1">#REF!</definedName>
    <definedName name="BExKRQB2LX164R610N3VXJPD3C1W" localSheetId="10" hidden="1">#REF!</definedName>
    <definedName name="BExKRQB2LX164R610N3VXJPD3C1W" localSheetId="9" hidden="1">#REF!</definedName>
    <definedName name="BExKRQB2LX164R610N3VXJPD3C1W" localSheetId="3" hidden="1">#REF!</definedName>
    <definedName name="BExKRQB2LX164R610N3VXJPD3C1W" localSheetId="0" hidden="1">#REF!</definedName>
    <definedName name="BExKRQB2LX164R610N3VXJPD3C1W" localSheetId="13" hidden="1">#REF!</definedName>
    <definedName name="BExKRQB2LX164R610N3VXJPD3C1W" localSheetId="11" hidden="1">#REF!</definedName>
    <definedName name="BExKRQB2LX164R610N3VXJPD3C1W" hidden="1">#REF!</definedName>
    <definedName name="BExKRVUSQ6PA7ZYQSTEQL3X7PB9P" localSheetId="12" hidden="1">#REF!</definedName>
    <definedName name="BExKRVUSQ6PA7ZYQSTEQL3X7PB9P" localSheetId="10" hidden="1">#REF!</definedName>
    <definedName name="BExKRVUSQ6PA7ZYQSTEQL3X7PB9P" localSheetId="9" hidden="1">#REF!</definedName>
    <definedName name="BExKRVUSQ6PA7ZYQSTEQL3X7PB9P" localSheetId="3" hidden="1">#REF!</definedName>
    <definedName name="BExKRVUSQ6PA7ZYQSTEQL3X7PB9P" localSheetId="0" hidden="1">#REF!</definedName>
    <definedName name="BExKRVUSQ6PA7ZYQSTEQL3X7PB9P" localSheetId="13" hidden="1">#REF!</definedName>
    <definedName name="BExKRVUSQ6PA7ZYQSTEQL3X7PB9P" localSheetId="11" hidden="1">#REF!</definedName>
    <definedName name="BExKRVUSQ6PA7ZYQSTEQL3X7PB9P" hidden="1">#REF!</definedName>
    <definedName name="BExKRY3KZ7F7RB2KH8HXSQ85IEQO" localSheetId="12" hidden="1">#REF!</definedName>
    <definedName name="BExKRY3KZ7F7RB2KH8HXSQ85IEQO" localSheetId="10" hidden="1">#REF!</definedName>
    <definedName name="BExKRY3KZ7F7RB2KH8HXSQ85IEQO" localSheetId="9" hidden="1">#REF!</definedName>
    <definedName name="BExKRY3KZ7F7RB2KH8HXSQ85IEQO" localSheetId="3" hidden="1">#REF!</definedName>
    <definedName name="BExKRY3KZ7F7RB2KH8HXSQ85IEQO" localSheetId="0" hidden="1">#REF!</definedName>
    <definedName name="BExKRY3KZ7F7RB2KH8HXSQ85IEQO" localSheetId="13" hidden="1">#REF!</definedName>
    <definedName name="BExKRY3KZ7F7RB2KH8HXSQ85IEQO" localSheetId="11" hidden="1">#REF!</definedName>
    <definedName name="BExKRY3KZ7F7RB2KH8HXSQ85IEQO" hidden="1">#REF!</definedName>
    <definedName name="BExKS91CCVW1YKNE1EQ4MCE1E9JX" localSheetId="12" hidden="1">#REF!</definedName>
    <definedName name="BExKS91CCVW1YKNE1EQ4MCE1E9JX" localSheetId="10" hidden="1">#REF!</definedName>
    <definedName name="BExKS91CCVW1YKNE1EQ4MCE1E9JX" localSheetId="9" hidden="1">#REF!</definedName>
    <definedName name="BExKS91CCVW1YKNE1EQ4MCE1E9JX" localSheetId="3" hidden="1">#REF!</definedName>
    <definedName name="BExKS91CCVW1YKNE1EQ4MCE1E9JX" localSheetId="0" hidden="1">#REF!</definedName>
    <definedName name="BExKS91CCVW1YKNE1EQ4MCE1E9JX" localSheetId="13" hidden="1">#REF!</definedName>
    <definedName name="BExKS91CCVW1YKNE1EQ4MCE1E9JX" localSheetId="11" hidden="1">#REF!</definedName>
    <definedName name="BExKS91CCVW1YKNE1EQ4MCE1E9JX" hidden="1">#REF!</definedName>
    <definedName name="BExKSA37DZTCK6H13HPIKR0ZFVL8" localSheetId="12" hidden="1">#REF!</definedName>
    <definedName name="BExKSA37DZTCK6H13HPIKR0ZFVL8" localSheetId="10" hidden="1">#REF!</definedName>
    <definedName name="BExKSA37DZTCK6H13HPIKR0ZFVL8" localSheetId="9" hidden="1">#REF!</definedName>
    <definedName name="BExKSA37DZTCK6H13HPIKR0ZFVL8" localSheetId="3" hidden="1">#REF!</definedName>
    <definedName name="BExKSA37DZTCK6H13HPIKR0ZFVL8" localSheetId="0" hidden="1">#REF!</definedName>
    <definedName name="BExKSA37DZTCK6H13HPIKR0ZFVL8" localSheetId="13" hidden="1">#REF!</definedName>
    <definedName name="BExKSA37DZTCK6H13HPIKR0ZFVL8" localSheetId="11" hidden="1">#REF!</definedName>
    <definedName name="BExKSA37DZTCK6H13HPIKR0ZFVL8" hidden="1">#REF!</definedName>
    <definedName name="BExKSB51O073JLM4PEU353GBBSMI" localSheetId="12" hidden="1">#REF!</definedName>
    <definedName name="BExKSB51O073JLM4PEU353GBBSMI" localSheetId="10" hidden="1">#REF!</definedName>
    <definedName name="BExKSB51O073JLM4PEU353GBBSMI" localSheetId="9" hidden="1">#REF!</definedName>
    <definedName name="BExKSB51O073JLM4PEU353GBBSMI" localSheetId="3" hidden="1">#REF!</definedName>
    <definedName name="BExKSB51O073JLM4PEU353GBBSMI" localSheetId="0" hidden="1">#REF!</definedName>
    <definedName name="BExKSB51O073JLM4PEU353GBBSMI" localSheetId="13" hidden="1">#REF!</definedName>
    <definedName name="BExKSB51O073JLM4PEU353GBBSMI" localSheetId="11" hidden="1">#REF!</definedName>
    <definedName name="BExKSB51O073JLM4PEU353GBBSMI" hidden="1">#REF!</definedName>
    <definedName name="BExKSC1EDUXA6RM44LZV6HMMHKLX" localSheetId="12" hidden="1">#REF!</definedName>
    <definedName name="BExKSC1EDUXA6RM44LZV6HMMHKLX" localSheetId="10" hidden="1">#REF!</definedName>
    <definedName name="BExKSC1EDUXA6RM44LZV6HMMHKLX" localSheetId="9" hidden="1">#REF!</definedName>
    <definedName name="BExKSC1EDUXA6RM44LZV6HMMHKLX" localSheetId="3" hidden="1">#REF!</definedName>
    <definedName name="BExKSC1EDUXA6RM44LZV6HMMHKLX" localSheetId="0" hidden="1">#REF!</definedName>
    <definedName name="BExKSC1EDUXA6RM44LZV6HMMHKLX" localSheetId="13" hidden="1">#REF!</definedName>
    <definedName name="BExKSC1EDUXA6RM44LZV6HMMHKLX" localSheetId="11" hidden="1">#REF!</definedName>
    <definedName name="BExKSC1EDUXA6RM44LZV6HMMHKLX" hidden="1">#REF!</definedName>
    <definedName name="BExKSFMOMSZYDE0WNC94F40S6636" localSheetId="12" hidden="1">#REF!</definedName>
    <definedName name="BExKSFMOMSZYDE0WNC94F40S6636" localSheetId="10" hidden="1">#REF!</definedName>
    <definedName name="BExKSFMOMSZYDE0WNC94F40S6636" localSheetId="9" hidden="1">#REF!</definedName>
    <definedName name="BExKSFMOMSZYDE0WNC94F40S6636" localSheetId="3" hidden="1">#REF!</definedName>
    <definedName name="BExKSFMOMSZYDE0WNC94F40S6636" localSheetId="0" hidden="1">#REF!</definedName>
    <definedName name="BExKSFMOMSZYDE0WNC94F40S6636" localSheetId="13" hidden="1">#REF!</definedName>
    <definedName name="BExKSFMOMSZYDE0WNC94F40S6636" localSheetId="11" hidden="1">#REF!</definedName>
    <definedName name="BExKSFMOMSZYDE0WNC94F40S6636" hidden="1">#REF!</definedName>
    <definedName name="BExKSHQ9K79S8KYUWIV5M5LAHHF1" localSheetId="12" hidden="1">#REF!</definedName>
    <definedName name="BExKSHQ9K79S8KYUWIV5M5LAHHF1" localSheetId="10" hidden="1">#REF!</definedName>
    <definedName name="BExKSHQ9K79S8KYUWIV5M5LAHHF1" localSheetId="9" hidden="1">#REF!</definedName>
    <definedName name="BExKSHQ9K79S8KYUWIV5M5LAHHF1" localSheetId="3" hidden="1">#REF!</definedName>
    <definedName name="BExKSHQ9K79S8KYUWIV5M5LAHHF1" localSheetId="0" hidden="1">#REF!</definedName>
    <definedName name="BExKSHQ9K79S8KYUWIV5M5LAHHF1" localSheetId="13" hidden="1">#REF!</definedName>
    <definedName name="BExKSHQ9K79S8KYUWIV5M5LAHHF1" localSheetId="11" hidden="1">#REF!</definedName>
    <definedName name="BExKSHQ9K79S8KYUWIV5M5LAHHF1" hidden="1">#REF!</definedName>
    <definedName name="BExKSJTWG9L3FCX8FLK4EMUJMF27" localSheetId="12" hidden="1">#REF!</definedName>
    <definedName name="BExKSJTWG9L3FCX8FLK4EMUJMF27" localSheetId="10" hidden="1">#REF!</definedName>
    <definedName name="BExKSJTWG9L3FCX8FLK4EMUJMF27" localSheetId="9" hidden="1">#REF!</definedName>
    <definedName name="BExKSJTWG9L3FCX8FLK4EMUJMF27" localSheetId="3" hidden="1">#REF!</definedName>
    <definedName name="BExKSJTWG9L3FCX8FLK4EMUJMF27" localSheetId="0" hidden="1">#REF!</definedName>
    <definedName name="BExKSJTWG9L3FCX8FLK4EMUJMF27" localSheetId="13" hidden="1">#REF!</definedName>
    <definedName name="BExKSJTWG9L3FCX8FLK4EMUJMF27" localSheetId="11" hidden="1">#REF!</definedName>
    <definedName name="BExKSJTWG9L3FCX8FLK4EMUJMF27" hidden="1">#REF!</definedName>
    <definedName name="BExKSU0MKNAVZYYPKCYTZDWQX4R8" localSheetId="12" hidden="1">#REF!</definedName>
    <definedName name="BExKSU0MKNAVZYYPKCYTZDWQX4R8" localSheetId="10" hidden="1">#REF!</definedName>
    <definedName name="BExKSU0MKNAVZYYPKCYTZDWQX4R8" localSheetId="9" hidden="1">#REF!</definedName>
    <definedName name="BExKSU0MKNAVZYYPKCYTZDWQX4R8" localSheetId="3" hidden="1">#REF!</definedName>
    <definedName name="BExKSU0MKNAVZYYPKCYTZDWQX4R8" localSheetId="0" hidden="1">#REF!</definedName>
    <definedName name="BExKSU0MKNAVZYYPKCYTZDWQX4R8" localSheetId="13" hidden="1">#REF!</definedName>
    <definedName name="BExKSU0MKNAVZYYPKCYTZDWQX4R8" localSheetId="11" hidden="1">#REF!</definedName>
    <definedName name="BExKSU0MKNAVZYYPKCYTZDWQX4R8" hidden="1">#REF!</definedName>
    <definedName name="BExKSX60G1MUS689FXIGYP2F7C62" localSheetId="12" hidden="1">#REF!</definedName>
    <definedName name="BExKSX60G1MUS689FXIGYP2F7C62" localSheetId="10" hidden="1">#REF!</definedName>
    <definedName name="BExKSX60G1MUS689FXIGYP2F7C62" localSheetId="9" hidden="1">#REF!</definedName>
    <definedName name="BExKSX60G1MUS689FXIGYP2F7C62" localSheetId="3" hidden="1">#REF!</definedName>
    <definedName name="BExKSX60G1MUS689FXIGYP2F7C62" localSheetId="0" hidden="1">#REF!</definedName>
    <definedName name="BExKSX60G1MUS689FXIGYP2F7C62" localSheetId="13" hidden="1">#REF!</definedName>
    <definedName name="BExKSX60G1MUS689FXIGYP2F7C62" localSheetId="11" hidden="1">#REF!</definedName>
    <definedName name="BExKSX60G1MUS689FXIGYP2F7C62" hidden="1">#REF!</definedName>
    <definedName name="BExKT2UZ7Y2VWF5NQE18SJRLD2RN" localSheetId="12" hidden="1">#REF!</definedName>
    <definedName name="BExKT2UZ7Y2VWF5NQE18SJRLD2RN" localSheetId="10" hidden="1">#REF!</definedName>
    <definedName name="BExKT2UZ7Y2VWF5NQE18SJRLD2RN" localSheetId="9" hidden="1">#REF!</definedName>
    <definedName name="BExKT2UZ7Y2VWF5NQE18SJRLD2RN" localSheetId="3" hidden="1">#REF!</definedName>
    <definedName name="BExKT2UZ7Y2VWF5NQE18SJRLD2RN" localSheetId="0" hidden="1">#REF!</definedName>
    <definedName name="BExKT2UZ7Y2VWF5NQE18SJRLD2RN" localSheetId="13" hidden="1">#REF!</definedName>
    <definedName name="BExKT2UZ7Y2VWF5NQE18SJRLD2RN" localSheetId="11" hidden="1">#REF!</definedName>
    <definedName name="BExKT2UZ7Y2VWF5NQE18SJRLD2RN" hidden="1">#REF!</definedName>
    <definedName name="BExKT3GJFNGAM09H5F615E36A38C" localSheetId="12" hidden="1">#REF!</definedName>
    <definedName name="BExKT3GJFNGAM09H5F615E36A38C" localSheetId="10" hidden="1">#REF!</definedName>
    <definedName name="BExKT3GJFNGAM09H5F615E36A38C" localSheetId="9" hidden="1">#REF!</definedName>
    <definedName name="BExKT3GJFNGAM09H5F615E36A38C" localSheetId="3" hidden="1">#REF!</definedName>
    <definedName name="BExKT3GJFNGAM09H5F615E36A38C" localSheetId="0" hidden="1">#REF!</definedName>
    <definedName name="BExKT3GJFNGAM09H5F615E36A38C" localSheetId="13" hidden="1">#REF!</definedName>
    <definedName name="BExKT3GJFNGAM09H5F615E36A38C" localSheetId="11" hidden="1">#REF!</definedName>
    <definedName name="BExKT3GJFNGAM09H5F615E36A38C" hidden="1">#REF!</definedName>
    <definedName name="BExKTD1UM9PTLYETG1RM502XDNC0" localSheetId="12" hidden="1">#REF!</definedName>
    <definedName name="BExKTD1UM9PTLYETG1RM502XDNC0" localSheetId="10" hidden="1">#REF!</definedName>
    <definedName name="BExKTD1UM9PTLYETG1RM502XDNC0" localSheetId="9" hidden="1">#REF!</definedName>
    <definedName name="BExKTD1UM9PTLYETG1RM502XDNC0" localSheetId="3" hidden="1">#REF!</definedName>
    <definedName name="BExKTD1UM9PTLYETG1RM502XDNC0" localSheetId="0" hidden="1">#REF!</definedName>
    <definedName name="BExKTD1UM9PTLYETG1RM502XDNC0" localSheetId="13" hidden="1">#REF!</definedName>
    <definedName name="BExKTD1UM9PTLYETG1RM502XDNC0" localSheetId="11" hidden="1">#REF!</definedName>
    <definedName name="BExKTD1UM9PTLYETG1RM502XDNC0" hidden="1">#REF!</definedName>
    <definedName name="BExKTJN26AY45CE6JUAX3OIL48F7" localSheetId="12" hidden="1">#REF!</definedName>
    <definedName name="BExKTJN26AY45CE6JUAX3OIL48F7" localSheetId="10" hidden="1">#REF!</definedName>
    <definedName name="BExKTJN26AY45CE6JUAX3OIL48F7" localSheetId="9" hidden="1">#REF!</definedName>
    <definedName name="BExKTJN26AY45CE6JUAX3OIL48F7" localSheetId="3" hidden="1">#REF!</definedName>
    <definedName name="BExKTJN26AY45CE6JUAX3OIL48F7" localSheetId="0" hidden="1">#REF!</definedName>
    <definedName name="BExKTJN26AY45CE6JUAX3OIL48F7" localSheetId="13" hidden="1">#REF!</definedName>
    <definedName name="BExKTJN26AY45CE6JUAX3OIL48F7" localSheetId="11" hidden="1">#REF!</definedName>
    <definedName name="BExKTJN26AY45CE6JUAX3OIL48F7" hidden="1">#REF!</definedName>
    <definedName name="BExKTQZGN8GI3XGSEXMPCCA3S19H" localSheetId="12" hidden="1">#REF!</definedName>
    <definedName name="BExKTQZGN8GI3XGSEXMPCCA3S19H" localSheetId="10" hidden="1">#REF!</definedName>
    <definedName name="BExKTQZGN8GI3XGSEXMPCCA3S19H" localSheetId="9" hidden="1">#REF!</definedName>
    <definedName name="BExKTQZGN8GI3XGSEXMPCCA3S19H" localSheetId="3" hidden="1">#REF!</definedName>
    <definedName name="BExKTQZGN8GI3XGSEXMPCCA3S19H" localSheetId="0" hidden="1">#REF!</definedName>
    <definedName name="BExKTQZGN8GI3XGSEXMPCCA3S19H" localSheetId="13" hidden="1">#REF!</definedName>
    <definedName name="BExKTQZGN8GI3XGSEXMPCCA3S19H" localSheetId="11" hidden="1">#REF!</definedName>
    <definedName name="BExKTQZGN8GI3XGSEXMPCCA3S19H" hidden="1">#REF!</definedName>
    <definedName name="BExKTUKYYU0F6TUW1RXV24LRAZFE" localSheetId="12" hidden="1">#REF!</definedName>
    <definedName name="BExKTUKYYU0F6TUW1RXV24LRAZFE" localSheetId="10" hidden="1">#REF!</definedName>
    <definedName name="BExKTUKYYU0F6TUW1RXV24LRAZFE" localSheetId="9" hidden="1">#REF!</definedName>
    <definedName name="BExKTUKYYU0F6TUW1RXV24LRAZFE" localSheetId="3" hidden="1">#REF!</definedName>
    <definedName name="BExKTUKYYU0F6TUW1RXV24LRAZFE" localSheetId="0" hidden="1">#REF!</definedName>
    <definedName name="BExKTUKYYU0F6TUW1RXV24LRAZFE" localSheetId="13" hidden="1">#REF!</definedName>
    <definedName name="BExKTUKYYU0F6TUW1RXV24LRAZFE" localSheetId="11" hidden="1">#REF!</definedName>
    <definedName name="BExKTUKYYU0F6TUW1RXV24LRAZFE" hidden="1">#REF!</definedName>
    <definedName name="BExKU3FBLHQBIUTN6XEZW5GC9OG1" localSheetId="12" hidden="1">#REF!</definedName>
    <definedName name="BExKU3FBLHQBIUTN6XEZW5GC9OG1" localSheetId="10" hidden="1">#REF!</definedName>
    <definedName name="BExKU3FBLHQBIUTN6XEZW5GC9OG1" localSheetId="9" hidden="1">#REF!</definedName>
    <definedName name="BExKU3FBLHQBIUTN6XEZW5GC9OG1" localSheetId="3" hidden="1">#REF!</definedName>
    <definedName name="BExKU3FBLHQBIUTN6XEZW5GC9OG1" localSheetId="0" hidden="1">#REF!</definedName>
    <definedName name="BExKU3FBLHQBIUTN6XEZW5GC9OG1" localSheetId="13" hidden="1">#REF!</definedName>
    <definedName name="BExKU3FBLHQBIUTN6XEZW5GC9OG1" localSheetId="11" hidden="1">#REF!</definedName>
    <definedName name="BExKU3FBLHQBIUTN6XEZW5GC9OG1" hidden="1">#REF!</definedName>
    <definedName name="BExKU82I99FEUIZLODXJDOJC96CQ" localSheetId="12" hidden="1">#REF!</definedName>
    <definedName name="BExKU82I99FEUIZLODXJDOJC96CQ" localSheetId="10" hidden="1">#REF!</definedName>
    <definedName name="BExKU82I99FEUIZLODXJDOJC96CQ" localSheetId="9" hidden="1">#REF!</definedName>
    <definedName name="BExKU82I99FEUIZLODXJDOJC96CQ" localSheetId="3" hidden="1">#REF!</definedName>
    <definedName name="BExKU82I99FEUIZLODXJDOJC96CQ" localSheetId="0" hidden="1">#REF!</definedName>
    <definedName name="BExKU82I99FEUIZLODXJDOJC96CQ" localSheetId="13" hidden="1">#REF!</definedName>
    <definedName name="BExKU82I99FEUIZLODXJDOJC96CQ" localSheetId="11" hidden="1">#REF!</definedName>
    <definedName name="BExKU82I99FEUIZLODXJDOJC96CQ" hidden="1">#REF!</definedName>
    <definedName name="BExKUDM0DFSCM3D91SH0XLXJSL18" localSheetId="12" hidden="1">#REF!</definedName>
    <definedName name="BExKUDM0DFSCM3D91SH0XLXJSL18" localSheetId="10" hidden="1">#REF!</definedName>
    <definedName name="BExKUDM0DFSCM3D91SH0XLXJSL18" localSheetId="9" hidden="1">#REF!</definedName>
    <definedName name="BExKUDM0DFSCM3D91SH0XLXJSL18" localSheetId="3" hidden="1">#REF!</definedName>
    <definedName name="BExKUDM0DFSCM3D91SH0XLXJSL18" localSheetId="0" hidden="1">#REF!</definedName>
    <definedName name="BExKUDM0DFSCM3D91SH0XLXJSL18" localSheetId="13" hidden="1">#REF!</definedName>
    <definedName name="BExKUDM0DFSCM3D91SH0XLXJSL18" localSheetId="11" hidden="1">#REF!</definedName>
    <definedName name="BExKUDM0DFSCM3D91SH0XLXJSL18" hidden="1">#REF!</definedName>
    <definedName name="BExKUHYKD9TJTMQOOBS4EX04FCEZ" localSheetId="12" hidden="1">#REF!</definedName>
    <definedName name="BExKUHYKD9TJTMQOOBS4EX04FCEZ" localSheetId="10" hidden="1">#REF!</definedName>
    <definedName name="BExKUHYKD9TJTMQOOBS4EX04FCEZ" localSheetId="9" hidden="1">#REF!</definedName>
    <definedName name="BExKUHYKD9TJTMQOOBS4EX04FCEZ" localSheetId="3" hidden="1">#REF!</definedName>
    <definedName name="BExKUHYKD9TJTMQOOBS4EX04FCEZ" localSheetId="0" hidden="1">#REF!</definedName>
    <definedName name="BExKUHYKD9TJTMQOOBS4EX04FCEZ" localSheetId="13" hidden="1">#REF!</definedName>
    <definedName name="BExKUHYKD9TJTMQOOBS4EX04FCEZ" localSheetId="11" hidden="1">#REF!</definedName>
    <definedName name="BExKUHYKD9TJTMQOOBS4EX04FCEZ" hidden="1">#REF!</definedName>
    <definedName name="BExKULEKJLA77AUQPDUHSM94Y76Z" localSheetId="12" hidden="1">#REF!</definedName>
    <definedName name="BExKULEKJLA77AUQPDUHSM94Y76Z" localSheetId="10" hidden="1">#REF!</definedName>
    <definedName name="BExKULEKJLA77AUQPDUHSM94Y76Z" localSheetId="9" hidden="1">#REF!</definedName>
    <definedName name="BExKULEKJLA77AUQPDUHSM94Y76Z" localSheetId="3" hidden="1">#REF!</definedName>
    <definedName name="BExKULEKJLA77AUQPDUHSM94Y76Z" localSheetId="0" hidden="1">#REF!</definedName>
    <definedName name="BExKULEKJLA77AUQPDUHSM94Y76Z" localSheetId="13" hidden="1">#REF!</definedName>
    <definedName name="BExKULEKJLA77AUQPDUHSM94Y76Z" localSheetId="11" hidden="1">#REF!</definedName>
    <definedName name="BExKULEKJLA77AUQPDUHSM94Y76Z" hidden="1">#REF!</definedName>
    <definedName name="BExKUXE506JSYMR4CV866RHRDYR9" localSheetId="12" hidden="1">#REF!</definedName>
    <definedName name="BExKUXE506JSYMR4CV866RHRDYR9" localSheetId="10" hidden="1">#REF!</definedName>
    <definedName name="BExKUXE506JSYMR4CV866RHRDYR9" localSheetId="9" hidden="1">#REF!</definedName>
    <definedName name="BExKUXE506JSYMR4CV866RHRDYR9" localSheetId="3" hidden="1">#REF!</definedName>
    <definedName name="BExKUXE506JSYMR4CV866RHRDYR9" localSheetId="0" hidden="1">#REF!</definedName>
    <definedName name="BExKUXE506JSYMR4CV866RHRDYR9" localSheetId="13" hidden="1">#REF!</definedName>
    <definedName name="BExKUXE506JSYMR4CV866RHRDYR9" localSheetId="11" hidden="1">#REF!</definedName>
    <definedName name="BExKUXE506JSYMR4CV866RHRDYR9" hidden="1">#REF!</definedName>
    <definedName name="BExKV08R85MKI3MAX9E2HERNQUNL" localSheetId="12" hidden="1">#REF!</definedName>
    <definedName name="BExKV08R85MKI3MAX9E2HERNQUNL" localSheetId="10" hidden="1">#REF!</definedName>
    <definedName name="BExKV08R85MKI3MAX9E2HERNQUNL" localSheetId="9" hidden="1">#REF!</definedName>
    <definedName name="BExKV08R85MKI3MAX9E2HERNQUNL" localSheetId="3" hidden="1">#REF!</definedName>
    <definedName name="BExKV08R85MKI3MAX9E2HERNQUNL" localSheetId="0" hidden="1">#REF!</definedName>
    <definedName name="BExKV08R85MKI3MAX9E2HERNQUNL" localSheetId="13" hidden="1">#REF!</definedName>
    <definedName name="BExKV08R85MKI3MAX9E2HERNQUNL" localSheetId="11" hidden="1">#REF!</definedName>
    <definedName name="BExKV08R85MKI3MAX9E2HERNQUNL" hidden="1">#REF!</definedName>
    <definedName name="BExKV4AAUNNJL5JWD7PX6BFKVS6O" localSheetId="12" hidden="1">#REF!</definedName>
    <definedName name="BExKV4AAUNNJL5JWD7PX6BFKVS6O" localSheetId="10" hidden="1">#REF!</definedName>
    <definedName name="BExKV4AAUNNJL5JWD7PX6BFKVS6O" localSheetId="9" hidden="1">#REF!</definedName>
    <definedName name="BExKV4AAUNNJL5JWD7PX6BFKVS6O" localSheetId="3" hidden="1">#REF!</definedName>
    <definedName name="BExKV4AAUNNJL5JWD7PX6BFKVS6O" localSheetId="0" hidden="1">#REF!</definedName>
    <definedName name="BExKV4AAUNNJL5JWD7PX6BFKVS6O" localSheetId="13" hidden="1">#REF!</definedName>
    <definedName name="BExKV4AAUNNJL5JWD7PX6BFKVS6O" localSheetId="11" hidden="1">#REF!</definedName>
    <definedName name="BExKV4AAUNNJL5JWD7PX6BFKVS6O" hidden="1">#REF!</definedName>
    <definedName name="BExKVDVK6HN74GQPTXICP9BFC8CF" localSheetId="12" hidden="1">#REF!</definedName>
    <definedName name="BExKVDVK6HN74GQPTXICP9BFC8CF" localSheetId="10" hidden="1">#REF!</definedName>
    <definedName name="BExKVDVK6HN74GQPTXICP9BFC8CF" localSheetId="9" hidden="1">#REF!</definedName>
    <definedName name="BExKVDVK6HN74GQPTXICP9BFC8CF" localSheetId="3" hidden="1">#REF!</definedName>
    <definedName name="BExKVDVK6HN74GQPTXICP9BFC8CF" localSheetId="0" hidden="1">#REF!</definedName>
    <definedName name="BExKVDVK6HN74GQPTXICP9BFC8CF" localSheetId="13" hidden="1">#REF!</definedName>
    <definedName name="BExKVDVK6HN74GQPTXICP9BFC8CF" localSheetId="11" hidden="1">#REF!</definedName>
    <definedName name="BExKVDVK6HN74GQPTXICP9BFC8CF" hidden="1">#REF!</definedName>
    <definedName name="BExKVFZ3ZZGIC1QI8XN6BYFWN0ZY" localSheetId="12" hidden="1">#REF!</definedName>
    <definedName name="BExKVFZ3ZZGIC1QI8XN6BYFWN0ZY" localSheetId="10" hidden="1">#REF!</definedName>
    <definedName name="BExKVFZ3ZZGIC1QI8XN6BYFWN0ZY" localSheetId="9" hidden="1">#REF!</definedName>
    <definedName name="BExKVFZ3ZZGIC1QI8XN6BYFWN0ZY" localSheetId="3" hidden="1">#REF!</definedName>
    <definedName name="BExKVFZ3ZZGIC1QI8XN6BYFWN0ZY" localSheetId="0" hidden="1">#REF!</definedName>
    <definedName name="BExKVFZ3ZZGIC1QI8XN6BYFWN0ZY" localSheetId="13" hidden="1">#REF!</definedName>
    <definedName name="BExKVFZ3ZZGIC1QI8XN6BYFWN0ZY" localSheetId="11" hidden="1">#REF!</definedName>
    <definedName name="BExKVFZ3ZZGIC1QI8XN6BYFWN0ZY" hidden="1">#REF!</definedName>
    <definedName name="BExKVG4KGO28KPGTAFL1R8TTZ10N" localSheetId="12" hidden="1">#REF!</definedName>
    <definedName name="BExKVG4KGO28KPGTAFL1R8TTZ10N" localSheetId="10" hidden="1">#REF!</definedName>
    <definedName name="BExKVG4KGO28KPGTAFL1R8TTZ10N" localSheetId="9" hidden="1">#REF!</definedName>
    <definedName name="BExKVG4KGO28KPGTAFL1R8TTZ10N" localSheetId="3" hidden="1">#REF!</definedName>
    <definedName name="BExKVG4KGO28KPGTAFL1R8TTZ10N" localSheetId="0" hidden="1">#REF!</definedName>
    <definedName name="BExKVG4KGO28KPGTAFL1R8TTZ10N" localSheetId="13" hidden="1">#REF!</definedName>
    <definedName name="BExKVG4KGO28KPGTAFL1R8TTZ10N" localSheetId="11" hidden="1">#REF!</definedName>
    <definedName name="BExKVG4KGO28KPGTAFL1R8TTZ10N" hidden="1">#REF!</definedName>
    <definedName name="BExKW0CSH7DA02YSNV64PSEIXB2P" localSheetId="12" hidden="1">#REF!</definedName>
    <definedName name="BExKW0CSH7DA02YSNV64PSEIXB2P" localSheetId="10" hidden="1">#REF!</definedName>
    <definedName name="BExKW0CSH7DA02YSNV64PSEIXB2P" localSheetId="9" hidden="1">#REF!</definedName>
    <definedName name="BExKW0CSH7DA02YSNV64PSEIXB2P" localSheetId="3" hidden="1">#REF!</definedName>
    <definedName name="BExKW0CSH7DA02YSNV64PSEIXB2P" localSheetId="0" hidden="1">#REF!</definedName>
    <definedName name="BExKW0CSH7DA02YSNV64PSEIXB2P" localSheetId="13" hidden="1">#REF!</definedName>
    <definedName name="BExKW0CSH7DA02YSNV64PSEIXB2P" localSheetId="11" hidden="1">#REF!</definedName>
    <definedName name="BExKW0CSH7DA02YSNV64PSEIXB2P" hidden="1">#REF!</definedName>
    <definedName name="BExM9NUG3Q31X01AI9ZJCZIX25CS" localSheetId="12" hidden="1">#REF!</definedName>
    <definedName name="BExM9NUG3Q31X01AI9ZJCZIX25CS" localSheetId="10" hidden="1">#REF!</definedName>
    <definedName name="BExM9NUG3Q31X01AI9ZJCZIX25CS" localSheetId="9" hidden="1">#REF!</definedName>
    <definedName name="BExM9NUG3Q31X01AI9ZJCZIX25CS" localSheetId="3" hidden="1">#REF!</definedName>
    <definedName name="BExM9NUG3Q31X01AI9ZJCZIX25CS" localSheetId="0" hidden="1">#REF!</definedName>
    <definedName name="BExM9NUG3Q31X01AI9ZJCZIX25CS" localSheetId="13" hidden="1">#REF!</definedName>
    <definedName name="BExM9NUG3Q31X01AI9ZJCZIX25CS" localSheetId="11" hidden="1">#REF!</definedName>
    <definedName name="BExM9NUG3Q31X01AI9ZJCZIX25CS" hidden="1">#REF!</definedName>
    <definedName name="BExM9OG182RP30MY23PG49LVPZ1C" localSheetId="12" hidden="1">#REF!</definedName>
    <definedName name="BExM9OG182RP30MY23PG49LVPZ1C" localSheetId="10" hidden="1">#REF!</definedName>
    <definedName name="BExM9OG182RP30MY23PG49LVPZ1C" localSheetId="9" hidden="1">#REF!</definedName>
    <definedName name="BExM9OG182RP30MY23PG49LVPZ1C" localSheetId="3" hidden="1">#REF!</definedName>
    <definedName name="BExM9OG182RP30MY23PG49LVPZ1C" localSheetId="0" hidden="1">#REF!</definedName>
    <definedName name="BExM9OG182RP30MY23PG49LVPZ1C" localSheetId="13" hidden="1">#REF!</definedName>
    <definedName name="BExM9OG182RP30MY23PG49LVPZ1C" localSheetId="11" hidden="1">#REF!</definedName>
    <definedName name="BExM9OG182RP30MY23PG49LVPZ1C" hidden="1">#REF!</definedName>
    <definedName name="BExMA64MW1S18NH8DCKPCCEI5KCB" localSheetId="12" hidden="1">#REF!</definedName>
    <definedName name="BExMA64MW1S18NH8DCKPCCEI5KCB" localSheetId="10" hidden="1">#REF!</definedName>
    <definedName name="BExMA64MW1S18NH8DCKPCCEI5KCB" localSheetId="9" hidden="1">#REF!</definedName>
    <definedName name="BExMA64MW1S18NH8DCKPCCEI5KCB" localSheetId="3" hidden="1">#REF!</definedName>
    <definedName name="BExMA64MW1S18NH8DCKPCCEI5KCB" localSheetId="0" hidden="1">#REF!</definedName>
    <definedName name="BExMA64MW1S18NH8DCKPCCEI5KCB" localSheetId="13" hidden="1">#REF!</definedName>
    <definedName name="BExMA64MW1S18NH8DCKPCCEI5KCB" localSheetId="11" hidden="1">#REF!</definedName>
    <definedName name="BExMA64MW1S18NH8DCKPCCEI5KCB" hidden="1">#REF!</definedName>
    <definedName name="BExMALEWFUEM8Y686IT03ECURUBR" localSheetId="12" hidden="1">#REF!</definedName>
    <definedName name="BExMALEWFUEM8Y686IT03ECURUBR" localSheetId="10" hidden="1">#REF!</definedName>
    <definedName name="BExMALEWFUEM8Y686IT03ECURUBR" localSheetId="9" hidden="1">#REF!</definedName>
    <definedName name="BExMALEWFUEM8Y686IT03ECURUBR" localSheetId="3" hidden="1">#REF!</definedName>
    <definedName name="BExMALEWFUEM8Y686IT03ECURUBR" localSheetId="0" hidden="1">#REF!</definedName>
    <definedName name="BExMALEWFUEM8Y686IT03ECURUBR" localSheetId="13" hidden="1">#REF!</definedName>
    <definedName name="BExMALEWFUEM8Y686IT03ECURUBR" localSheetId="11" hidden="1">#REF!</definedName>
    <definedName name="BExMALEWFUEM8Y686IT03ECURUBR" hidden="1">#REF!</definedName>
    <definedName name="BExMAS0AQY7KMMTBTBPK0SWWDITB" localSheetId="12" hidden="1">#REF!</definedName>
    <definedName name="BExMAS0AQY7KMMTBTBPK0SWWDITB" localSheetId="10" hidden="1">#REF!</definedName>
    <definedName name="BExMAS0AQY7KMMTBTBPK0SWWDITB" localSheetId="9" hidden="1">#REF!</definedName>
    <definedName name="BExMAS0AQY7KMMTBTBPK0SWWDITB" localSheetId="3" hidden="1">#REF!</definedName>
    <definedName name="BExMAS0AQY7KMMTBTBPK0SWWDITB" localSheetId="0" hidden="1">#REF!</definedName>
    <definedName name="BExMAS0AQY7KMMTBTBPK0SWWDITB" localSheetId="13" hidden="1">#REF!</definedName>
    <definedName name="BExMAS0AQY7KMMTBTBPK0SWWDITB" localSheetId="11" hidden="1">#REF!</definedName>
    <definedName name="BExMAS0AQY7KMMTBTBPK0SWWDITB" hidden="1">#REF!</definedName>
    <definedName name="BExMAXJS82ZJ8RS22VLE0V0LDUII" localSheetId="12" hidden="1">#REF!</definedName>
    <definedName name="BExMAXJS82ZJ8RS22VLE0V0LDUII" localSheetId="10" hidden="1">#REF!</definedName>
    <definedName name="BExMAXJS82ZJ8RS22VLE0V0LDUII" localSheetId="9" hidden="1">#REF!</definedName>
    <definedName name="BExMAXJS82ZJ8RS22VLE0V0LDUII" localSheetId="3" hidden="1">#REF!</definedName>
    <definedName name="BExMAXJS82ZJ8RS22VLE0V0LDUII" localSheetId="0" hidden="1">#REF!</definedName>
    <definedName name="BExMAXJS82ZJ8RS22VLE0V0LDUII" localSheetId="13" hidden="1">#REF!</definedName>
    <definedName name="BExMAXJS82ZJ8RS22VLE0V0LDUII" localSheetId="11" hidden="1">#REF!</definedName>
    <definedName name="BExMAXJS82ZJ8RS22VLE0V0LDUII" hidden="1">#REF!</definedName>
    <definedName name="BExMB4QRS0R3MTB4CMUHFZ84LNZQ" localSheetId="12" hidden="1">#REF!</definedName>
    <definedName name="BExMB4QRS0R3MTB4CMUHFZ84LNZQ" localSheetId="10" hidden="1">#REF!</definedName>
    <definedName name="BExMB4QRS0R3MTB4CMUHFZ84LNZQ" localSheetId="9" hidden="1">#REF!</definedName>
    <definedName name="BExMB4QRS0R3MTB4CMUHFZ84LNZQ" localSheetId="3" hidden="1">#REF!</definedName>
    <definedName name="BExMB4QRS0R3MTB4CMUHFZ84LNZQ" localSheetId="0" hidden="1">#REF!</definedName>
    <definedName name="BExMB4QRS0R3MTB4CMUHFZ84LNZQ" localSheetId="13" hidden="1">#REF!</definedName>
    <definedName name="BExMB4QRS0R3MTB4CMUHFZ84LNZQ" localSheetId="11" hidden="1">#REF!</definedName>
    <definedName name="BExMB4QRS0R3MTB4CMUHFZ84LNZQ" hidden="1">#REF!</definedName>
    <definedName name="BExMB7AICZ233JKSCEUSR9RQXRS0" localSheetId="12" hidden="1">#REF!</definedName>
    <definedName name="BExMB7AICZ233JKSCEUSR9RQXRS0" localSheetId="10" hidden="1">#REF!</definedName>
    <definedName name="BExMB7AICZ233JKSCEUSR9RQXRS0" localSheetId="9" hidden="1">#REF!</definedName>
    <definedName name="BExMB7AICZ233JKSCEUSR9RQXRS0" localSheetId="3" hidden="1">#REF!</definedName>
    <definedName name="BExMB7AICZ233JKSCEUSR9RQXRS0" localSheetId="0" hidden="1">#REF!</definedName>
    <definedName name="BExMB7AICZ233JKSCEUSR9RQXRS0" localSheetId="13" hidden="1">#REF!</definedName>
    <definedName name="BExMB7AICZ233JKSCEUSR9RQXRS0" localSheetId="11" hidden="1">#REF!</definedName>
    <definedName name="BExMB7AICZ233JKSCEUSR9RQXRS0" hidden="1">#REF!</definedName>
    <definedName name="BExMBC35WKQY5CWQJLV4D05O6971" localSheetId="12" hidden="1">#REF!</definedName>
    <definedName name="BExMBC35WKQY5CWQJLV4D05O6971" localSheetId="10" hidden="1">#REF!</definedName>
    <definedName name="BExMBC35WKQY5CWQJLV4D05O6971" localSheetId="9" hidden="1">#REF!</definedName>
    <definedName name="BExMBC35WKQY5CWQJLV4D05O6971" localSheetId="3" hidden="1">#REF!</definedName>
    <definedName name="BExMBC35WKQY5CWQJLV4D05O6971" localSheetId="0" hidden="1">#REF!</definedName>
    <definedName name="BExMBC35WKQY5CWQJLV4D05O6971" localSheetId="13" hidden="1">#REF!</definedName>
    <definedName name="BExMBC35WKQY5CWQJLV4D05O6971" localSheetId="11" hidden="1">#REF!</definedName>
    <definedName name="BExMBC35WKQY5CWQJLV4D05O6971" hidden="1">#REF!</definedName>
    <definedName name="BExMBFTZV4Q1A5KG25C1N9PHQNSW" localSheetId="12" hidden="1">#REF!</definedName>
    <definedName name="BExMBFTZV4Q1A5KG25C1N9PHQNSW" localSheetId="10" hidden="1">#REF!</definedName>
    <definedName name="BExMBFTZV4Q1A5KG25C1N9PHQNSW" localSheetId="9" hidden="1">#REF!</definedName>
    <definedName name="BExMBFTZV4Q1A5KG25C1N9PHQNSW" localSheetId="3" hidden="1">#REF!</definedName>
    <definedName name="BExMBFTZV4Q1A5KG25C1N9PHQNSW" localSheetId="0" hidden="1">#REF!</definedName>
    <definedName name="BExMBFTZV4Q1A5KG25C1N9PHQNSW" localSheetId="13" hidden="1">#REF!</definedName>
    <definedName name="BExMBFTZV4Q1A5KG25C1N9PHQNSW" localSheetId="11" hidden="1">#REF!</definedName>
    <definedName name="BExMBFTZV4Q1A5KG25C1N9PHQNSW" hidden="1">#REF!</definedName>
    <definedName name="BExMBFZFXQDH3H55R89930TFTU36" localSheetId="12" hidden="1">#REF!</definedName>
    <definedName name="BExMBFZFXQDH3H55R89930TFTU36" localSheetId="10" hidden="1">#REF!</definedName>
    <definedName name="BExMBFZFXQDH3H55R89930TFTU36" localSheetId="9" hidden="1">#REF!</definedName>
    <definedName name="BExMBFZFXQDH3H55R89930TFTU36" localSheetId="3" hidden="1">#REF!</definedName>
    <definedName name="BExMBFZFXQDH3H55R89930TFTU36" localSheetId="0" hidden="1">#REF!</definedName>
    <definedName name="BExMBFZFXQDH3H55R89930TFTU36" localSheetId="13" hidden="1">#REF!</definedName>
    <definedName name="BExMBFZFXQDH3H55R89930TFTU36" localSheetId="11" hidden="1">#REF!</definedName>
    <definedName name="BExMBFZFXQDH3H55R89930TFTU36" hidden="1">#REF!</definedName>
    <definedName name="BExMBK6ISK3U7KHZKUJXIDKGF6VW" localSheetId="12" hidden="1">#REF!</definedName>
    <definedName name="BExMBK6ISK3U7KHZKUJXIDKGF6VW" localSheetId="10" hidden="1">#REF!</definedName>
    <definedName name="BExMBK6ISK3U7KHZKUJXIDKGF6VW" localSheetId="9" hidden="1">#REF!</definedName>
    <definedName name="BExMBK6ISK3U7KHZKUJXIDKGF6VW" localSheetId="3" hidden="1">#REF!</definedName>
    <definedName name="BExMBK6ISK3U7KHZKUJXIDKGF6VW" localSheetId="0" hidden="1">#REF!</definedName>
    <definedName name="BExMBK6ISK3U7KHZKUJXIDKGF6VW" localSheetId="13" hidden="1">#REF!</definedName>
    <definedName name="BExMBK6ISK3U7KHZKUJXIDKGF6VW" localSheetId="11" hidden="1">#REF!</definedName>
    <definedName name="BExMBK6ISK3U7KHZKUJXIDKGF6VW" hidden="1">#REF!</definedName>
    <definedName name="BExMBYPQDG9AYDQ5E8IECVFREPO6" localSheetId="12" hidden="1">#REF!</definedName>
    <definedName name="BExMBYPQDG9AYDQ5E8IECVFREPO6" localSheetId="10" hidden="1">#REF!</definedName>
    <definedName name="BExMBYPQDG9AYDQ5E8IECVFREPO6" localSheetId="9" hidden="1">#REF!</definedName>
    <definedName name="BExMBYPQDG9AYDQ5E8IECVFREPO6" localSheetId="3" hidden="1">#REF!</definedName>
    <definedName name="BExMBYPQDG9AYDQ5E8IECVFREPO6" localSheetId="0" hidden="1">#REF!</definedName>
    <definedName name="BExMBYPQDG9AYDQ5E8IECVFREPO6" localSheetId="13" hidden="1">#REF!</definedName>
    <definedName name="BExMBYPQDG9AYDQ5E8IECVFREPO6" localSheetId="11" hidden="1">#REF!</definedName>
    <definedName name="BExMBYPQDG9AYDQ5E8IECVFREPO6" hidden="1">#REF!</definedName>
    <definedName name="BExMC7PESEESXVMDCGGIP5LPMUGY" localSheetId="12" hidden="1">#REF!</definedName>
    <definedName name="BExMC7PESEESXVMDCGGIP5LPMUGY" localSheetId="0" hidden="1">#REF!</definedName>
    <definedName name="BExMC7PESEESXVMDCGGIP5LPMUGY" localSheetId="11" hidden="1">#REF!</definedName>
    <definedName name="BExMC7PESEESXVMDCGGIP5LPMUGY" hidden="1">#REF!</definedName>
    <definedName name="BExMC8AZUTX8LG89K2JJR7ZG62XX" localSheetId="12" hidden="1">#REF!</definedName>
    <definedName name="BExMC8AZUTX8LG89K2JJR7ZG62XX" localSheetId="10" hidden="1">#REF!</definedName>
    <definedName name="BExMC8AZUTX8LG89K2JJR7ZG62XX" localSheetId="9" hidden="1">#REF!</definedName>
    <definedName name="BExMC8AZUTX8LG89K2JJR7ZG62XX" localSheetId="3" hidden="1">#REF!</definedName>
    <definedName name="BExMC8AZUTX8LG89K2JJR7ZG62XX" localSheetId="0" hidden="1">#REF!</definedName>
    <definedName name="BExMC8AZUTX8LG89K2JJR7ZG62XX" localSheetId="13" hidden="1">#REF!</definedName>
    <definedName name="BExMC8AZUTX8LG89K2JJR7ZG62XX" localSheetId="11" hidden="1">#REF!</definedName>
    <definedName name="BExMC8AZUTX8LG89K2JJR7ZG62XX" hidden="1">#REF!</definedName>
    <definedName name="BExMCA96YR10V72G2R0SCIKPZLIZ" localSheetId="12" hidden="1">#REF!</definedName>
    <definedName name="BExMCA96YR10V72G2R0SCIKPZLIZ" localSheetId="10" hidden="1">#REF!</definedName>
    <definedName name="BExMCA96YR10V72G2R0SCIKPZLIZ" localSheetId="9" hidden="1">#REF!</definedName>
    <definedName name="BExMCA96YR10V72G2R0SCIKPZLIZ" localSheetId="3" hidden="1">#REF!</definedName>
    <definedName name="BExMCA96YR10V72G2R0SCIKPZLIZ" localSheetId="0" hidden="1">#REF!</definedName>
    <definedName name="BExMCA96YR10V72G2R0SCIKPZLIZ" localSheetId="13" hidden="1">#REF!</definedName>
    <definedName name="BExMCA96YR10V72G2R0SCIKPZLIZ" localSheetId="11" hidden="1">#REF!</definedName>
    <definedName name="BExMCA96YR10V72G2R0SCIKPZLIZ" hidden="1">#REF!</definedName>
    <definedName name="BExMCB5JU5I2VQDUBS4O42BTEVKI" localSheetId="12" hidden="1">#REF!</definedName>
    <definedName name="BExMCB5JU5I2VQDUBS4O42BTEVKI" localSheetId="10" hidden="1">#REF!</definedName>
    <definedName name="BExMCB5JU5I2VQDUBS4O42BTEVKI" localSheetId="9" hidden="1">#REF!</definedName>
    <definedName name="BExMCB5JU5I2VQDUBS4O42BTEVKI" localSheetId="3" hidden="1">#REF!</definedName>
    <definedName name="BExMCB5JU5I2VQDUBS4O42BTEVKI" localSheetId="0" hidden="1">#REF!</definedName>
    <definedName name="BExMCB5JU5I2VQDUBS4O42BTEVKI" localSheetId="13" hidden="1">#REF!</definedName>
    <definedName name="BExMCB5JU5I2VQDUBS4O42BTEVKI" localSheetId="11" hidden="1">#REF!</definedName>
    <definedName name="BExMCB5JU5I2VQDUBS4O42BTEVKI" hidden="1">#REF!</definedName>
    <definedName name="BExMCFSQFSEMPY5IXDIRKZDASDBR" localSheetId="12" hidden="1">#REF!</definedName>
    <definedName name="BExMCFSQFSEMPY5IXDIRKZDASDBR" localSheetId="10" hidden="1">#REF!</definedName>
    <definedName name="BExMCFSQFSEMPY5IXDIRKZDASDBR" localSheetId="9" hidden="1">#REF!</definedName>
    <definedName name="BExMCFSQFSEMPY5IXDIRKZDASDBR" localSheetId="3" hidden="1">#REF!</definedName>
    <definedName name="BExMCFSQFSEMPY5IXDIRKZDASDBR" localSheetId="0" hidden="1">#REF!</definedName>
    <definedName name="BExMCFSQFSEMPY5IXDIRKZDASDBR" localSheetId="13" hidden="1">#REF!</definedName>
    <definedName name="BExMCFSQFSEMPY5IXDIRKZDASDBR" localSheetId="11" hidden="1">#REF!</definedName>
    <definedName name="BExMCFSQFSEMPY5IXDIRKZDASDBR" hidden="1">#REF!</definedName>
    <definedName name="BExMCH58I9XOLK7WEE6VSJGYPJGL" localSheetId="12" hidden="1">#REF!</definedName>
    <definedName name="BExMCH58I9XOLK7WEE6VSJGYPJGL" localSheetId="10" hidden="1">#REF!</definedName>
    <definedName name="BExMCH58I9XOLK7WEE6VSJGYPJGL" localSheetId="9" hidden="1">#REF!</definedName>
    <definedName name="BExMCH58I9XOLK7WEE6VSJGYPJGL" localSheetId="3" hidden="1">#REF!</definedName>
    <definedName name="BExMCH58I9XOLK7WEE6VSJGYPJGL" localSheetId="0" hidden="1">#REF!</definedName>
    <definedName name="BExMCH58I9XOLK7WEE6VSJGYPJGL" localSheetId="13" hidden="1">#REF!</definedName>
    <definedName name="BExMCH58I9XOLK7WEE6VSJGYPJGL" localSheetId="11" hidden="1">#REF!</definedName>
    <definedName name="BExMCH58I9XOLK7WEE6VSJGYPJGL" hidden="1">#REF!</definedName>
    <definedName name="BExMCMZOEYWVOOJ98TBHTTCS7XB8" localSheetId="12" hidden="1">#REF!</definedName>
    <definedName name="BExMCMZOEYWVOOJ98TBHTTCS7XB8" localSheetId="10" hidden="1">#REF!</definedName>
    <definedName name="BExMCMZOEYWVOOJ98TBHTTCS7XB8" localSheetId="9" hidden="1">#REF!</definedName>
    <definedName name="BExMCMZOEYWVOOJ98TBHTTCS7XB8" localSheetId="3" hidden="1">#REF!</definedName>
    <definedName name="BExMCMZOEYWVOOJ98TBHTTCS7XB8" localSheetId="0" hidden="1">#REF!</definedName>
    <definedName name="BExMCMZOEYWVOOJ98TBHTTCS7XB8" localSheetId="13" hidden="1">#REF!</definedName>
    <definedName name="BExMCMZOEYWVOOJ98TBHTTCS7XB8" localSheetId="11" hidden="1">#REF!</definedName>
    <definedName name="BExMCMZOEYWVOOJ98TBHTTCS7XB8" hidden="1">#REF!</definedName>
    <definedName name="BExMCS8EF2W3FS9QADNKREYSI8P0" localSheetId="12" hidden="1">#REF!</definedName>
    <definedName name="BExMCS8EF2W3FS9QADNKREYSI8P0" localSheetId="10" hidden="1">#REF!</definedName>
    <definedName name="BExMCS8EF2W3FS9QADNKREYSI8P0" localSheetId="9" hidden="1">#REF!</definedName>
    <definedName name="BExMCS8EF2W3FS9QADNKREYSI8P0" localSheetId="3" hidden="1">#REF!</definedName>
    <definedName name="BExMCS8EF2W3FS9QADNKREYSI8P0" localSheetId="0" hidden="1">#REF!</definedName>
    <definedName name="BExMCS8EF2W3FS9QADNKREYSI8P0" localSheetId="13" hidden="1">#REF!</definedName>
    <definedName name="BExMCS8EF2W3FS9QADNKREYSI8P0" localSheetId="11" hidden="1">#REF!</definedName>
    <definedName name="BExMCS8EF2W3FS9QADNKREYSI8P0" hidden="1">#REF!</definedName>
    <definedName name="BExMCSU0KZGHALEL7N5DJBVL94K7" localSheetId="12" hidden="1">#REF!</definedName>
    <definedName name="BExMCSU0KZGHALEL7N5DJBVL94K7" localSheetId="10" hidden="1">#REF!</definedName>
    <definedName name="BExMCSU0KZGHALEL7N5DJBVL94K7" localSheetId="9" hidden="1">#REF!</definedName>
    <definedName name="BExMCSU0KZGHALEL7N5DJBVL94K7" localSheetId="3" hidden="1">#REF!</definedName>
    <definedName name="BExMCSU0KZGHALEL7N5DJBVL94K7" localSheetId="0" hidden="1">#REF!</definedName>
    <definedName name="BExMCSU0KZGHALEL7N5DJBVL94K7" localSheetId="13" hidden="1">#REF!</definedName>
    <definedName name="BExMCSU0KZGHALEL7N5DJBVL94K7" localSheetId="11" hidden="1">#REF!</definedName>
    <definedName name="BExMCSU0KZGHALEL7N5DJBVL94K7" hidden="1">#REF!</definedName>
    <definedName name="BExMCUS7GSOM96J0HJ7EH0FFM2AC" localSheetId="12" hidden="1">#REF!</definedName>
    <definedName name="BExMCUS7GSOM96J0HJ7EH0FFM2AC" localSheetId="10" hidden="1">#REF!</definedName>
    <definedName name="BExMCUS7GSOM96J0HJ7EH0FFM2AC" localSheetId="9" hidden="1">#REF!</definedName>
    <definedName name="BExMCUS7GSOM96J0HJ7EH0FFM2AC" localSheetId="3" hidden="1">#REF!</definedName>
    <definedName name="BExMCUS7GSOM96J0HJ7EH0FFM2AC" localSheetId="0" hidden="1">#REF!</definedName>
    <definedName name="BExMCUS7GSOM96J0HJ7EH0FFM2AC" localSheetId="13" hidden="1">#REF!</definedName>
    <definedName name="BExMCUS7GSOM96J0HJ7EH0FFM2AC" localSheetId="11" hidden="1">#REF!</definedName>
    <definedName name="BExMCUS7GSOM96J0HJ7EH0FFM2AC" hidden="1">#REF!</definedName>
    <definedName name="BExMCYTT6TVDWMJXO1NZANRTVNAN" localSheetId="12" hidden="1">#REF!</definedName>
    <definedName name="BExMCYTT6TVDWMJXO1NZANRTVNAN" localSheetId="10" hidden="1">#REF!</definedName>
    <definedName name="BExMCYTT6TVDWMJXO1NZANRTVNAN" localSheetId="9" hidden="1">#REF!</definedName>
    <definedName name="BExMCYTT6TVDWMJXO1NZANRTVNAN" localSheetId="3" hidden="1">#REF!</definedName>
    <definedName name="BExMCYTT6TVDWMJXO1NZANRTVNAN" localSheetId="0" hidden="1">#REF!</definedName>
    <definedName name="BExMCYTT6TVDWMJXO1NZANRTVNAN" localSheetId="13" hidden="1">#REF!</definedName>
    <definedName name="BExMCYTT6TVDWMJXO1NZANRTVNAN" localSheetId="11" hidden="1">#REF!</definedName>
    <definedName name="BExMCYTT6TVDWMJXO1NZANRTVNAN" hidden="1">#REF!</definedName>
    <definedName name="BExMD54CT1VTE5YGBM90H90NF28M" localSheetId="12" hidden="1">#REF!</definedName>
    <definedName name="BExMD54CT1VTE5YGBM90H90NF28M" localSheetId="10" hidden="1">#REF!</definedName>
    <definedName name="BExMD54CT1VTE5YGBM90H90NF28M" localSheetId="9" hidden="1">#REF!</definedName>
    <definedName name="BExMD54CT1VTE5YGBM90H90NF28M" localSheetId="3" hidden="1">#REF!</definedName>
    <definedName name="BExMD54CT1VTE5YGBM90H90NF28M" localSheetId="0" hidden="1">#REF!</definedName>
    <definedName name="BExMD54CT1VTE5YGBM90H90NF28M" localSheetId="13" hidden="1">#REF!</definedName>
    <definedName name="BExMD54CT1VTE5YGBM90H90NF28M" localSheetId="11" hidden="1">#REF!</definedName>
    <definedName name="BExMD54CT1VTE5YGBM90H90NF28M" hidden="1">#REF!</definedName>
    <definedName name="BExMD5F6IAV108XYJLXUO9HD0IT6" localSheetId="12" hidden="1">#REF!</definedName>
    <definedName name="BExMD5F6IAV108XYJLXUO9HD0IT6" localSheetId="10" hidden="1">#REF!</definedName>
    <definedName name="BExMD5F6IAV108XYJLXUO9HD0IT6" localSheetId="9" hidden="1">#REF!</definedName>
    <definedName name="BExMD5F6IAV108XYJLXUO9HD0IT6" localSheetId="3" hidden="1">#REF!</definedName>
    <definedName name="BExMD5F6IAV108XYJLXUO9HD0IT6" localSheetId="0" hidden="1">#REF!</definedName>
    <definedName name="BExMD5F6IAV108XYJLXUO9HD0IT6" localSheetId="13" hidden="1">#REF!</definedName>
    <definedName name="BExMD5F6IAV108XYJLXUO9HD0IT6" localSheetId="11" hidden="1">#REF!</definedName>
    <definedName name="BExMD5F6IAV108XYJLXUO9HD0IT6" hidden="1">#REF!</definedName>
    <definedName name="BExMDANV66W9T3XAXID40XFJ0J93" localSheetId="12" hidden="1">#REF!</definedName>
    <definedName name="BExMDANV66W9T3XAXID40XFJ0J93" localSheetId="10" hidden="1">#REF!</definedName>
    <definedName name="BExMDANV66W9T3XAXID40XFJ0J93" localSheetId="9" hidden="1">#REF!</definedName>
    <definedName name="BExMDANV66W9T3XAXID40XFJ0J93" localSheetId="3" hidden="1">#REF!</definedName>
    <definedName name="BExMDANV66W9T3XAXID40XFJ0J93" localSheetId="0" hidden="1">#REF!</definedName>
    <definedName name="BExMDANV66W9T3XAXID40XFJ0J93" localSheetId="13" hidden="1">#REF!</definedName>
    <definedName name="BExMDANV66W9T3XAXID40XFJ0J93" localSheetId="11" hidden="1">#REF!</definedName>
    <definedName name="BExMDANV66W9T3XAXID40XFJ0J93" hidden="1">#REF!</definedName>
    <definedName name="BExMDGD1KQP7NNR78X2ZX4FCBQ1S" localSheetId="12" hidden="1">#REF!</definedName>
    <definedName name="BExMDGD1KQP7NNR78X2ZX4FCBQ1S" localSheetId="10" hidden="1">#REF!</definedName>
    <definedName name="BExMDGD1KQP7NNR78X2ZX4FCBQ1S" localSheetId="9" hidden="1">#REF!</definedName>
    <definedName name="BExMDGD1KQP7NNR78X2ZX4FCBQ1S" localSheetId="3" hidden="1">#REF!</definedName>
    <definedName name="BExMDGD1KQP7NNR78X2ZX4FCBQ1S" localSheetId="0" hidden="1">#REF!</definedName>
    <definedName name="BExMDGD1KQP7NNR78X2ZX4FCBQ1S" localSheetId="13" hidden="1">#REF!</definedName>
    <definedName name="BExMDGD1KQP7NNR78X2ZX4FCBQ1S" localSheetId="11" hidden="1">#REF!</definedName>
    <definedName name="BExMDGD1KQP7NNR78X2ZX4FCBQ1S" hidden="1">#REF!</definedName>
    <definedName name="BExMDIRDK0DI8P86HB7WPH8QWLSQ" localSheetId="12" hidden="1">#REF!</definedName>
    <definedName name="BExMDIRDK0DI8P86HB7WPH8QWLSQ" localSheetId="10" hidden="1">#REF!</definedName>
    <definedName name="BExMDIRDK0DI8P86HB7WPH8QWLSQ" localSheetId="9" hidden="1">#REF!</definedName>
    <definedName name="BExMDIRDK0DI8P86HB7WPH8QWLSQ" localSheetId="3" hidden="1">#REF!</definedName>
    <definedName name="BExMDIRDK0DI8P86HB7WPH8QWLSQ" localSheetId="0" hidden="1">#REF!</definedName>
    <definedName name="BExMDIRDK0DI8P86HB7WPH8QWLSQ" localSheetId="13" hidden="1">#REF!</definedName>
    <definedName name="BExMDIRDK0DI8P86HB7WPH8QWLSQ" localSheetId="11" hidden="1">#REF!</definedName>
    <definedName name="BExMDIRDK0DI8P86HB7WPH8QWLSQ" hidden="1">#REF!</definedName>
    <definedName name="BExMDOWGDLP3BZZB4ZPI31VS10FP" localSheetId="12" hidden="1">#REF!</definedName>
    <definedName name="BExMDOWGDLP3BZZB4ZPI31VS10FP" localSheetId="10" hidden="1">#REF!</definedName>
    <definedName name="BExMDOWGDLP3BZZB4ZPI31VS10FP" localSheetId="9" hidden="1">#REF!</definedName>
    <definedName name="BExMDOWGDLP3BZZB4ZPI31VS10FP" localSheetId="3" hidden="1">#REF!</definedName>
    <definedName name="BExMDOWGDLP3BZZB4ZPI31VS10FP" localSheetId="0" hidden="1">#REF!</definedName>
    <definedName name="BExMDOWGDLP3BZZB4ZPI31VS10FP" localSheetId="13" hidden="1">#REF!</definedName>
    <definedName name="BExMDOWGDLP3BZZB4ZPI31VS10FP" localSheetId="11" hidden="1">#REF!</definedName>
    <definedName name="BExMDOWGDLP3BZZB4ZPI31VS10FP" hidden="1">#REF!</definedName>
    <definedName name="BExMDPI2FVMORSWDDCVAJ85WYAYO" localSheetId="12" hidden="1">#REF!</definedName>
    <definedName name="BExMDPI2FVMORSWDDCVAJ85WYAYO" localSheetId="10" hidden="1">#REF!</definedName>
    <definedName name="BExMDPI2FVMORSWDDCVAJ85WYAYO" localSheetId="9" hidden="1">#REF!</definedName>
    <definedName name="BExMDPI2FVMORSWDDCVAJ85WYAYO" localSheetId="3" hidden="1">#REF!</definedName>
    <definedName name="BExMDPI2FVMORSWDDCVAJ85WYAYO" localSheetId="0" hidden="1">#REF!</definedName>
    <definedName name="BExMDPI2FVMORSWDDCVAJ85WYAYO" localSheetId="13" hidden="1">#REF!</definedName>
    <definedName name="BExMDPI2FVMORSWDDCVAJ85WYAYO" localSheetId="11" hidden="1">#REF!</definedName>
    <definedName name="BExMDPI2FVMORSWDDCVAJ85WYAYO" hidden="1">#REF!</definedName>
    <definedName name="BExMDUWB7VWHFFR266QXO46BNV2S" localSheetId="12" hidden="1">#REF!</definedName>
    <definedName name="BExMDUWB7VWHFFR266QXO46BNV2S" localSheetId="10" hidden="1">#REF!</definedName>
    <definedName name="BExMDUWB7VWHFFR266QXO46BNV2S" localSheetId="9" hidden="1">#REF!</definedName>
    <definedName name="BExMDUWB7VWHFFR266QXO46BNV2S" localSheetId="3" hidden="1">#REF!</definedName>
    <definedName name="BExMDUWB7VWHFFR266QXO46BNV2S" localSheetId="0" hidden="1">#REF!</definedName>
    <definedName name="BExMDUWB7VWHFFR266QXO46BNV2S" localSheetId="13" hidden="1">#REF!</definedName>
    <definedName name="BExMDUWB7VWHFFR266QXO46BNV2S" localSheetId="11" hidden="1">#REF!</definedName>
    <definedName name="BExMDUWB7VWHFFR266QXO46BNV2S" hidden="1">#REF!</definedName>
    <definedName name="BExME2U47N8LZG0BPJ49ANY5QVV2" localSheetId="12" hidden="1">#REF!</definedName>
    <definedName name="BExME2U47N8LZG0BPJ49ANY5QVV2" localSheetId="10" hidden="1">#REF!</definedName>
    <definedName name="BExME2U47N8LZG0BPJ49ANY5QVV2" localSheetId="9" hidden="1">#REF!</definedName>
    <definedName name="BExME2U47N8LZG0BPJ49ANY5QVV2" localSheetId="3" hidden="1">#REF!</definedName>
    <definedName name="BExME2U47N8LZG0BPJ49ANY5QVV2" localSheetId="0" hidden="1">#REF!</definedName>
    <definedName name="BExME2U47N8LZG0BPJ49ANY5QVV2" localSheetId="13" hidden="1">#REF!</definedName>
    <definedName name="BExME2U47N8LZG0BPJ49ANY5QVV2" localSheetId="11" hidden="1">#REF!</definedName>
    <definedName name="BExME2U47N8LZG0BPJ49ANY5QVV2" hidden="1">#REF!</definedName>
    <definedName name="BExME88DH5DUKMUFI9FNVECXFD2E" localSheetId="12" hidden="1">#REF!</definedName>
    <definedName name="BExME88DH5DUKMUFI9FNVECXFD2E" localSheetId="10" hidden="1">#REF!</definedName>
    <definedName name="BExME88DH5DUKMUFI9FNVECXFD2E" localSheetId="9" hidden="1">#REF!</definedName>
    <definedName name="BExME88DH5DUKMUFI9FNVECXFD2E" localSheetId="3" hidden="1">#REF!</definedName>
    <definedName name="BExME88DH5DUKMUFI9FNVECXFD2E" localSheetId="0" hidden="1">#REF!</definedName>
    <definedName name="BExME88DH5DUKMUFI9FNVECXFD2E" localSheetId="13" hidden="1">#REF!</definedName>
    <definedName name="BExME88DH5DUKMUFI9FNVECXFD2E" localSheetId="11" hidden="1">#REF!</definedName>
    <definedName name="BExME88DH5DUKMUFI9FNVECXFD2E" hidden="1">#REF!</definedName>
    <definedName name="BExME9A7MOGAK7YTTQYXP5DL6VYA" localSheetId="12" hidden="1">#REF!</definedName>
    <definedName name="BExME9A7MOGAK7YTTQYXP5DL6VYA" localSheetId="10" hidden="1">#REF!</definedName>
    <definedName name="BExME9A7MOGAK7YTTQYXP5DL6VYA" localSheetId="9" hidden="1">#REF!</definedName>
    <definedName name="BExME9A7MOGAK7YTTQYXP5DL6VYA" localSheetId="3" hidden="1">#REF!</definedName>
    <definedName name="BExME9A7MOGAK7YTTQYXP5DL6VYA" localSheetId="0" hidden="1">#REF!</definedName>
    <definedName name="BExME9A7MOGAK7YTTQYXP5DL6VYA" localSheetId="13" hidden="1">#REF!</definedName>
    <definedName name="BExME9A7MOGAK7YTTQYXP5DL6VYA" localSheetId="11" hidden="1">#REF!</definedName>
    <definedName name="BExME9A7MOGAK7YTTQYXP5DL6VYA" hidden="1">#REF!</definedName>
    <definedName name="BExMEOV9YFRY5C3GDLU60GIX10BY" localSheetId="12" hidden="1">#REF!</definedName>
    <definedName name="BExMEOV9YFRY5C3GDLU60GIX10BY" localSheetId="10" hidden="1">#REF!</definedName>
    <definedName name="BExMEOV9YFRY5C3GDLU60GIX10BY" localSheetId="9" hidden="1">#REF!</definedName>
    <definedName name="BExMEOV9YFRY5C3GDLU60GIX10BY" localSheetId="3" hidden="1">#REF!</definedName>
    <definedName name="BExMEOV9YFRY5C3GDLU60GIX10BY" localSheetId="0" hidden="1">#REF!</definedName>
    <definedName name="BExMEOV9YFRY5C3GDLU60GIX10BY" localSheetId="13" hidden="1">#REF!</definedName>
    <definedName name="BExMEOV9YFRY5C3GDLU60GIX10BY" localSheetId="11" hidden="1">#REF!</definedName>
    <definedName name="BExMEOV9YFRY5C3GDLU60GIX10BY" hidden="1">#REF!</definedName>
    <definedName name="BExMEUK2Q5GZGZFZ77Z2IYUKOOYW" localSheetId="12" hidden="1">#REF!</definedName>
    <definedName name="BExMEUK2Q5GZGZFZ77Z2IYUKOOYW" localSheetId="10" hidden="1">#REF!</definedName>
    <definedName name="BExMEUK2Q5GZGZFZ77Z2IYUKOOYW" localSheetId="9" hidden="1">#REF!</definedName>
    <definedName name="BExMEUK2Q5GZGZFZ77Z2IYUKOOYW" localSheetId="3" hidden="1">#REF!</definedName>
    <definedName name="BExMEUK2Q5GZGZFZ77Z2IYUKOOYW" localSheetId="0" hidden="1">#REF!</definedName>
    <definedName name="BExMEUK2Q5GZGZFZ77Z2IYUKOOYW" localSheetId="13" hidden="1">#REF!</definedName>
    <definedName name="BExMEUK2Q5GZGZFZ77Z2IYUKOOYW" localSheetId="11" hidden="1">#REF!</definedName>
    <definedName name="BExMEUK2Q5GZGZFZ77Z2IYUKOOYW" hidden="1">#REF!</definedName>
    <definedName name="BExMEWT36INWIP0VNS94NEP3WZ4U" localSheetId="12" hidden="1">#REF!</definedName>
    <definedName name="BExMEWT36INWIP0VNS94NEP3WZ4U" localSheetId="10" hidden="1">#REF!</definedName>
    <definedName name="BExMEWT36INWIP0VNS94NEP3WZ4U" localSheetId="9" hidden="1">#REF!</definedName>
    <definedName name="BExMEWT36INWIP0VNS94NEP3WZ4U" localSheetId="3" hidden="1">#REF!</definedName>
    <definedName name="BExMEWT36INWIP0VNS94NEP3WZ4U" localSheetId="0" hidden="1">#REF!</definedName>
    <definedName name="BExMEWT36INWIP0VNS94NEP3WZ4U" localSheetId="13" hidden="1">#REF!</definedName>
    <definedName name="BExMEWT36INWIP0VNS94NEP3WZ4U" localSheetId="11" hidden="1">#REF!</definedName>
    <definedName name="BExMEWT36INWIP0VNS94NEP3WZ4U" hidden="1">#REF!</definedName>
    <definedName name="BExMEY09ESM4H2YGKEQQRYUD114R" localSheetId="12" hidden="1">#REF!</definedName>
    <definedName name="BExMEY09ESM4H2YGKEQQRYUD114R" localSheetId="10" hidden="1">#REF!</definedName>
    <definedName name="BExMEY09ESM4H2YGKEQQRYUD114R" localSheetId="9" hidden="1">#REF!</definedName>
    <definedName name="BExMEY09ESM4H2YGKEQQRYUD114R" localSheetId="3" hidden="1">#REF!</definedName>
    <definedName name="BExMEY09ESM4H2YGKEQQRYUD114R" localSheetId="0" hidden="1">#REF!</definedName>
    <definedName name="BExMEY09ESM4H2YGKEQQRYUD114R" localSheetId="13" hidden="1">#REF!</definedName>
    <definedName name="BExMEY09ESM4H2YGKEQQRYUD114R" localSheetId="11" hidden="1">#REF!</definedName>
    <definedName name="BExMEY09ESM4H2YGKEQQRYUD114R" hidden="1">#REF!</definedName>
    <definedName name="BExMF0UU4SBJHOJ4SG09QMF1TC7H" localSheetId="12" hidden="1">#REF!</definedName>
    <definedName name="BExMF0UU4SBJHOJ4SG09QMF1TC7H" localSheetId="10" hidden="1">#REF!</definedName>
    <definedName name="BExMF0UU4SBJHOJ4SG09QMF1TC7H" localSheetId="9" hidden="1">#REF!</definedName>
    <definedName name="BExMF0UU4SBJHOJ4SG09QMF1TC7H" localSheetId="3" hidden="1">#REF!</definedName>
    <definedName name="BExMF0UU4SBJHOJ4SG09QMF1TC7H" localSheetId="0" hidden="1">#REF!</definedName>
    <definedName name="BExMF0UU4SBJHOJ4SG09QMF1TC7H" localSheetId="13" hidden="1">#REF!</definedName>
    <definedName name="BExMF0UU4SBJHOJ4SG09QMF1TC7H" localSheetId="11" hidden="1">#REF!</definedName>
    <definedName name="BExMF0UU4SBJHOJ4SG09QMF1TC7H" hidden="1">#REF!</definedName>
    <definedName name="BExMF2YDPQWGK3CSN8LJG16MLFQZ" localSheetId="12" hidden="1">#REF!</definedName>
    <definedName name="BExMF2YDPQWGK3CSN8LJG16MLFQZ" localSheetId="10" hidden="1">#REF!</definedName>
    <definedName name="BExMF2YDPQWGK3CSN8LJG16MLFQZ" localSheetId="9" hidden="1">#REF!</definedName>
    <definedName name="BExMF2YDPQWGK3CSN8LJG16MLFQZ" localSheetId="3" hidden="1">#REF!</definedName>
    <definedName name="BExMF2YDPQWGK3CSN8LJG16MLFQZ" localSheetId="0" hidden="1">#REF!</definedName>
    <definedName name="BExMF2YDPQWGK3CSN8LJG16MLFQZ" localSheetId="13" hidden="1">#REF!</definedName>
    <definedName name="BExMF2YDPQWGK3CSN8LJG16MLFQZ" localSheetId="11" hidden="1">#REF!</definedName>
    <definedName name="BExMF2YDPQWGK3CSN8LJG16MLFQZ" hidden="1">#REF!</definedName>
    <definedName name="BExMF4G4IUPQY1Y5GEY5N3E04CL6" localSheetId="12" hidden="1">#REF!</definedName>
    <definedName name="BExMF4G4IUPQY1Y5GEY5N3E04CL6" localSheetId="10" hidden="1">#REF!</definedName>
    <definedName name="BExMF4G4IUPQY1Y5GEY5N3E04CL6" localSheetId="9" hidden="1">#REF!</definedName>
    <definedName name="BExMF4G4IUPQY1Y5GEY5N3E04CL6" localSheetId="3" hidden="1">#REF!</definedName>
    <definedName name="BExMF4G4IUPQY1Y5GEY5N3E04CL6" localSheetId="0" hidden="1">#REF!</definedName>
    <definedName name="BExMF4G4IUPQY1Y5GEY5N3E04CL6" localSheetId="13" hidden="1">#REF!</definedName>
    <definedName name="BExMF4G4IUPQY1Y5GEY5N3E04CL6" localSheetId="11" hidden="1">#REF!</definedName>
    <definedName name="BExMF4G4IUPQY1Y5GEY5N3E04CL6" hidden="1">#REF!</definedName>
    <definedName name="BExMF9UIGYMOAQK0ELUWP0S0HZZY" localSheetId="12" hidden="1">#REF!</definedName>
    <definedName name="BExMF9UIGYMOAQK0ELUWP0S0HZZY" localSheetId="10" hidden="1">#REF!</definedName>
    <definedName name="BExMF9UIGYMOAQK0ELUWP0S0HZZY" localSheetId="9" hidden="1">#REF!</definedName>
    <definedName name="BExMF9UIGYMOAQK0ELUWP0S0HZZY" localSheetId="3" hidden="1">#REF!</definedName>
    <definedName name="BExMF9UIGYMOAQK0ELUWP0S0HZZY" localSheetId="0" hidden="1">#REF!</definedName>
    <definedName name="BExMF9UIGYMOAQK0ELUWP0S0HZZY" localSheetId="13" hidden="1">#REF!</definedName>
    <definedName name="BExMF9UIGYMOAQK0ELUWP0S0HZZY" localSheetId="11" hidden="1">#REF!</definedName>
    <definedName name="BExMF9UIGYMOAQK0ELUWP0S0HZZY" hidden="1">#REF!</definedName>
    <definedName name="BExMFDLBSWFMRDYJ2DZETI3EXKN2" localSheetId="12" hidden="1">#REF!</definedName>
    <definedName name="BExMFDLBSWFMRDYJ2DZETI3EXKN2" localSheetId="10" hidden="1">#REF!</definedName>
    <definedName name="BExMFDLBSWFMRDYJ2DZETI3EXKN2" localSheetId="9" hidden="1">#REF!</definedName>
    <definedName name="BExMFDLBSWFMRDYJ2DZETI3EXKN2" localSheetId="3" hidden="1">#REF!</definedName>
    <definedName name="BExMFDLBSWFMRDYJ2DZETI3EXKN2" localSheetId="0" hidden="1">#REF!</definedName>
    <definedName name="BExMFDLBSWFMRDYJ2DZETI3EXKN2" localSheetId="13" hidden="1">#REF!</definedName>
    <definedName name="BExMFDLBSWFMRDYJ2DZETI3EXKN2" localSheetId="11" hidden="1">#REF!</definedName>
    <definedName name="BExMFDLBSWFMRDYJ2DZETI3EXKN2" hidden="1">#REF!</definedName>
    <definedName name="BExMFLDTMRTCHKA37LQW67BG8D5C" localSheetId="12" hidden="1">#REF!</definedName>
    <definedName name="BExMFLDTMRTCHKA37LQW67BG8D5C" localSheetId="10" hidden="1">#REF!</definedName>
    <definedName name="BExMFLDTMRTCHKA37LQW67BG8D5C" localSheetId="9" hidden="1">#REF!</definedName>
    <definedName name="BExMFLDTMRTCHKA37LQW67BG8D5C" localSheetId="3" hidden="1">#REF!</definedName>
    <definedName name="BExMFLDTMRTCHKA37LQW67BG8D5C" localSheetId="0" hidden="1">#REF!</definedName>
    <definedName name="BExMFLDTMRTCHKA37LQW67BG8D5C" localSheetId="13" hidden="1">#REF!</definedName>
    <definedName name="BExMFLDTMRTCHKA37LQW67BG8D5C" localSheetId="11" hidden="1">#REF!</definedName>
    <definedName name="BExMFLDTMRTCHKA37LQW67BG8D5C" hidden="1">#REF!</definedName>
    <definedName name="BExMFTH63LTWA2JYJTJYMT5K2OF2" localSheetId="12" hidden="1">#REF!</definedName>
    <definedName name="BExMFTH63LTWA2JYJTJYMT5K2OF2" localSheetId="10" hidden="1">#REF!</definedName>
    <definedName name="BExMFTH63LTWA2JYJTJYMT5K2OF2" localSheetId="9" hidden="1">#REF!</definedName>
    <definedName name="BExMFTH63LTWA2JYJTJYMT5K2OF2" localSheetId="3" hidden="1">#REF!</definedName>
    <definedName name="BExMFTH63LTWA2JYJTJYMT5K2OF2" localSheetId="0" hidden="1">#REF!</definedName>
    <definedName name="BExMFTH63LTWA2JYJTJYMT5K2OF2" localSheetId="13" hidden="1">#REF!</definedName>
    <definedName name="BExMFTH63LTWA2JYJTJYMT5K2OF2" localSheetId="11" hidden="1">#REF!</definedName>
    <definedName name="BExMFTH63LTWA2JYJTJYMT5K2OF2" hidden="1">#REF!</definedName>
    <definedName name="BExMFY4AG5T27EVMCCNE00GOAR66" localSheetId="12" hidden="1">#REF!</definedName>
    <definedName name="BExMFY4AG5T27EVMCCNE00GOAR66" localSheetId="10" hidden="1">#REF!</definedName>
    <definedName name="BExMFY4AG5T27EVMCCNE00GOAR66" localSheetId="9" hidden="1">#REF!</definedName>
    <definedName name="BExMFY4AG5T27EVMCCNE00GOAR66" localSheetId="3" hidden="1">#REF!</definedName>
    <definedName name="BExMFY4AG5T27EVMCCNE00GOAR66" localSheetId="0" hidden="1">#REF!</definedName>
    <definedName name="BExMFY4AG5T27EVMCCNE00GOAR66" localSheetId="13" hidden="1">#REF!</definedName>
    <definedName name="BExMFY4AG5T27EVMCCNE00GOAR66" localSheetId="11" hidden="1">#REF!</definedName>
    <definedName name="BExMFY4AG5T27EVMCCNE00GOAR66" hidden="1">#REF!</definedName>
    <definedName name="BExMGQQNOFER1MEVQ961XARTRIOB" localSheetId="12" hidden="1">#REF!</definedName>
    <definedName name="BExMGQQNOFER1MEVQ961XARTRIOB" localSheetId="10" hidden="1">#REF!</definedName>
    <definedName name="BExMGQQNOFER1MEVQ961XARTRIOB" localSheetId="9" hidden="1">#REF!</definedName>
    <definedName name="BExMGQQNOFER1MEVQ961XARTRIOB" localSheetId="3" hidden="1">#REF!</definedName>
    <definedName name="BExMGQQNOFER1MEVQ961XARTRIOB" localSheetId="0" hidden="1">#REF!</definedName>
    <definedName name="BExMGQQNOFER1MEVQ961XARTRIOB" localSheetId="13" hidden="1">#REF!</definedName>
    <definedName name="BExMGQQNOFER1MEVQ961XARTRIOB" localSheetId="11" hidden="1">#REF!</definedName>
    <definedName name="BExMGQQNOFER1MEVQ961XARTRIOB" hidden="1">#REF!</definedName>
    <definedName name="BExMH189E60TZBQFN2UWVA1UZA7X" localSheetId="12" hidden="1">#REF!</definedName>
    <definedName name="BExMH189E60TZBQFN2UWVA1UZA7X" localSheetId="10" hidden="1">#REF!</definedName>
    <definedName name="BExMH189E60TZBQFN2UWVA1UZA7X" localSheetId="9" hidden="1">#REF!</definedName>
    <definedName name="BExMH189E60TZBQFN2UWVA1UZA7X" localSheetId="3" hidden="1">#REF!</definedName>
    <definedName name="BExMH189E60TZBQFN2UWVA1UZA7X" localSheetId="0" hidden="1">#REF!</definedName>
    <definedName name="BExMH189E60TZBQFN2UWVA1UZA7X" localSheetId="13" hidden="1">#REF!</definedName>
    <definedName name="BExMH189E60TZBQFN2UWVA1UZA7X" localSheetId="11" hidden="1">#REF!</definedName>
    <definedName name="BExMH189E60TZBQFN2UWVA1UZA7X" hidden="1">#REF!</definedName>
    <definedName name="BExMH3H9TW5TJCNU5Z1EWXP3BAEP" localSheetId="12" hidden="1">#REF!</definedName>
    <definedName name="BExMH3H9TW5TJCNU5Z1EWXP3BAEP" localSheetId="10" hidden="1">#REF!</definedName>
    <definedName name="BExMH3H9TW5TJCNU5Z1EWXP3BAEP" localSheetId="9" hidden="1">#REF!</definedName>
    <definedName name="BExMH3H9TW5TJCNU5Z1EWXP3BAEP" localSheetId="3" hidden="1">#REF!</definedName>
    <definedName name="BExMH3H9TW5TJCNU5Z1EWXP3BAEP" localSheetId="0" hidden="1">#REF!</definedName>
    <definedName name="BExMH3H9TW5TJCNU5Z1EWXP3BAEP" localSheetId="13" hidden="1">#REF!</definedName>
    <definedName name="BExMH3H9TW5TJCNU5Z1EWXP3BAEP" localSheetId="11" hidden="1">#REF!</definedName>
    <definedName name="BExMH3H9TW5TJCNU5Z1EWXP3BAEP" hidden="1">#REF!</definedName>
    <definedName name="BExMH5A1B01SYXROP70DOKTQ5D6Z" localSheetId="12" hidden="1">#REF!</definedName>
    <definedName name="BExMH5A1B01SYXROP70DOKTQ5D6Z" localSheetId="10" hidden="1">#REF!</definedName>
    <definedName name="BExMH5A1B01SYXROP70DOKTQ5D6Z" localSheetId="9" hidden="1">#REF!</definedName>
    <definedName name="BExMH5A1B01SYXROP70DOKTQ5D6Z" localSheetId="3" hidden="1">#REF!</definedName>
    <definedName name="BExMH5A1B01SYXROP70DOKTQ5D6Z" localSheetId="0" hidden="1">#REF!</definedName>
    <definedName name="BExMH5A1B01SYXROP70DOKTQ5D6Z" localSheetId="13" hidden="1">#REF!</definedName>
    <definedName name="BExMH5A1B01SYXROP70DOKTQ5D6Z" localSheetId="11" hidden="1">#REF!</definedName>
    <definedName name="BExMH5A1B01SYXROP70DOKTQ5D6Z" hidden="1">#REF!</definedName>
    <definedName name="BExMHCGUJ8A3L31NU0XU0FGXE4P3" localSheetId="12" hidden="1">#REF!</definedName>
    <definedName name="BExMHCGUJ8A3L31NU0XU0FGXE4P3" localSheetId="10" hidden="1">#REF!</definedName>
    <definedName name="BExMHCGUJ8A3L31NU0XU0FGXE4P3" localSheetId="9" hidden="1">#REF!</definedName>
    <definedName name="BExMHCGUJ8A3L31NU0XU0FGXE4P3" localSheetId="3" hidden="1">#REF!</definedName>
    <definedName name="BExMHCGUJ8A3L31NU0XU0FGXE4P3" localSheetId="0" hidden="1">#REF!</definedName>
    <definedName name="BExMHCGUJ8A3L31NU0XU0FGXE4P3" localSheetId="13" hidden="1">#REF!</definedName>
    <definedName name="BExMHCGUJ8A3L31NU0XU0FGXE4P3" localSheetId="11" hidden="1">#REF!</definedName>
    <definedName name="BExMHCGUJ8A3L31NU0XU0FGXE4P3" hidden="1">#REF!</definedName>
    <definedName name="BExMHOWPB34KPZ76M2KIX2C9R2VB" localSheetId="12" hidden="1">#REF!</definedName>
    <definedName name="BExMHOWPB34KPZ76M2KIX2C9R2VB" localSheetId="10" hidden="1">#REF!</definedName>
    <definedName name="BExMHOWPB34KPZ76M2KIX2C9R2VB" localSheetId="9" hidden="1">#REF!</definedName>
    <definedName name="BExMHOWPB34KPZ76M2KIX2C9R2VB" localSheetId="3" hidden="1">#REF!</definedName>
    <definedName name="BExMHOWPB34KPZ76M2KIX2C9R2VB" localSheetId="0" hidden="1">#REF!</definedName>
    <definedName name="BExMHOWPB34KPZ76M2KIX2C9R2VB" localSheetId="13" hidden="1">#REF!</definedName>
    <definedName name="BExMHOWPB34KPZ76M2KIX2C9R2VB" localSheetId="11" hidden="1">#REF!</definedName>
    <definedName name="BExMHOWPB34KPZ76M2KIX2C9R2VB" hidden="1">#REF!</definedName>
    <definedName name="BExMHSSYC6KVHA3QDTSYPN92TWMI" localSheetId="12" hidden="1">#REF!</definedName>
    <definedName name="BExMHSSYC6KVHA3QDTSYPN92TWMI" localSheetId="10" hidden="1">#REF!</definedName>
    <definedName name="BExMHSSYC6KVHA3QDTSYPN92TWMI" localSheetId="9" hidden="1">#REF!</definedName>
    <definedName name="BExMHSSYC6KVHA3QDTSYPN92TWMI" localSheetId="3" hidden="1">#REF!</definedName>
    <definedName name="BExMHSSYC6KVHA3QDTSYPN92TWMI" localSheetId="0" hidden="1">#REF!</definedName>
    <definedName name="BExMHSSYC6KVHA3QDTSYPN92TWMI" localSheetId="13" hidden="1">#REF!</definedName>
    <definedName name="BExMHSSYC6KVHA3QDTSYPN92TWMI" localSheetId="11" hidden="1">#REF!</definedName>
    <definedName name="BExMHSSYC6KVHA3QDTSYPN92TWMI" hidden="1">#REF!</definedName>
    <definedName name="BExMI3AJ9477KDL4T9DHET4LJJTW" localSheetId="12" hidden="1">#REF!</definedName>
    <definedName name="BExMI3AJ9477KDL4T9DHET4LJJTW" localSheetId="10" hidden="1">#REF!</definedName>
    <definedName name="BExMI3AJ9477KDL4T9DHET4LJJTW" localSheetId="9" hidden="1">#REF!</definedName>
    <definedName name="BExMI3AJ9477KDL4T9DHET4LJJTW" localSheetId="3" hidden="1">#REF!</definedName>
    <definedName name="BExMI3AJ9477KDL4T9DHET4LJJTW" localSheetId="0" hidden="1">#REF!</definedName>
    <definedName name="BExMI3AJ9477KDL4T9DHET4LJJTW" localSheetId="13" hidden="1">#REF!</definedName>
    <definedName name="BExMI3AJ9477KDL4T9DHET4LJJTW" localSheetId="11" hidden="1">#REF!</definedName>
    <definedName name="BExMI3AJ9477KDL4T9DHET4LJJTW" hidden="1">#REF!</definedName>
    <definedName name="BExMI6QQ20XHD0NWJUN741B37182" localSheetId="12" hidden="1">#REF!</definedName>
    <definedName name="BExMI6QQ20XHD0NWJUN741B37182" localSheetId="10" hidden="1">#REF!</definedName>
    <definedName name="BExMI6QQ20XHD0NWJUN741B37182" localSheetId="9" hidden="1">#REF!</definedName>
    <definedName name="BExMI6QQ20XHD0NWJUN741B37182" localSheetId="3" hidden="1">#REF!</definedName>
    <definedName name="BExMI6QQ20XHD0NWJUN741B37182" localSheetId="0" hidden="1">#REF!</definedName>
    <definedName name="BExMI6QQ20XHD0NWJUN741B37182" localSheetId="13" hidden="1">#REF!</definedName>
    <definedName name="BExMI6QQ20XHD0NWJUN741B37182" localSheetId="11" hidden="1">#REF!</definedName>
    <definedName name="BExMI6QQ20XHD0NWJUN741B37182" hidden="1">#REF!</definedName>
    <definedName name="BExMI7MYDIMC9K16SBAFUY33RHK6" localSheetId="12" hidden="1">#REF!</definedName>
    <definedName name="BExMI7MYDIMC9K16SBAFUY33RHK6" localSheetId="10" hidden="1">#REF!</definedName>
    <definedName name="BExMI7MYDIMC9K16SBAFUY33RHK6" localSheetId="9" hidden="1">#REF!</definedName>
    <definedName name="BExMI7MYDIMC9K16SBAFUY33RHK6" localSheetId="3" hidden="1">#REF!</definedName>
    <definedName name="BExMI7MYDIMC9K16SBAFUY33RHK6" localSheetId="0" hidden="1">#REF!</definedName>
    <definedName name="BExMI7MYDIMC9K16SBAFUY33RHK6" localSheetId="13" hidden="1">#REF!</definedName>
    <definedName name="BExMI7MYDIMC9K16SBAFUY33RHK6" localSheetId="11" hidden="1">#REF!</definedName>
    <definedName name="BExMI7MYDIMC9K16SBAFUY33RHK6" hidden="1">#REF!</definedName>
    <definedName name="BExMI8JB94SBD9EMNJEK7Y2T6GYU" localSheetId="12" hidden="1">#REF!</definedName>
    <definedName name="BExMI8JB94SBD9EMNJEK7Y2T6GYU" localSheetId="10" hidden="1">#REF!</definedName>
    <definedName name="BExMI8JB94SBD9EMNJEK7Y2T6GYU" localSheetId="9" hidden="1">#REF!</definedName>
    <definedName name="BExMI8JB94SBD9EMNJEK7Y2T6GYU" localSheetId="3" hidden="1">#REF!</definedName>
    <definedName name="BExMI8JB94SBD9EMNJEK7Y2T6GYU" localSheetId="0" hidden="1">#REF!</definedName>
    <definedName name="BExMI8JB94SBD9EMNJEK7Y2T6GYU" localSheetId="13" hidden="1">#REF!</definedName>
    <definedName name="BExMI8JB94SBD9EMNJEK7Y2T6GYU" localSheetId="11" hidden="1">#REF!</definedName>
    <definedName name="BExMI8JB94SBD9EMNJEK7Y2T6GYU" hidden="1">#REF!</definedName>
    <definedName name="BExMI8OS85YTW3KYVE4YD0R7Z6UV" localSheetId="12" hidden="1">#REF!</definedName>
    <definedName name="BExMI8OS85YTW3KYVE4YD0R7Z6UV" localSheetId="10" hidden="1">#REF!</definedName>
    <definedName name="BExMI8OS85YTW3KYVE4YD0R7Z6UV" localSheetId="9" hidden="1">#REF!</definedName>
    <definedName name="BExMI8OS85YTW3KYVE4YD0R7Z6UV" localSheetId="3" hidden="1">#REF!</definedName>
    <definedName name="BExMI8OS85YTW3KYVE4YD0R7Z6UV" localSheetId="0" hidden="1">#REF!</definedName>
    <definedName name="BExMI8OS85YTW3KYVE4YD0R7Z6UV" localSheetId="13" hidden="1">#REF!</definedName>
    <definedName name="BExMI8OS85YTW3KYVE4YD0R7Z6UV" localSheetId="11" hidden="1">#REF!</definedName>
    <definedName name="BExMI8OS85YTW3KYVE4YD0R7Z6UV" hidden="1">#REF!</definedName>
    <definedName name="BExMI9QNOMVZ44I3BFMGU1EL1RSY" localSheetId="12" hidden="1">#REF!</definedName>
    <definedName name="BExMI9QNOMVZ44I3BFMGU1EL1RSY" localSheetId="10" hidden="1">#REF!</definedName>
    <definedName name="BExMI9QNOMVZ44I3BFMGU1EL1RSY" localSheetId="9" hidden="1">#REF!</definedName>
    <definedName name="BExMI9QNOMVZ44I3BFMGU1EL1RSY" localSheetId="3" hidden="1">#REF!</definedName>
    <definedName name="BExMI9QNOMVZ44I3BFMGU1EL1RSY" localSheetId="0" hidden="1">#REF!</definedName>
    <definedName name="BExMI9QNOMVZ44I3BFMGU1EL1RSY" localSheetId="13" hidden="1">#REF!</definedName>
    <definedName name="BExMI9QNOMVZ44I3BFMGU1EL1RSY" localSheetId="11" hidden="1">#REF!</definedName>
    <definedName name="BExMI9QNOMVZ44I3BFMGU1EL1RSY" hidden="1">#REF!</definedName>
    <definedName name="BExMIBOOZU40JS3F89OMPSRCE9MM" localSheetId="12" hidden="1">#REF!</definedName>
    <definedName name="BExMIBOOZU40JS3F89OMPSRCE9MM" localSheetId="10" hidden="1">#REF!</definedName>
    <definedName name="BExMIBOOZU40JS3F89OMPSRCE9MM" localSheetId="9" hidden="1">#REF!</definedName>
    <definedName name="BExMIBOOZU40JS3F89OMPSRCE9MM" localSheetId="3" hidden="1">#REF!</definedName>
    <definedName name="BExMIBOOZU40JS3F89OMPSRCE9MM" localSheetId="0" hidden="1">#REF!</definedName>
    <definedName name="BExMIBOOZU40JS3F89OMPSRCE9MM" localSheetId="13" hidden="1">#REF!</definedName>
    <definedName name="BExMIBOOZU40JS3F89OMPSRCE9MM" localSheetId="11" hidden="1">#REF!</definedName>
    <definedName name="BExMIBOOZU40JS3F89OMPSRCE9MM" hidden="1">#REF!</definedName>
    <definedName name="BExMIIQ5MBWSIHTFWAQADXMZC22Q" localSheetId="12" hidden="1">#REF!</definedName>
    <definedName name="BExMIIQ5MBWSIHTFWAQADXMZC22Q" localSheetId="10" hidden="1">#REF!</definedName>
    <definedName name="BExMIIQ5MBWSIHTFWAQADXMZC22Q" localSheetId="9" hidden="1">#REF!</definedName>
    <definedName name="BExMIIQ5MBWSIHTFWAQADXMZC22Q" localSheetId="3" hidden="1">#REF!</definedName>
    <definedName name="BExMIIQ5MBWSIHTFWAQADXMZC22Q" localSheetId="0" hidden="1">#REF!</definedName>
    <definedName name="BExMIIQ5MBWSIHTFWAQADXMZC22Q" localSheetId="13" hidden="1">#REF!</definedName>
    <definedName name="BExMIIQ5MBWSIHTFWAQADXMZC22Q" localSheetId="11" hidden="1">#REF!</definedName>
    <definedName name="BExMIIQ5MBWSIHTFWAQADXMZC22Q" hidden="1">#REF!</definedName>
    <definedName name="BExMIL4I2GE866I25CR5JBLJWJ6A" localSheetId="12" hidden="1">#REF!</definedName>
    <definedName name="BExMIL4I2GE866I25CR5JBLJWJ6A" localSheetId="10" hidden="1">#REF!</definedName>
    <definedName name="BExMIL4I2GE866I25CR5JBLJWJ6A" localSheetId="9" hidden="1">#REF!</definedName>
    <definedName name="BExMIL4I2GE866I25CR5JBLJWJ6A" localSheetId="3" hidden="1">#REF!</definedName>
    <definedName name="BExMIL4I2GE866I25CR5JBLJWJ6A" localSheetId="0" hidden="1">#REF!</definedName>
    <definedName name="BExMIL4I2GE866I25CR5JBLJWJ6A" localSheetId="13" hidden="1">#REF!</definedName>
    <definedName name="BExMIL4I2GE866I25CR5JBLJWJ6A" localSheetId="11" hidden="1">#REF!</definedName>
    <definedName name="BExMIL4I2GE866I25CR5JBLJWJ6A" hidden="1">#REF!</definedName>
    <definedName name="BExMIRKIPF27SNO82SPFSB3T5U17" localSheetId="12" hidden="1">#REF!</definedName>
    <definedName name="BExMIRKIPF27SNO82SPFSB3T5U17" localSheetId="10" hidden="1">#REF!</definedName>
    <definedName name="BExMIRKIPF27SNO82SPFSB3T5U17" localSheetId="9" hidden="1">#REF!</definedName>
    <definedName name="BExMIRKIPF27SNO82SPFSB3T5U17" localSheetId="3" hidden="1">#REF!</definedName>
    <definedName name="BExMIRKIPF27SNO82SPFSB3T5U17" localSheetId="0" hidden="1">#REF!</definedName>
    <definedName name="BExMIRKIPF27SNO82SPFSB3T5U17" localSheetId="13" hidden="1">#REF!</definedName>
    <definedName name="BExMIRKIPF27SNO82SPFSB3T5U17" localSheetId="11" hidden="1">#REF!</definedName>
    <definedName name="BExMIRKIPF27SNO82SPFSB3T5U17" hidden="1">#REF!</definedName>
    <definedName name="BExMIV0KC8555D5E42ZGWG15Y0MO" localSheetId="12" hidden="1">#REF!</definedName>
    <definedName name="BExMIV0KC8555D5E42ZGWG15Y0MO" localSheetId="10" hidden="1">#REF!</definedName>
    <definedName name="BExMIV0KC8555D5E42ZGWG15Y0MO" localSheetId="9" hidden="1">#REF!</definedName>
    <definedName name="BExMIV0KC8555D5E42ZGWG15Y0MO" localSheetId="3" hidden="1">#REF!</definedName>
    <definedName name="BExMIV0KC8555D5E42ZGWG15Y0MO" localSheetId="0" hidden="1">#REF!</definedName>
    <definedName name="BExMIV0KC8555D5E42ZGWG15Y0MO" localSheetId="13" hidden="1">#REF!</definedName>
    <definedName name="BExMIV0KC8555D5E42ZGWG15Y0MO" localSheetId="11" hidden="1">#REF!</definedName>
    <definedName name="BExMIV0KC8555D5E42ZGWG15Y0MO" hidden="1">#REF!</definedName>
    <definedName name="BExMIZT6AN7E6YMW2S87CTCN2UXH" localSheetId="12" hidden="1">#REF!</definedName>
    <definedName name="BExMIZT6AN7E6YMW2S87CTCN2UXH" localSheetId="10" hidden="1">#REF!</definedName>
    <definedName name="BExMIZT6AN7E6YMW2S87CTCN2UXH" localSheetId="9" hidden="1">#REF!</definedName>
    <definedName name="BExMIZT6AN7E6YMW2S87CTCN2UXH" localSheetId="3" hidden="1">#REF!</definedName>
    <definedName name="BExMIZT6AN7E6YMW2S87CTCN2UXH" localSheetId="0" hidden="1">#REF!</definedName>
    <definedName name="BExMIZT6AN7E6YMW2S87CTCN2UXH" localSheetId="13" hidden="1">#REF!</definedName>
    <definedName name="BExMIZT6AN7E6YMW2S87CTCN2UXH" localSheetId="11" hidden="1">#REF!</definedName>
    <definedName name="BExMIZT6AN7E6YMW2S87CTCN2UXH" hidden="1">#REF!</definedName>
    <definedName name="BExMJB76UESLVRD81AJBOB78JDTT" localSheetId="12" hidden="1">#REF!</definedName>
    <definedName name="BExMJB76UESLVRD81AJBOB78JDTT" localSheetId="10" hidden="1">#REF!</definedName>
    <definedName name="BExMJB76UESLVRD81AJBOB78JDTT" localSheetId="9" hidden="1">#REF!</definedName>
    <definedName name="BExMJB76UESLVRD81AJBOB78JDTT" localSheetId="3" hidden="1">#REF!</definedName>
    <definedName name="BExMJB76UESLVRD81AJBOB78JDTT" localSheetId="0" hidden="1">#REF!</definedName>
    <definedName name="BExMJB76UESLVRD81AJBOB78JDTT" localSheetId="13" hidden="1">#REF!</definedName>
    <definedName name="BExMJB76UESLVRD81AJBOB78JDTT" localSheetId="11" hidden="1">#REF!</definedName>
    <definedName name="BExMJB76UESLVRD81AJBOB78JDTT" hidden="1">#REF!</definedName>
    <definedName name="BExMJI8OLFZQCGOW3F99ETW8A21E" localSheetId="12" hidden="1">#REF!</definedName>
    <definedName name="BExMJI8OLFZQCGOW3F99ETW8A21E" localSheetId="10" hidden="1">#REF!</definedName>
    <definedName name="BExMJI8OLFZQCGOW3F99ETW8A21E" localSheetId="9" hidden="1">#REF!</definedName>
    <definedName name="BExMJI8OLFZQCGOW3F99ETW8A21E" localSheetId="3" hidden="1">#REF!</definedName>
    <definedName name="BExMJI8OLFZQCGOW3F99ETW8A21E" localSheetId="0" hidden="1">#REF!</definedName>
    <definedName name="BExMJI8OLFZQCGOW3F99ETW8A21E" localSheetId="13" hidden="1">#REF!</definedName>
    <definedName name="BExMJI8OLFZQCGOW3F99ETW8A21E" localSheetId="11" hidden="1">#REF!</definedName>
    <definedName name="BExMJI8OLFZQCGOW3F99ETW8A21E" hidden="1">#REF!</definedName>
    <definedName name="BExMJNC8ZFB9DRFOJ961ZAJ8U3A8" localSheetId="12" hidden="1">#REF!</definedName>
    <definedName name="BExMJNC8ZFB9DRFOJ961ZAJ8U3A8" localSheetId="10" hidden="1">#REF!</definedName>
    <definedName name="BExMJNC8ZFB9DRFOJ961ZAJ8U3A8" localSheetId="9" hidden="1">#REF!</definedName>
    <definedName name="BExMJNC8ZFB9DRFOJ961ZAJ8U3A8" localSheetId="3" hidden="1">#REF!</definedName>
    <definedName name="BExMJNC8ZFB9DRFOJ961ZAJ8U3A8" localSheetId="0" hidden="1">#REF!</definedName>
    <definedName name="BExMJNC8ZFB9DRFOJ961ZAJ8U3A8" localSheetId="13" hidden="1">#REF!</definedName>
    <definedName name="BExMJNC8ZFB9DRFOJ961ZAJ8U3A8" localSheetId="11" hidden="1">#REF!</definedName>
    <definedName name="BExMJNC8ZFB9DRFOJ961ZAJ8U3A8" hidden="1">#REF!</definedName>
    <definedName name="BExMJTBV8A3D31W2IQHP9RDFPPHQ" localSheetId="12" hidden="1">#REF!</definedName>
    <definedName name="BExMJTBV8A3D31W2IQHP9RDFPPHQ" localSheetId="10" hidden="1">#REF!</definedName>
    <definedName name="BExMJTBV8A3D31W2IQHP9RDFPPHQ" localSheetId="9" hidden="1">#REF!</definedName>
    <definedName name="BExMJTBV8A3D31W2IQHP9RDFPPHQ" localSheetId="3" hidden="1">#REF!</definedName>
    <definedName name="BExMJTBV8A3D31W2IQHP9RDFPPHQ" localSheetId="0" hidden="1">#REF!</definedName>
    <definedName name="BExMJTBV8A3D31W2IQHP9RDFPPHQ" localSheetId="13" hidden="1">#REF!</definedName>
    <definedName name="BExMJTBV8A3D31W2IQHP9RDFPPHQ" localSheetId="11" hidden="1">#REF!</definedName>
    <definedName name="BExMJTBV8A3D31W2IQHP9RDFPPHQ" hidden="1">#REF!</definedName>
    <definedName name="BExMK2RTXN4QJWEUNX002XK8VQP8" localSheetId="12" hidden="1">#REF!</definedName>
    <definedName name="BExMK2RTXN4QJWEUNX002XK8VQP8" localSheetId="10" hidden="1">#REF!</definedName>
    <definedName name="BExMK2RTXN4QJWEUNX002XK8VQP8" localSheetId="9" hidden="1">#REF!</definedName>
    <definedName name="BExMK2RTXN4QJWEUNX002XK8VQP8" localSheetId="3" hidden="1">#REF!</definedName>
    <definedName name="BExMK2RTXN4QJWEUNX002XK8VQP8" localSheetId="0" hidden="1">#REF!</definedName>
    <definedName name="BExMK2RTXN4QJWEUNX002XK8VQP8" localSheetId="13" hidden="1">#REF!</definedName>
    <definedName name="BExMK2RTXN4QJWEUNX002XK8VQP8" localSheetId="11" hidden="1">#REF!</definedName>
    <definedName name="BExMK2RTXN4QJWEUNX002XK8VQP8" hidden="1">#REF!</definedName>
    <definedName name="BExMKBGQDUZ8AWXYHA3QVMSDVZ3D" localSheetId="12" hidden="1">#REF!</definedName>
    <definedName name="BExMKBGQDUZ8AWXYHA3QVMSDVZ3D" localSheetId="10" hidden="1">#REF!</definedName>
    <definedName name="BExMKBGQDUZ8AWXYHA3QVMSDVZ3D" localSheetId="9" hidden="1">#REF!</definedName>
    <definedName name="BExMKBGQDUZ8AWXYHA3QVMSDVZ3D" localSheetId="3" hidden="1">#REF!</definedName>
    <definedName name="BExMKBGQDUZ8AWXYHA3QVMSDVZ3D" localSheetId="0" hidden="1">#REF!</definedName>
    <definedName name="BExMKBGQDUZ8AWXYHA3QVMSDVZ3D" localSheetId="13" hidden="1">#REF!</definedName>
    <definedName name="BExMKBGQDUZ8AWXYHA3QVMSDVZ3D" localSheetId="11" hidden="1">#REF!</definedName>
    <definedName name="BExMKBGQDUZ8AWXYHA3QVMSDVZ3D" hidden="1">#REF!</definedName>
    <definedName name="BExMKBM1467553LDFZRRKVSHN374" localSheetId="12" hidden="1">#REF!</definedName>
    <definedName name="BExMKBM1467553LDFZRRKVSHN374" localSheetId="10" hidden="1">#REF!</definedName>
    <definedName name="BExMKBM1467553LDFZRRKVSHN374" localSheetId="9" hidden="1">#REF!</definedName>
    <definedName name="BExMKBM1467553LDFZRRKVSHN374" localSheetId="3" hidden="1">#REF!</definedName>
    <definedName name="BExMKBM1467553LDFZRRKVSHN374" localSheetId="0" hidden="1">#REF!</definedName>
    <definedName name="BExMKBM1467553LDFZRRKVSHN374" localSheetId="13" hidden="1">#REF!</definedName>
    <definedName name="BExMKBM1467553LDFZRRKVSHN374" localSheetId="11" hidden="1">#REF!</definedName>
    <definedName name="BExMKBM1467553LDFZRRKVSHN374" hidden="1">#REF!</definedName>
    <definedName name="BExMKGK5FJUC0AU8MABRGDC5ZM70" localSheetId="12" hidden="1">#REF!</definedName>
    <definedName name="BExMKGK5FJUC0AU8MABRGDC5ZM70" localSheetId="10" hidden="1">#REF!</definedName>
    <definedName name="BExMKGK5FJUC0AU8MABRGDC5ZM70" localSheetId="9" hidden="1">#REF!</definedName>
    <definedName name="BExMKGK5FJUC0AU8MABRGDC5ZM70" localSheetId="3" hidden="1">#REF!</definedName>
    <definedName name="BExMKGK5FJUC0AU8MABRGDC5ZM70" localSheetId="0" hidden="1">#REF!</definedName>
    <definedName name="BExMKGK5FJUC0AU8MABRGDC5ZM70" localSheetId="13" hidden="1">#REF!</definedName>
    <definedName name="BExMKGK5FJUC0AU8MABRGDC5ZM70" localSheetId="11" hidden="1">#REF!</definedName>
    <definedName name="BExMKGK5FJUC0AU8MABRGDC5ZM70" hidden="1">#REF!</definedName>
    <definedName name="BExMKP92JGBM5BJO174H9A4HQIB9" localSheetId="12" hidden="1">#REF!</definedName>
    <definedName name="BExMKP92JGBM5BJO174H9A4HQIB9" localSheetId="10" hidden="1">#REF!</definedName>
    <definedName name="BExMKP92JGBM5BJO174H9A4HQIB9" localSheetId="9" hidden="1">#REF!</definedName>
    <definedName name="BExMKP92JGBM5BJO174H9A4HQIB9" localSheetId="3" hidden="1">#REF!</definedName>
    <definedName name="BExMKP92JGBM5BJO174H9A4HQIB9" localSheetId="0" hidden="1">#REF!</definedName>
    <definedName name="BExMKP92JGBM5BJO174H9A4HQIB9" localSheetId="13" hidden="1">#REF!</definedName>
    <definedName name="BExMKP92JGBM5BJO174H9A4HQIB9" localSheetId="11" hidden="1">#REF!</definedName>
    <definedName name="BExMKP92JGBM5BJO174H9A4HQIB9" hidden="1">#REF!</definedName>
    <definedName name="BExMKPEDT6IOYLLC3KJKRZOETC3Y" localSheetId="12" hidden="1">#REF!</definedName>
    <definedName name="BExMKPEDT6IOYLLC3KJKRZOETC3Y" localSheetId="0" hidden="1">#REF!</definedName>
    <definedName name="BExMKPEDT6IOYLLC3KJKRZOETC3Y" localSheetId="11" hidden="1">#REF!</definedName>
    <definedName name="BExMKPEDT6IOYLLC3KJKRZOETC3Y" hidden="1">#REF!</definedName>
    <definedName name="BExMKTW7R5SOV4PHAFGHU3W73DYE" localSheetId="12" hidden="1">#REF!</definedName>
    <definedName name="BExMKTW7R5SOV4PHAFGHU3W73DYE" localSheetId="10" hidden="1">#REF!</definedName>
    <definedName name="BExMKTW7R5SOV4PHAFGHU3W73DYE" localSheetId="9" hidden="1">#REF!</definedName>
    <definedName name="BExMKTW7R5SOV4PHAFGHU3W73DYE" localSheetId="3" hidden="1">#REF!</definedName>
    <definedName name="BExMKTW7R5SOV4PHAFGHU3W73DYE" localSheetId="0" hidden="1">#REF!</definedName>
    <definedName name="BExMKTW7R5SOV4PHAFGHU3W73DYE" localSheetId="13" hidden="1">#REF!</definedName>
    <definedName name="BExMKTW7R5SOV4PHAFGHU3W73DYE" localSheetId="11" hidden="1">#REF!</definedName>
    <definedName name="BExMKTW7R5SOV4PHAFGHU3W73DYE" hidden="1">#REF!</definedName>
    <definedName name="BExMKU7051J2W1RQXGZGE62NBRUZ" localSheetId="12" hidden="1">#REF!</definedName>
    <definedName name="BExMKU7051J2W1RQXGZGE62NBRUZ" localSheetId="10" hidden="1">#REF!</definedName>
    <definedName name="BExMKU7051J2W1RQXGZGE62NBRUZ" localSheetId="9" hidden="1">#REF!</definedName>
    <definedName name="BExMKU7051J2W1RQXGZGE62NBRUZ" localSheetId="3" hidden="1">#REF!</definedName>
    <definedName name="BExMKU7051J2W1RQXGZGE62NBRUZ" localSheetId="0" hidden="1">#REF!</definedName>
    <definedName name="BExMKU7051J2W1RQXGZGE62NBRUZ" localSheetId="13" hidden="1">#REF!</definedName>
    <definedName name="BExMKU7051J2W1RQXGZGE62NBRUZ" localSheetId="11" hidden="1">#REF!</definedName>
    <definedName name="BExMKU7051J2W1RQXGZGE62NBRUZ" hidden="1">#REF!</definedName>
    <definedName name="BExMKUN3WPECJR2XRID2R7GZRGNX" localSheetId="12" hidden="1">#REF!</definedName>
    <definedName name="BExMKUN3WPECJR2XRID2R7GZRGNX" localSheetId="10" hidden="1">#REF!</definedName>
    <definedName name="BExMKUN3WPECJR2XRID2R7GZRGNX" localSheetId="9" hidden="1">#REF!</definedName>
    <definedName name="BExMKUN3WPECJR2XRID2R7GZRGNX" localSheetId="3" hidden="1">#REF!</definedName>
    <definedName name="BExMKUN3WPECJR2XRID2R7GZRGNX" localSheetId="0" hidden="1">#REF!</definedName>
    <definedName name="BExMKUN3WPECJR2XRID2R7GZRGNX" localSheetId="13" hidden="1">#REF!</definedName>
    <definedName name="BExMKUN3WPECJR2XRID2R7GZRGNX" localSheetId="11" hidden="1">#REF!</definedName>
    <definedName name="BExMKUN3WPECJR2XRID2R7GZRGNX" hidden="1">#REF!</definedName>
    <definedName name="BExMKZ535P011X4TNV16GCOH4H21" localSheetId="12" hidden="1">#REF!</definedName>
    <definedName name="BExMKZ535P011X4TNV16GCOH4H21" localSheetId="10" hidden="1">#REF!</definedName>
    <definedName name="BExMKZ535P011X4TNV16GCOH4H21" localSheetId="9" hidden="1">#REF!</definedName>
    <definedName name="BExMKZ535P011X4TNV16GCOH4H21" localSheetId="3" hidden="1">#REF!</definedName>
    <definedName name="BExMKZ535P011X4TNV16GCOH4H21" localSheetId="0" hidden="1">#REF!</definedName>
    <definedName name="BExMKZ535P011X4TNV16GCOH4H21" localSheetId="13" hidden="1">#REF!</definedName>
    <definedName name="BExMKZ535P011X4TNV16GCOH4H21" localSheetId="11" hidden="1">#REF!</definedName>
    <definedName name="BExMKZ535P011X4TNV16GCOH4H21" hidden="1">#REF!</definedName>
    <definedName name="BExML3XQNDIMX55ZCHHXKUV3D6E6" localSheetId="12" hidden="1">#REF!</definedName>
    <definedName name="BExML3XQNDIMX55ZCHHXKUV3D6E6" localSheetId="10" hidden="1">#REF!</definedName>
    <definedName name="BExML3XQNDIMX55ZCHHXKUV3D6E6" localSheetId="9" hidden="1">#REF!</definedName>
    <definedName name="BExML3XQNDIMX55ZCHHXKUV3D6E6" localSheetId="3" hidden="1">#REF!</definedName>
    <definedName name="BExML3XQNDIMX55ZCHHXKUV3D6E6" localSheetId="0" hidden="1">#REF!</definedName>
    <definedName name="BExML3XQNDIMX55ZCHHXKUV3D6E6" localSheetId="13" hidden="1">#REF!</definedName>
    <definedName name="BExML3XQNDIMX55ZCHHXKUV3D6E6" localSheetId="11" hidden="1">#REF!</definedName>
    <definedName name="BExML3XQNDIMX55ZCHHXKUV3D6E6" hidden="1">#REF!</definedName>
    <definedName name="BExML5QGSWHLI18BGY4CGOTD3UWH" localSheetId="12" hidden="1">#REF!</definedName>
    <definedName name="BExML5QGSWHLI18BGY4CGOTD3UWH" localSheetId="10" hidden="1">#REF!</definedName>
    <definedName name="BExML5QGSWHLI18BGY4CGOTD3UWH" localSheetId="9" hidden="1">#REF!</definedName>
    <definedName name="BExML5QGSWHLI18BGY4CGOTD3UWH" localSheetId="3" hidden="1">#REF!</definedName>
    <definedName name="BExML5QGSWHLI18BGY4CGOTD3UWH" localSheetId="0" hidden="1">#REF!</definedName>
    <definedName name="BExML5QGSWHLI18BGY4CGOTD3UWH" localSheetId="13" hidden="1">#REF!</definedName>
    <definedName name="BExML5QGSWHLI18BGY4CGOTD3UWH" localSheetId="11" hidden="1">#REF!</definedName>
    <definedName name="BExML5QGSWHLI18BGY4CGOTD3UWH" hidden="1">#REF!</definedName>
    <definedName name="BExML6BVFCV80776USR7X70HVRZT" localSheetId="12" hidden="1">#REF!</definedName>
    <definedName name="BExML6BVFCV80776USR7X70HVRZT" localSheetId="10" hidden="1">#REF!</definedName>
    <definedName name="BExML6BVFCV80776USR7X70HVRZT" localSheetId="9" hidden="1">#REF!</definedName>
    <definedName name="BExML6BVFCV80776USR7X70HVRZT" localSheetId="3" hidden="1">#REF!</definedName>
    <definedName name="BExML6BVFCV80776USR7X70HVRZT" localSheetId="0" hidden="1">#REF!</definedName>
    <definedName name="BExML6BVFCV80776USR7X70HVRZT" localSheetId="13" hidden="1">#REF!</definedName>
    <definedName name="BExML6BVFCV80776USR7X70HVRZT" localSheetId="11" hidden="1">#REF!</definedName>
    <definedName name="BExML6BVFCV80776USR7X70HVRZT" hidden="1">#REF!</definedName>
    <definedName name="BExMLO5Z61RE85X8HHX2G4IU3AZW" localSheetId="12" hidden="1">#REF!</definedName>
    <definedName name="BExMLO5Z61RE85X8HHX2G4IU3AZW" localSheetId="10" hidden="1">#REF!</definedName>
    <definedName name="BExMLO5Z61RE85X8HHX2G4IU3AZW" localSheetId="9" hidden="1">#REF!</definedName>
    <definedName name="BExMLO5Z61RE85X8HHX2G4IU3AZW" localSheetId="3" hidden="1">#REF!</definedName>
    <definedName name="BExMLO5Z61RE85X8HHX2G4IU3AZW" localSheetId="0" hidden="1">#REF!</definedName>
    <definedName name="BExMLO5Z61RE85X8HHX2G4IU3AZW" localSheetId="13" hidden="1">#REF!</definedName>
    <definedName name="BExMLO5Z61RE85X8HHX2G4IU3AZW" localSheetId="11" hidden="1">#REF!</definedName>
    <definedName name="BExMLO5Z61RE85X8HHX2G4IU3AZW" hidden="1">#REF!</definedName>
    <definedName name="BExMLVI7UORSHM9FMO8S2EI0TMTS" localSheetId="12" hidden="1">#REF!</definedName>
    <definedName name="BExMLVI7UORSHM9FMO8S2EI0TMTS" localSheetId="10" hidden="1">#REF!</definedName>
    <definedName name="BExMLVI7UORSHM9FMO8S2EI0TMTS" localSheetId="9" hidden="1">#REF!</definedName>
    <definedName name="BExMLVI7UORSHM9FMO8S2EI0TMTS" localSheetId="3" hidden="1">#REF!</definedName>
    <definedName name="BExMLVI7UORSHM9FMO8S2EI0TMTS" localSheetId="0" hidden="1">#REF!</definedName>
    <definedName name="BExMLVI7UORSHM9FMO8S2EI0TMTS" localSheetId="13" hidden="1">#REF!</definedName>
    <definedName name="BExMLVI7UORSHM9FMO8S2EI0TMTS" localSheetId="11" hidden="1">#REF!</definedName>
    <definedName name="BExMLVI7UORSHM9FMO8S2EI0TMTS" hidden="1">#REF!</definedName>
    <definedName name="BExMM5UCOT2HSSN0ZIPZW55GSOVO" localSheetId="12" hidden="1">#REF!</definedName>
    <definedName name="BExMM5UCOT2HSSN0ZIPZW55GSOVO" localSheetId="10" hidden="1">#REF!</definedName>
    <definedName name="BExMM5UCOT2HSSN0ZIPZW55GSOVO" localSheetId="9" hidden="1">#REF!</definedName>
    <definedName name="BExMM5UCOT2HSSN0ZIPZW55GSOVO" localSheetId="3" hidden="1">#REF!</definedName>
    <definedName name="BExMM5UCOT2HSSN0ZIPZW55GSOVO" localSheetId="0" hidden="1">#REF!</definedName>
    <definedName name="BExMM5UCOT2HSSN0ZIPZW55GSOVO" localSheetId="13" hidden="1">#REF!</definedName>
    <definedName name="BExMM5UCOT2HSSN0ZIPZW55GSOVO" localSheetId="11" hidden="1">#REF!</definedName>
    <definedName name="BExMM5UCOT2HSSN0ZIPZW55GSOVO" hidden="1">#REF!</definedName>
    <definedName name="BExMM8ZRS5RQ8H1H55RVPVTDL5NL" localSheetId="12" hidden="1">#REF!</definedName>
    <definedName name="BExMM8ZRS5RQ8H1H55RVPVTDL5NL" localSheetId="10" hidden="1">#REF!</definedName>
    <definedName name="BExMM8ZRS5RQ8H1H55RVPVTDL5NL" localSheetId="9" hidden="1">#REF!</definedName>
    <definedName name="BExMM8ZRS5RQ8H1H55RVPVTDL5NL" localSheetId="3" hidden="1">#REF!</definedName>
    <definedName name="BExMM8ZRS5RQ8H1H55RVPVTDL5NL" localSheetId="0" hidden="1">#REF!</definedName>
    <definedName name="BExMM8ZRS5RQ8H1H55RVPVTDL5NL" localSheetId="13" hidden="1">#REF!</definedName>
    <definedName name="BExMM8ZRS5RQ8H1H55RVPVTDL5NL" localSheetId="11" hidden="1">#REF!</definedName>
    <definedName name="BExMM8ZRS5RQ8H1H55RVPVTDL5NL" hidden="1">#REF!</definedName>
    <definedName name="BExMMH8EAZB09XXQ5X4LR0P4NHG9" localSheetId="12" hidden="1">#REF!</definedName>
    <definedName name="BExMMH8EAZB09XXQ5X4LR0P4NHG9" localSheetId="10" hidden="1">#REF!</definedName>
    <definedName name="BExMMH8EAZB09XXQ5X4LR0P4NHG9" localSheetId="9" hidden="1">#REF!</definedName>
    <definedName name="BExMMH8EAZB09XXQ5X4LR0P4NHG9" localSheetId="3" hidden="1">#REF!</definedName>
    <definedName name="BExMMH8EAZB09XXQ5X4LR0P4NHG9" localSheetId="0" hidden="1">#REF!</definedName>
    <definedName name="BExMMH8EAZB09XXQ5X4LR0P4NHG9" localSheetId="13" hidden="1">#REF!</definedName>
    <definedName name="BExMMH8EAZB09XXQ5X4LR0P4NHG9" localSheetId="11" hidden="1">#REF!</definedName>
    <definedName name="BExMMH8EAZB09XXQ5X4LR0P4NHG9" hidden="1">#REF!</definedName>
    <definedName name="BExMMIQH5BABNZVCIQ7TBCQ10AY5" localSheetId="12" hidden="1">#REF!</definedName>
    <definedName name="BExMMIQH5BABNZVCIQ7TBCQ10AY5" localSheetId="10" hidden="1">#REF!</definedName>
    <definedName name="BExMMIQH5BABNZVCIQ7TBCQ10AY5" localSheetId="9" hidden="1">#REF!</definedName>
    <definedName name="BExMMIQH5BABNZVCIQ7TBCQ10AY5" localSheetId="3" hidden="1">#REF!</definedName>
    <definedName name="BExMMIQH5BABNZVCIQ7TBCQ10AY5" localSheetId="0" hidden="1">#REF!</definedName>
    <definedName name="BExMMIQH5BABNZVCIQ7TBCQ10AY5" localSheetId="13" hidden="1">#REF!</definedName>
    <definedName name="BExMMIQH5BABNZVCIQ7TBCQ10AY5" localSheetId="11" hidden="1">#REF!</definedName>
    <definedName name="BExMMIQH5BABNZVCIQ7TBCQ10AY5" hidden="1">#REF!</definedName>
    <definedName name="BExMMNIZ2T7M22WECMUQXEF4NJ71" localSheetId="12" hidden="1">#REF!</definedName>
    <definedName name="BExMMNIZ2T7M22WECMUQXEF4NJ71" localSheetId="10" hidden="1">#REF!</definedName>
    <definedName name="BExMMNIZ2T7M22WECMUQXEF4NJ71" localSheetId="9" hidden="1">#REF!</definedName>
    <definedName name="BExMMNIZ2T7M22WECMUQXEF4NJ71" localSheetId="3" hidden="1">#REF!</definedName>
    <definedName name="BExMMNIZ2T7M22WECMUQXEF4NJ71" localSheetId="0" hidden="1">#REF!</definedName>
    <definedName name="BExMMNIZ2T7M22WECMUQXEF4NJ71" localSheetId="13" hidden="1">#REF!</definedName>
    <definedName name="BExMMNIZ2T7M22WECMUQXEF4NJ71" localSheetId="11" hidden="1">#REF!</definedName>
    <definedName name="BExMMNIZ2T7M22WECMUQXEF4NJ71" hidden="1">#REF!</definedName>
    <definedName name="BExMMPMIOU7BURTV0L1K6ACW9X73" localSheetId="12" hidden="1">#REF!</definedName>
    <definedName name="BExMMPMIOU7BURTV0L1K6ACW9X73" localSheetId="10" hidden="1">#REF!</definedName>
    <definedName name="BExMMPMIOU7BURTV0L1K6ACW9X73" localSheetId="9" hidden="1">#REF!</definedName>
    <definedName name="BExMMPMIOU7BURTV0L1K6ACW9X73" localSheetId="3" hidden="1">#REF!</definedName>
    <definedName name="BExMMPMIOU7BURTV0L1K6ACW9X73" localSheetId="0" hidden="1">#REF!</definedName>
    <definedName name="BExMMPMIOU7BURTV0L1K6ACW9X73" localSheetId="13" hidden="1">#REF!</definedName>
    <definedName name="BExMMPMIOU7BURTV0L1K6ACW9X73" localSheetId="11" hidden="1">#REF!</definedName>
    <definedName name="BExMMPMIOU7BURTV0L1K6ACW9X73" hidden="1">#REF!</definedName>
    <definedName name="BExMMQ835AJDHS4B419SS645P67Q" localSheetId="12" hidden="1">#REF!</definedName>
    <definedName name="BExMMQ835AJDHS4B419SS645P67Q" localSheetId="10" hidden="1">#REF!</definedName>
    <definedName name="BExMMQ835AJDHS4B419SS645P67Q" localSheetId="9" hidden="1">#REF!</definedName>
    <definedName name="BExMMQ835AJDHS4B419SS645P67Q" localSheetId="3" hidden="1">#REF!</definedName>
    <definedName name="BExMMQ835AJDHS4B419SS645P67Q" localSheetId="0" hidden="1">#REF!</definedName>
    <definedName name="BExMMQ835AJDHS4B419SS645P67Q" localSheetId="13" hidden="1">#REF!</definedName>
    <definedName name="BExMMQ835AJDHS4B419SS645P67Q" localSheetId="11" hidden="1">#REF!</definedName>
    <definedName name="BExMMQ835AJDHS4B419SS645P67Q" hidden="1">#REF!</definedName>
    <definedName name="BExMMQIUVPCOBISTEJJYNCCLUCPY" localSheetId="12" hidden="1">#REF!</definedName>
    <definedName name="BExMMQIUVPCOBISTEJJYNCCLUCPY" localSheetId="10" hidden="1">#REF!</definedName>
    <definedName name="BExMMQIUVPCOBISTEJJYNCCLUCPY" localSheetId="9" hidden="1">#REF!</definedName>
    <definedName name="BExMMQIUVPCOBISTEJJYNCCLUCPY" localSheetId="3" hidden="1">#REF!</definedName>
    <definedName name="BExMMQIUVPCOBISTEJJYNCCLUCPY" localSheetId="0" hidden="1">#REF!</definedName>
    <definedName name="BExMMQIUVPCOBISTEJJYNCCLUCPY" localSheetId="13" hidden="1">#REF!</definedName>
    <definedName name="BExMMQIUVPCOBISTEJJYNCCLUCPY" localSheetId="11" hidden="1">#REF!</definedName>
    <definedName name="BExMMQIUVPCOBISTEJJYNCCLUCPY" hidden="1">#REF!</definedName>
    <definedName name="BExMMTIXETA5VAKBSOFDD5SRU887" localSheetId="12" hidden="1">#REF!</definedName>
    <definedName name="BExMMTIXETA5VAKBSOFDD5SRU887" localSheetId="10" hidden="1">#REF!</definedName>
    <definedName name="BExMMTIXETA5VAKBSOFDD5SRU887" localSheetId="9" hidden="1">#REF!</definedName>
    <definedName name="BExMMTIXETA5VAKBSOFDD5SRU887" localSheetId="3" hidden="1">#REF!</definedName>
    <definedName name="BExMMTIXETA5VAKBSOFDD5SRU887" localSheetId="0" hidden="1">#REF!</definedName>
    <definedName name="BExMMTIXETA5VAKBSOFDD5SRU887" localSheetId="13" hidden="1">#REF!</definedName>
    <definedName name="BExMMTIXETA5VAKBSOFDD5SRU887" localSheetId="11" hidden="1">#REF!</definedName>
    <definedName name="BExMMTIXETA5VAKBSOFDD5SRU887" hidden="1">#REF!</definedName>
    <definedName name="BExMMV0P6P5YS3C35G0JYYHI7992" localSheetId="12" hidden="1">#REF!</definedName>
    <definedName name="BExMMV0P6P5YS3C35G0JYYHI7992" localSheetId="10" hidden="1">#REF!</definedName>
    <definedName name="BExMMV0P6P5YS3C35G0JYYHI7992" localSheetId="9" hidden="1">#REF!</definedName>
    <definedName name="BExMMV0P6P5YS3C35G0JYYHI7992" localSheetId="3" hidden="1">#REF!</definedName>
    <definedName name="BExMMV0P6P5YS3C35G0JYYHI7992" localSheetId="0" hidden="1">#REF!</definedName>
    <definedName name="BExMMV0P6P5YS3C35G0JYYHI7992" localSheetId="13" hidden="1">#REF!</definedName>
    <definedName name="BExMMV0P6P5YS3C35G0JYYHI7992" localSheetId="11" hidden="1">#REF!</definedName>
    <definedName name="BExMMV0P6P5YS3C35G0JYYHI7992" hidden="1">#REF!</definedName>
    <definedName name="BExMNJLFWZBRN9PZF1IO9CYWV1B2" localSheetId="12" hidden="1">#REF!</definedName>
    <definedName name="BExMNJLFWZBRN9PZF1IO9CYWV1B2" localSheetId="10" hidden="1">#REF!</definedName>
    <definedName name="BExMNJLFWZBRN9PZF1IO9CYWV1B2" localSheetId="9" hidden="1">#REF!</definedName>
    <definedName name="BExMNJLFWZBRN9PZF1IO9CYWV1B2" localSheetId="3" hidden="1">#REF!</definedName>
    <definedName name="BExMNJLFWZBRN9PZF1IO9CYWV1B2" localSheetId="0" hidden="1">#REF!</definedName>
    <definedName name="BExMNJLFWZBRN9PZF1IO9CYWV1B2" localSheetId="13" hidden="1">#REF!</definedName>
    <definedName name="BExMNJLFWZBRN9PZF1IO9CYWV1B2" localSheetId="11" hidden="1">#REF!</definedName>
    <definedName name="BExMNJLFWZBRN9PZF1IO9CYWV1B2" hidden="1">#REF!</definedName>
    <definedName name="BExMNKCJ0FA57YEUUAJE43U1QN5P" localSheetId="12" hidden="1">#REF!</definedName>
    <definedName name="BExMNKCJ0FA57YEUUAJE43U1QN5P" localSheetId="10" hidden="1">#REF!</definedName>
    <definedName name="BExMNKCJ0FA57YEUUAJE43U1QN5P" localSheetId="9" hidden="1">#REF!</definedName>
    <definedName name="BExMNKCJ0FA57YEUUAJE43U1QN5P" localSheetId="3" hidden="1">#REF!</definedName>
    <definedName name="BExMNKCJ0FA57YEUUAJE43U1QN5P" localSheetId="0" hidden="1">#REF!</definedName>
    <definedName name="BExMNKCJ0FA57YEUUAJE43U1QN5P" localSheetId="13" hidden="1">#REF!</definedName>
    <definedName name="BExMNKCJ0FA57YEUUAJE43U1QN5P" localSheetId="11" hidden="1">#REF!</definedName>
    <definedName name="BExMNKCJ0FA57YEUUAJE43U1QN5P" hidden="1">#REF!</definedName>
    <definedName name="BExMNKN5D1WEF2OOJVP6LZ6DLU3Y" localSheetId="12" hidden="1">#REF!</definedName>
    <definedName name="BExMNKN5D1WEF2OOJVP6LZ6DLU3Y" localSheetId="10" hidden="1">#REF!</definedName>
    <definedName name="BExMNKN5D1WEF2OOJVP6LZ6DLU3Y" localSheetId="9" hidden="1">#REF!</definedName>
    <definedName name="BExMNKN5D1WEF2OOJVP6LZ6DLU3Y" localSheetId="3" hidden="1">#REF!</definedName>
    <definedName name="BExMNKN5D1WEF2OOJVP6LZ6DLU3Y" localSheetId="0" hidden="1">#REF!</definedName>
    <definedName name="BExMNKN5D1WEF2OOJVP6LZ6DLU3Y" localSheetId="13" hidden="1">#REF!</definedName>
    <definedName name="BExMNKN5D1WEF2OOJVP6LZ6DLU3Y" localSheetId="11" hidden="1">#REF!</definedName>
    <definedName name="BExMNKN5D1WEF2OOJVP6LZ6DLU3Y" hidden="1">#REF!</definedName>
    <definedName name="BExMNR38HMPLWAJRQ9MMS3ZAZ9IU" localSheetId="12" hidden="1">#REF!</definedName>
    <definedName name="BExMNR38HMPLWAJRQ9MMS3ZAZ9IU" localSheetId="10" hidden="1">#REF!</definedName>
    <definedName name="BExMNR38HMPLWAJRQ9MMS3ZAZ9IU" localSheetId="9" hidden="1">#REF!</definedName>
    <definedName name="BExMNR38HMPLWAJRQ9MMS3ZAZ9IU" localSheetId="3" hidden="1">#REF!</definedName>
    <definedName name="BExMNR38HMPLWAJRQ9MMS3ZAZ9IU" localSheetId="0" hidden="1">#REF!</definedName>
    <definedName name="BExMNR38HMPLWAJRQ9MMS3ZAZ9IU" localSheetId="13" hidden="1">#REF!</definedName>
    <definedName name="BExMNR38HMPLWAJRQ9MMS3ZAZ9IU" localSheetId="11" hidden="1">#REF!</definedName>
    <definedName name="BExMNR38HMPLWAJRQ9MMS3ZAZ9IU" hidden="1">#REF!</definedName>
    <definedName name="BExMNRDZULKJMVY2VKIIRM2M5A1M" localSheetId="12" hidden="1">#REF!</definedName>
    <definedName name="BExMNRDZULKJMVY2VKIIRM2M5A1M" localSheetId="10" hidden="1">#REF!</definedName>
    <definedName name="BExMNRDZULKJMVY2VKIIRM2M5A1M" localSheetId="9" hidden="1">#REF!</definedName>
    <definedName name="BExMNRDZULKJMVY2VKIIRM2M5A1M" localSheetId="3" hidden="1">#REF!</definedName>
    <definedName name="BExMNRDZULKJMVY2VKIIRM2M5A1M" localSheetId="0" hidden="1">#REF!</definedName>
    <definedName name="BExMNRDZULKJMVY2VKIIRM2M5A1M" localSheetId="13" hidden="1">#REF!</definedName>
    <definedName name="BExMNRDZULKJMVY2VKIIRM2M5A1M" localSheetId="11" hidden="1">#REF!</definedName>
    <definedName name="BExMNRDZULKJMVY2VKIIRM2M5A1M" hidden="1">#REF!</definedName>
    <definedName name="BExMNVFKZIBQSCAH71DIF1CJG89T" localSheetId="12" hidden="1">#REF!</definedName>
    <definedName name="BExMNVFKZIBQSCAH71DIF1CJG89T" localSheetId="10" hidden="1">#REF!</definedName>
    <definedName name="BExMNVFKZIBQSCAH71DIF1CJG89T" localSheetId="9" hidden="1">#REF!</definedName>
    <definedName name="BExMNVFKZIBQSCAH71DIF1CJG89T" localSheetId="3" hidden="1">#REF!</definedName>
    <definedName name="BExMNVFKZIBQSCAH71DIF1CJG89T" localSheetId="0" hidden="1">#REF!</definedName>
    <definedName name="BExMNVFKZIBQSCAH71DIF1CJG89T" localSheetId="13" hidden="1">#REF!</definedName>
    <definedName name="BExMNVFKZIBQSCAH71DIF1CJG89T" localSheetId="11" hidden="1">#REF!</definedName>
    <definedName name="BExMNVFKZIBQSCAH71DIF1CJG89T" hidden="1">#REF!</definedName>
    <definedName name="BExMNVVUQAGQY9SA29FGI7D7R5MN" localSheetId="12" hidden="1">#REF!</definedName>
    <definedName name="BExMNVVUQAGQY9SA29FGI7D7R5MN" localSheetId="10" hidden="1">#REF!</definedName>
    <definedName name="BExMNVVUQAGQY9SA29FGI7D7R5MN" localSheetId="9" hidden="1">#REF!</definedName>
    <definedName name="BExMNVVUQAGQY9SA29FGI7D7R5MN" localSheetId="3" hidden="1">#REF!</definedName>
    <definedName name="BExMNVVUQAGQY9SA29FGI7D7R5MN" localSheetId="0" hidden="1">#REF!</definedName>
    <definedName name="BExMNVVUQAGQY9SA29FGI7D7R5MN" localSheetId="13" hidden="1">#REF!</definedName>
    <definedName name="BExMNVVUQAGQY9SA29FGI7D7R5MN" localSheetId="11" hidden="1">#REF!</definedName>
    <definedName name="BExMNVVUQAGQY9SA29FGI7D7R5MN" hidden="1">#REF!</definedName>
    <definedName name="BExMO9IOWKTWHO8LQJJQI5P3INWY" localSheetId="12" hidden="1">#REF!</definedName>
    <definedName name="BExMO9IOWKTWHO8LQJJQI5P3INWY" localSheetId="10" hidden="1">#REF!</definedName>
    <definedName name="BExMO9IOWKTWHO8LQJJQI5P3INWY" localSheetId="9" hidden="1">#REF!</definedName>
    <definedName name="BExMO9IOWKTWHO8LQJJQI5P3INWY" localSheetId="3" hidden="1">#REF!</definedName>
    <definedName name="BExMO9IOWKTWHO8LQJJQI5P3INWY" localSheetId="0" hidden="1">#REF!</definedName>
    <definedName name="BExMO9IOWKTWHO8LQJJQI5P3INWY" localSheetId="13" hidden="1">#REF!</definedName>
    <definedName name="BExMO9IOWKTWHO8LQJJQI5P3INWY" localSheetId="11" hidden="1">#REF!</definedName>
    <definedName name="BExMO9IOWKTWHO8LQJJQI5P3INWY" hidden="1">#REF!</definedName>
    <definedName name="BExMOI29DOEK5R1A5QZPUDKF7N6T" localSheetId="12" hidden="1">#REF!</definedName>
    <definedName name="BExMOI29DOEK5R1A5QZPUDKF7N6T" localSheetId="10" hidden="1">#REF!</definedName>
    <definedName name="BExMOI29DOEK5R1A5QZPUDKF7N6T" localSheetId="9" hidden="1">#REF!</definedName>
    <definedName name="BExMOI29DOEK5R1A5QZPUDKF7N6T" localSheetId="3" hidden="1">#REF!</definedName>
    <definedName name="BExMOI29DOEK5R1A5QZPUDKF7N6T" localSheetId="0" hidden="1">#REF!</definedName>
    <definedName name="BExMOI29DOEK5R1A5QZPUDKF7N6T" localSheetId="13" hidden="1">#REF!</definedName>
    <definedName name="BExMOI29DOEK5R1A5QZPUDKF7N6T" localSheetId="11" hidden="1">#REF!</definedName>
    <definedName name="BExMOI29DOEK5R1A5QZPUDKF7N6T" hidden="1">#REF!</definedName>
    <definedName name="BExMONRAU0S904NLJHPI47RVQDBH" localSheetId="12" hidden="1">#REF!</definedName>
    <definedName name="BExMONRAU0S904NLJHPI47RVQDBH" localSheetId="10" hidden="1">#REF!</definedName>
    <definedName name="BExMONRAU0S904NLJHPI47RVQDBH" localSheetId="9" hidden="1">#REF!</definedName>
    <definedName name="BExMONRAU0S904NLJHPI47RVQDBH" localSheetId="3" hidden="1">#REF!</definedName>
    <definedName name="BExMONRAU0S904NLJHPI47RVQDBH" localSheetId="0" hidden="1">#REF!</definedName>
    <definedName name="BExMONRAU0S904NLJHPI47RVQDBH" localSheetId="13" hidden="1">#REF!</definedName>
    <definedName name="BExMONRAU0S904NLJHPI47RVQDBH" localSheetId="11" hidden="1">#REF!</definedName>
    <definedName name="BExMONRAU0S904NLJHPI47RVQDBH" hidden="1">#REF!</definedName>
    <definedName name="BExMPAJ5AJAXGKGK3F6H3ODS6RF4" localSheetId="12" hidden="1">#REF!</definedName>
    <definedName name="BExMPAJ5AJAXGKGK3F6H3ODS6RF4" localSheetId="10" hidden="1">#REF!</definedName>
    <definedName name="BExMPAJ5AJAXGKGK3F6H3ODS6RF4" localSheetId="9" hidden="1">#REF!</definedName>
    <definedName name="BExMPAJ5AJAXGKGK3F6H3ODS6RF4" localSheetId="3" hidden="1">#REF!</definedName>
    <definedName name="BExMPAJ5AJAXGKGK3F6H3ODS6RF4" localSheetId="0" hidden="1">#REF!</definedName>
    <definedName name="BExMPAJ5AJAXGKGK3F6H3ODS6RF4" localSheetId="13" hidden="1">#REF!</definedName>
    <definedName name="BExMPAJ5AJAXGKGK3F6H3ODS6RF4" localSheetId="11" hidden="1">#REF!</definedName>
    <definedName name="BExMPAJ5AJAXGKGK3F6H3ODS6RF4" hidden="1">#REF!</definedName>
    <definedName name="BExMPD2X55FFBVJ6CBUKNPROIOEU" localSheetId="12" hidden="1">#REF!</definedName>
    <definedName name="BExMPD2X55FFBVJ6CBUKNPROIOEU" localSheetId="10" hidden="1">#REF!</definedName>
    <definedName name="BExMPD2X55FFBVJ6CBUKNPROIOEU" localSheetId="9" hidden="1">#REF!</definedName>
    <definedName name="BExMPD2X55FFBVJ6CBUKNPROIOEU" localSheetId="3" hidden="1">#REF!</definedName>
    <definedName name="BExMPD2X55FFBVJ6CBUKNPROIOEU" localSheetId="0" hidden="1">#REF!</definedName>
    <definedName name="BExMPD2X55FFBVJ6CBUKNPROIOEU" localSheetId="13" hidden="1">#REF!</definedName>
    <definedName name="BExMPD2X55FFBVJ6CBUKNPROIOEU" localSheetId="11" hidden="1">#REF!</definedName>
    <definedName name="BExMPD2X55FFBVJ6CBUKNPROIOEU" hidden="1">#REF!</definedName>
    <definedName name="BExMPGZ848E38FUH1JBQN97DGWAT" localSheetId="12" hidden="1">#REF!</definedName>
    <definedName name="BExMPGZ848E38FUH1JBQN97DGWAT" localSheetId="10" hidden="1">#REF!</definedName>
    <definedName name="BExMPGZ848E38FUH1JBQN97DGWAT" localSheetId="9" hidden="1">#REF!</definedName>
    <definedName name="BExMPGZ848E38FUH1JBQN97DGWAT" localSheetId="3" hidden="1">#REF!</definedName>
    <definedName name="BExMPGZ848E38FUH1JBQN97DGWAT" localSheetId="0" hidden="1">#REF!</definedName>
    <definedName name="BExMPGZ848E38FUH1JBQN97DGWAT" localSheetId="13" hidden="1">#REF!</definedName>
    <definedName name="BExMPGZ848E38FUH1JBQN97DGWAT" localSheetId="11" hidden="1">#REF!</definedName>
    <definedName name="BExMPGZ848E38FUH1JBQN97DGWAT" hidden="1">#REF!</definedName>
    <definedName name="BExMPMTICOSMQENOFKQ18K0ZT4S8" localSheetId="12" hidden="1">#REF!</definedName>
    <definedName name="BExMPMTICOSMQENOFKQ18K0ZT4S8" localSheetId="10" hidden="1">#REF!</definedName>
    <definedName name="BExMPMTICOSMQENOFKQ18K0ZT4S8" localSheetId="9" hidden="1">#REF!</definedName>
    <definedName name="BExMPMTICOSMQENOFKQ18K0ZT4S8" localSheetId="3" hidden="1">#REF!</definedName>
    <definedName name="BExMPMTICOSMQENOFKQ18K0ZT4S8" localSheetId="0" hidden="1">#REF!</definedName>
    <definedName name="BExMPMTICOSMQENOFKQ18K0ZT4S8" localSheetId="13" hidden="1">#REF!</definedName>
    <definedName name="BExMPMTICOSMQENOFKQ18K0ZT4S8" localSheetId="11" hidden="1">#REF!</definedName>
    <definedName name="BExMPMTICOSMQENOFKQ18K0ZT4S8" hidden="1">#REF!</definedName>
    <definedName name="BExMPMZ07II0R4KGWQQ7PGS3RZS4" localSheetId="12" hidden="1">#REF!</definedName>
    <definedName name="BExMPMZ07II0R4KGWQQ7PGS3RZS4" localSheetId="10" hidden="1">#REF!</definedName>
    <definedName name="BExMPMZ07II0R4KGWQQ7PGS3RZS4" localSheetId="9" hidden="1">#REF!</definedName>
    <definedName name="BExMPMZ07II0R4KGWQQ7PGS3RZS4" localSheetId="3" hidden="1">#REF!</definedName>
    <definedName name="BExMPMZ07II0R4KGWQQ7PGS3RZS4" localSheetId="0" hidden="1">#REF!</definedName>
    <definedName name="BExMPMZ07II0R4KGWQQ7PGS3RZS4" localSheetId="13" hidden="1">#REF!</definedName>
    <definedName name="BExMPMZ07II0R4KGWQQ7PGS3RZS4" localSheetId="11" hidden="1">#REF!</definedName>
    <definedName name="BExMPMZ07II0R4KGWQQ7PGS3RZS4" hidden="1">#REF!</definedName>
    <definedName name="BExMPOBH04JMDO6Z8DMSEJZM4ANN" localSheetId="12" hidden="1">#REF!</definedName>
    <definedName name="BExMPOBH04JMDO6Z8DMSEJZM4ANN" localSheetId="10" hidden="1">#REF!</definedName>
    <definedName name="BExMPOBH04JMDO6Z8DMSEJZM4ANN" localSheetId="9" hidden="1">#REF!</definedName>
    <definedName name="BExMPOBH04JMDO6Z8DMSEJZM4ANN" localSheetId="3" hidden="1">#REF!</definedName>
    <definedName name="BExMPOBH04JMDO6Z8DMSEJZM4ANN" localSheetId="0" hidden="1">#REF!</definedName>
    <definedName name="BExMPOBH04JMDO6Z8DMSEJZM4ANN" localSheetId="13" hidden="1">#REF!</definedName>
    <definedName name="BExMPOBH04JMDO6Z8DMSEJZM4ANN" localSheetId="11" hidden="1">#REF!</definedName>
    <definedName name="BExMPOBH04JMDO6Z8DMSEJZM4ANN" hidden="1">#REF!</definedName>
    <definedName name="BExMPSD77XQ3HA6A4FZOJK8G2JP3" localSheetId="12" hidden="1">#REF!</definedName>
    <definedName name="BExMPSD77XQ3HA6A4FZOJK8G2JP3" localSheetId="10" hidden="1">#REF!</definedName>
    <definedName name="BExMPSD77XQ3HA6A4FZOJK8G2JP3" localSheetId="9" hidden="1">#REF!</definedName>
    <definedName name="BExMPSD77XQ3HA6A4FZOJK8G2JP3" localSheetId="3" hidden="1">#REF!</definedName>
    <definedName name="BExMPSD77XQ3HA6A4FZOJK8G2JP3" localSheetId="0" hidden="1">#REF!</definedName>
    <definedName name="BExMPSD77XQ3HA6A4FZOJK8G2JP3" localSheetId="13" hidden="1">#REF!</definedName>
    <definedName name="BExMPSD77XQ3HA6A4FZOJK8G2JP3" localSheetId="11" hidden="1">#REF!</definedName>
    <definedName name="BExMPSD77XQ3HA6A4FZOJK8G2JP3" hidden="1">#REF!</definedName>
    <definedName name="BExMQ4I3Q7F0BMPHSFMFW9TZ87UD" localSheetId="12" hidden="1">#REF!</definedName>
    <definedName name="BExMQ4I3Q7F0BMPHSFMFW9TZ87UD" localSheetId="10" hidden="1">#REF!</definedName>
    <definedName name="BExMQ4I3Q7F0BMPHSFMFW9TZ87UD" localSheetId="9" hidden="1">#REF!</definedName>
    <definedName name="BExMQ4I3Q7F0BMPHSFMFW9TZ87UD" localSheetId="3" hidden="1">#REF!</definedName>
    <definedName name="BExMQ4I3Q7F0BMPHSFMFW9TZ87UD" localSheetId="0" hidden="1">#REF!</definedName>
    <definedName name="BExMQ4I3Q7F0BMPHSFMFW9TZ87UD" localSheetId="13" hidden="1">#REF!</definedName>
    <definedName name="BExMQ4I3Q7F0BMPHSFMFW9TZ87UD" localSheetId="11" hidden="1">#REF!</definedName>
    <definedName name="BExMQ4I3Q7F0BMPHSFMFW9TZ87UD" hidden="1">#REF!</definedName>
    <definedName name="BExMQ4SWDWI4N16AZ0T5CJ6HH8WC" localSheetId="12" hidden="1">#REF!</definedName>
    <definedName name="BExMQ4SWDWI4N16AZ0T5CJ6HH8WC" localSheetId="10" hidden="1">#REF!</definedName>
    <definedName name="BExMQ4SWDWI4N16AZ0T5CJ6HH8WC" localSheetId="9" hidden="1">#REF!</definedName>
    <definedName name="BExMQ4SWDWI4N16AZ0T5CJ6HH8WC" localSheetId="3" hidden="1">#REF!</definedName>
    <definedName name="BExMQ4SWDWI4N16AZ0T5CJ6HH8WC" localSheetId="0" hidden="1">#REF!</definedName>
    <definedName name="BExMQ4SWDWI4N16AZ0T5CJ6HH8WC" localSheetId="13" hidden="1">#REF!</definedName>
    <definedName name="BExMQ4SWDWI4N16AZ0T5CJ6HH8WC" localSheetId="11" hidden="1">#REF!</definedName>
    <definedName name="BExMQ4SWDWI4N16AZ0T5CJ6HH8WC" hidden="1">#REF!</definedName>
    <definedName name="BExMQ71WHW50GVX45JU951AGPLFQ" localSheetId="12" hidden="1">#REF!</definedName>
    <definedName name="BExMQ71WHW50GVX45JU951AGPLFQ" localSheetId="10" hidden="1">#REF!</definedName>
    <definedName name="BExMQ71WHW50GVX45JU951AGPLFQ" localSheetId="9" hidden="1">#REF!</definedName>
    <definedName name="BExMQ71WHW50GVX45JU951AGPLFQ" localSheetId="3" hidden="1">#REF!</definedName>
    <definedName name="BExMQ71WHW50GVX45JU951AGPLFQ" localSheetId="0" hidden="1">#REF!</definedName>
    <definedName name="BExMQ71WHW50GVX45JU951AGPLFQ" localSheetId="13" hidden="1">#REF!</definedName>
    <definedName name="BExMQ71WHW50GVX45JU951AGPLFQ" localSheetId="11" hidden="1">#REF!</definedName>
    <definedName name="BExMQ71WHW50GVX45JU951AGPLFQ" hidden="1">#REF!</definedName>
    <definedName name="BExMQGXSLPT4A6N47LE6FBVHWBOF" localSheetId="12" hidden="1">#REF!</definedName>
    <definedName name="BExMQGXSLPT4A6N47LE6FBVHWBOF" localSheetId="10" hidden="1">#REF!</definedName>
    <definedName name="BExMQGXSLPT4A6N47LE6FBVHWBOF" localSheetId="9" hidden="1">#REF!</definedName>
    <definedName name="BExMQGXSLPT4A6N47LE6FBVHWBOF" localSheetId="3" hidden="1">#REF!</definedName>
    <definedName name="BExMQGXSLPT4A6N47LE6FBVHWBOF" localSheetId="0" hidden="1">#REF!</definedName>
    <definedName name="BExMQGXSLPT4A6N47LE6FBVHWBOF" localSheetId="13" hidden="1">#REF!</definedName>
    <definedName name="BExMQGXSLPT4A6N47LE6FBVHWBOF" localSheetId="11" hidden="1">#REF!</definedName>
    <definedName name="BExMQGXSLPT4A6N47LE6FBVHWBOF" hidden="1">#REF!</definedName>
    <definedName name="BExMQNZGFHW75W9HWRCR0FEF0XF0" localSheetId="12" hidden="1">#REF!</definedName>
    <definedName name="BExMQNZGFHW75W9HWRCR0FEF0XF0" localSheetId="10" hidden="1">#REF!</definedName>
    <definedName name="BExMQNZGFHW75W9HWRCR0FEF0XF0" localSheetId="9" hidden="1">#REF!</definedName>
    <definedName name="BExMQNZGFHW75W9HWRCR0FEF0XF0" localSheetId="3" hidden="1">#REF!</definedName>
    <definedName name="BExMQNZGFHW75W9HWRCR0FEF0XF0" localSheetId="0" hidden="1">#REF!</definedName>
    <definedName name="BExMQNZGFHW75W9HWRCR0FEF0XF0" localSheetId="13" hidden="1">#REF!</definedName>
    <definedName name="BExMQNZGFHW75W9HWRCR0FEF0XF0" localSheetId="11" hidden="1">#REF!</definedName>
    <definedName name="BExMQNZGFHW75W9HWRCR0FEF0XF0" hidden="1">#REF!</definedName>
    <definedName name="BExMQRKVQPDFPD0WQUA9QND8OV7P" localSheetId="12" hidden="1">#REF!</definedName>
    <definedName name="BExMQRKVQPDFPD0WQUA9QND8OV7P" localSheetId="10" hidden="1">#REF!</definedName>
    <definedName name="BExMQRKVQPDFPD0WQUA9QND8OV7P" localSheetId="9" hidden="1">#REF!</definedName>
    <definedName name="BExMQRKVQPDFPD0WQUA9QND8OV7P" localSheetId="3" hidden="1">#REF!</definedName>
    <definedName name="BExMQRKVQPDFPD0WQUA9QND8OV7P" localSheetId="0" hidden="1">#REF!</definedName>
    <definedName name="BExMQRKVQPDFPD0WQUA9QND8OV7P" localSheetId="13" hidden="1">#REF!</definedName>
    <definedName name="BExMQRKVQPDFPD0WQUA9QND8OV7P" localSheetId="11" hidden="1">#REF!</definedName>
    <definedName name="BExMQRKVQPDFPD0WQUA9QND8OV7P" hidden="1">#REF!</definedName>
    <definedName name="BExMQSBR7PL4KLB1Q4961QO45Y4G" localSheetId="12" hidden="1">#REF!</definedName>
    <definedName name="BExMQSBR7PL4KLB1Q4961QO45Y4G" localSheetId="10" hidden="1">#REF!</definedName>
    <definedName name="BExMQSBR7PL4KLB1Q4961QO45Y4G" localSheetId="9" hidden="1">#REF!</definedName>
    <definedName name="BExMQSBR7PL4KLB1Q4961QO45Y4G" localSheetId="3" hidden="1">#REF!</definedName>
    <definedName name="BExMQSBR7PL4KLB1Q4961QO45Y4G" localSheetId="0" hidden="1">#REF!</definedName>
    <definedName name="BExMQSBR7PL4KLB1Q4961QO45Y4G" localSheetId="13" hidden="1">#REF!</definedName>
    <definedName name="BExMQSBR7PL4KLB1Q4961QO45Y4G" localSheetId="11" hidden="1">#REF!</definedName>
    <definedName name="BExMQSBR7PL4KLB1Q4961QO45Y4G" hidden="1">#REF!</definedName>
    <definedName name="BExMR1MA4I1X77714ZEPUVC8W398" localSheetId="12" hidden="1">#REF!</definedName>
    <definedName name="BExMR1MA4I1X77714ZEPUVC8W398" localSheetId="10" hidden="1">#REF!</definedName>
    <definedName name="BExMR1MA4I1X77714ZEPUVC8W398" localSheetId="9" hidden="1">#REF!</definedName>
    <definedName name="BExMR1MA4I1X77714ZEPUVC8W398" localSheetId="3" hidden="1">#REF!</definedName>
    <definedName name="BExMR1MA4I1X77714ZEPUVC8W398" localSheetId="0" hidden="1">#REF!</definedName>
    <definedName name="BExMR1MA4I1X77714ZEPUVC8W398" localSheetId="13" hidden="1">#REF!</definedName>
    <definedName name="BExMR1MA4I1X77714ZEPUVC8W398" localSheetId="11" hidden="1">#REF!</definedName>
    <definedName name="BExMR1MA4I1X77714ZEPUVC8W398" hidden="1">#REF!</definedName>
    <definedName name="BExMR8YQHA7N77HGHY4Y6R30I3XT" localSheetId="12" hidden="1">#REF!</definedName>
    <definedName name="BExMR8YQHA7N77HGHY4Y6R30I3XT" localSheetId="10" hidden="1">#REF!</definedName>
    <definedName name="BExMR8YQHA7N77HGHY4Y6R30I3XT" localSheetId="9" hidden="1">#REF!</definedName>
    <definedName name="BExMR8YQHA7N77HGHY4Y6R30I3XT" localSheetId="3" hidden="1">#REF!</definedName>
    <definedName name="BExMR8YQHA7N77HGHY4Y6R30I3XT" localSheetId="0" hidden="1">#REF!</definedName>
    <definedName name="BExMR8YQHA7N77HGHY4Y6R30I3XT" localSheetId="13" hidden="1">#REF!</definedName>
    <definedName name="BExMR8YQHA7N77HGHY4Y6R30I3XT" localSheetId="11" hidden="1">#REF!</definedName>
    <definedName name="BExMR8YQHA7N77HGHY4Y6R30I3XT" hidden="1">#REF!</definedName>
    <definedName name="BExMRENOIARWRYOIVPDIEBVNRDO7" localSheetId="12" hidden="1">#REF!</definedName>
    <definedName name="BExMRENOIARWRYOIVPDIEBVNRDO7" localSheetId="10" hidden="1">#REF!</definedName>
    <definedName name="BExMRENOIARWRYOIVPDIEBVNRDO7" localSheetId="9" hidden="1">#REF!</definedName>
    <definedName name="BExMRENOIARWRYOIVPDIEBVNRDO7" localSheetId="3" hidden="1">#REF!</definedName>
    <definedName name="BExMRENOIARWRYOIVPDIEBVNRDO7" localSheetId="0" hidden="1">#REF!</definedName>
    <definedName name="BExMRENOIARWRYOIVPDIEBVNRDO7" localSheetId="13" hidden="1">#REF!</definedName>
    <definedName name="BExMRENOIARWRYOIVPDIEBVNRDO7" localSheetId="11" hidden="1">#REF!</definedName>
    <definedName name="BExMRENOIARWRYOIVPDIEBVNRDO7" hidden="1">#REF!</definedName>
    <definedName name="BExMRF3SCIUZL945WMMDCT29MTLN" localSheetId="12" hidden="1">#REF!</definedName>
    <definedName name="BExMRF3SCIUZL945WMMDCT29MTLN" localSheetId="10" hidden="1">#REF!</definedName>
    <definedName name="BExMRF3SCIUZL945WMMDCT29MTLN" localSheetId="9" hidden="1">#REF!</definedName>
    <definedName name="BExMRF3SCIUZL945WMMDCT29MTLN" localSheetId="3" hidden="1">#REF!</definedName>
    <definedName name="BExMRF3SCIUZL945WMMDCT29MTLN" localSheetId="0" hidden="1">#REF!</definedName>
    <definedName name="BExMRF3SCIUZL945WMMDCT29MTLN" localSheetId="13" hidden="1">#REF!</definedName>
    <definedName name="BExMRF3SCIUZL945WMMDCT29MTLN" localSheetId="11" hidden="1">#REF!</definedName>
    <definedName name="BExMRF3SCIUZL945WMMDCT29MTLN" hidden="1">#REF!</definedName>
    <definedName name="BExMRRJNUMGRSDD5GGKKGEIZ6FTS" localSheetId="12" hidden="1">#REF!</definedName>
    <definedName name="BExMRRJNUMGRSDD5GGKKGEIZ6FTS" localSheetId="10" hidden="1">#REF!</definedName>
    <definedName name="BExMRRJNUMGRSDD5GGKKGEIZ6FTS" localSheetId="9" hidden="1">#REF!</definedName>
    <definedName name="BExMRRJNUMGRSDD5GGKKGEIZ6FTS" localSheetId="3" hidden="1">#REF!</definedName>
    <definedName name="BExMRRJNUMGRSDD5GGKKGEIZ6FTS" localSheetId="0" hidden="1">#REF!</definedName>
    <definedName name="BExMRRJNUMGRSDD5GGKKGEIZ6FTS" localSheetId="13" hidden="1">#REF!</definedName>
    <definedName name="BExMRRJNUMGRSDD5GGKKGEIZ6FTS" localSheetId="11" hidden="1">#REF!</definedName>
    <definedName name="BExMRRJNUMGRSDD5GGKKGEIZ6FTS" hidden="1">#REF!</definedName>
    <definedName name="BExMRU3ACIU0RD2BNWO55LH5U2BR" localSheetId="12" hidden="1">#REF!</definedName>
    <definedName name="BExMRU3ACIU0RD2BNWO55LH5U2BR" localSheetId="10" hidden="1">#REF!</definedName>
    <definedName name="BExMRU3ACIU0RD2BNWO55LH5U2BR" localSheetId="9" hidden="1">#REF!</definedName>
    <definedName name="BExMRU3ACIU0RD2BNWO55LH5U2BR" localSheetId="3" hidden="1">#REF!</definedName>
    <definedName name="BExMRU3ACIU0RD2BNWO55LH5U2BR" localSheetId="0" hidden="1">#REF!</definedName>
    <definedName name="BExMRU3ACIU0RD2BNWO55LH5U2BR" localSheetId="13" hidden="1">#REF!</definedName>
    <definedName name="BExMRU3ACIU0RD2BNWO55LH5U2BR" localSheetId="11" hidden="1">#REF!</definedName>
    <definedName name="BExMRU3ACIU0RD2BNWO55LH5U2BR" hidden="1">#REF!</definedName>
    <definedName name="BExMRWC9LD1LDAVIUQHQWIYMK129" localSheetId="12" hidden="1">#REF!</definedName>
    <definedName name="BExMRWC9LD1LDAVIUQHQWIYMK129" localSheetId="10" hidden="1">#REF!</definedName>
    <definedName name="BExMRWC9LD1LDAVIUQHQWIYMK129" localSheetId="9" hidden="1">#REF!</definedName>
    <definedName name="BExMRWC9LD1LDAVIUQHQWIYMK129" localSheetId="3" hidden="1">#REF!</definedName>
    <definedName name="BExMRWC9LD1LDAVIUQHQWIYMK129" localSheetId="0" hidden="1">#REF!</definedName>
    <definedName name="BExMRWC9LD1LDAVIUQHQWIYMK129" localSheetId="13" hidden="1">#REF!</definedName>
    <definedName name="BExMRWC9LD1LDAVIUQHQWIYMK129" localSheetId="11" hidden="1">#REF!</definedName>
    <definedName name="BExMRWC9LD1LDAVIUQHQWIYMK129" hidden="1">#REF!</definedName>
    <definedName name="BExMSBH3T898ERC4BT51ZURKDCH1" localSheetId="12" hidden="1">#REF!</definedName>
    <definedName name="BExMSBH3T898ERC4BT51ZURKDCH1" localSheetId="10" hidden="1">#REF!</definedName>
    <definedName name="BExMSBH3T898ERC4BT51ZURKDCH1" localSheetId="9" hidden="1">#REF!</definedName>
    <definedName name="BExMSBH3T898ERC4BT51ZURKDCH1" localSheetId="3" hidden="1">#REF!</definedName>
    <definedName name="BExMSBH3T898ERC4BT51ZURKDCH1" localSheetId="0" hidden="1">#REF!</definedName>
    <definedName name="BExMSBH3T898ERC4BT51ZURKDCH1" localSheetId="13" hidden="1">#REF!</definedName>
    <definedName name="BExMSBH3T898ERC4BT51ZURKDCH1" localSheetId="11" hidden="1">#REF!</definedName>
    <definedName name="BExMSBH3T898ERC4BT51ZURKDCH1" hidden="1">#REF!</definedName>
    <definedName name="BExMSQRCC40AP8BDUPL2I2DNC210" localSheetId="12" hidden="1">#REF!</definedName>
    <definedName name="BExMSQRCC40AP8BDUPL2I2DNC210" localSheetId="10" hidden="1">#REF!</definedName>
    <definedName name="BExMSQRCC40AP8BDUPL2I2DNC210" localSheetId="9" hidden="1">#REF!</definedName>
    <definedName name="BExMSQRCC40AP8BDUPL2I2DNC210" localSheetId="3" hidden="1">#REF!</definedName>
    <definedName name="BExMSQRCC40AP8BDUPL2I2DNC210" localSheetId="0" hidden="1">#REF!</definedName>
    <definedName name="BExMSQRCC40AP8BDUPL2I2DNC210" localSheetId="13" hidden="1">#REF!</definedName>
    <definedName name="BExMSQRCC40AP8BDUPL2I2DNC210" localSheetId="11" hidden="1">#REF!</definedName>
    <definedName name="BExMSQRCC40AP8BDUPL2I2DNC210" hidden="1">#REF!</definedName>
    <definedName name="BExO4J9LR712G00TVA82VNTG8O7H" localSheetId="12" hidden="1">#REF!</definedName>
    <definedName name="BExO4J9LR712G00TVA82VNTG8O7H" localSheetId="10" hidden="1">#REF!</definedName>
    <definedName name="BExO4J9LR712G00TVA82VNTG8O7H" localSheetId="9" hidden="1">#REF!</definedName>
    <definedName name="BExO4J9LR712G00TVA82VNTG8O7H" localSheetId="3" hidden="1">#REF!</definedName>
    <definedName name="BExO4J9LR712G00TVA82VNTG8O7H" localSheetId="0" hidden="1">#REF!</definedName>
    <definedName name="BExO4J9LR712G00TVA82VNTG8O7H" localSheetId="13" hidden="1">#REF!</definedName>
    <definedName name="BExO4J9LR712G00TVA82VNTG8O7H" localSheetId="11" hidden="1">#REF!</definedName>
    <definedName name="BExO4J9LR712G00TVA82VNTG8O7H" hidden="1">#REF!</definedName>
    <definedName name="BExO55G2KVZ7MIJ30N827CLH0I2A" localSheetId="12" hidden="1">#REF!</definedName>
    <definedName name="BExO55G2KVZ7MIJ30N827CLH0I2A" localSheetId="10" hidden="1">#REF!</definedName>
    <definedName name="BExO55G2KVZ7MIJ30N827CLH0I2A" localSheetId="9" hidden="1">#REF!</definedName>
    <definedName name="BExO55G2KVZ7MIJ30N827CLH0I2A" localSheetId="3" hidden="1">#REF!</definedName>
    <definedName name="BExO55G2KVZ7MIJ30N827CLH0I2A" localSheetId="0" hidden="1">#REF!</definedName>
    <definedName name="BExO55G2KVZ7MIJ30N827CLH0I2A" localSheetId="13" hidden="1">#REF!</definedName>
    <definedName name="BExO55G2KVZ7MIJ30N827CLH0I2A" localSheetId="11" hidden="1">#REF!</definedName>
    <definedName name="BExO55G2KVZ7MIJ30N827CLH0I2A" hidden="1">#REF!</definedName>
    <definedName name="BExO5A8PZD9EUHC5CMPU6N3SQ15L" localSheetId="12" hidden="1">#REF!</definedName>
    <definedName name="BExO5A8PZD9EUHC5CMPU6N3SQ15L" localSheetId="10" hidden="1">#REF!</definedName>
    <definedName name="BExO5A8PZD9EUHC5CMPU6N3SQ15L" localSheetId="9" hidden="1">#REF!</definedName>
    <definedName name="BExO5A8PZD9EUHC5CMPU6N3SQ15L" localSheetId="3" hidden="1">#REF!</definedName>
    <definedName name="BExO5A8PZD9EUHC5CMPU6N3SQ15L" localSheetId="0" hidden="1">#REF!</definedName>
    <definedName name="BExO5A8PZD9EUHC5CMPU6N3SQ15L" localSheetId="13" hidden="1">#REF!</definedName>
    <definedName name="BExO5A8PZD9EUHC5CMPU6N3SQ15L" localSheetId="11" hidden="1">#REF!</definedName>
    <definedName name="BExO5A8PZD9EUHC5CMPU6N3SQ15L" hidden="1">#REF!</definedName>
    <definedName name="BExO5XMAHL7CY3X0B1OPKZ28DCJ5" localSheetId="12" hidden="1">#REF!</definedName>
    <definedName name="BExO5XMAHL7CY3X0B1OPKZ28DCJ5" localSheetId="10" hidden="1">#REF!</definedName>
    <definedName name="BExO5XMAHL7CY3X0B1OPKZ28DCJ5" localSheetId="9" hidden="1">#REF!</definedName>
    <definedName name="BExO5XMAHL7CY3X0B1OPKZ28DCJ5" localSheetId="3" hidden="1">#REF!</definedName>
    <definedName name="BExO5XMAHL7CY3X0B1OPKZ28DCJ5" localSheetId="0" hidden="1">#REF!</definedName>
    <definedName name="BExO5XMAHL7CY3X0B1OPKZ28DCJ5" localSheetId="13" hidden="1">#REF!</definedName>
    <definedName name="BExO5XMAHL7CY3X0B1OPKZ28DCJ5" localSheetId="11" hidden="1">#REF!</definedName>
    <definedName name="BExO5XMAHL7CY3X0B1OPKZ28DCJ5" hidden="1">#REF!</definedName>
    <definedName name="BExO66LZJKY4PTQVREELI6POS4AY" localSheetId="12" hidden="1">#REF!</definedName>
    <definedName name="BExO66LZJKY4PTQVREELI6POS4AY" localSheetId="10" hidden="1">#REF!</definedName>
    <definedName name="BExO66LZJKY4PTQVREELI6POS4AY" localSheetId="9" hidden="1">#REF!</definedName>
    <definedName name="BExO66LZJKY4PTQVREELI6POS4AY" localSheetId="3" hidden="1">#REF!</definedName>
    <definedName name="BExO66LZJKY4PTQVREELI6POS4AY" localSheetId="0" hidden="1">#REF!</definedName>
    <definedName name="BExO66LZJKY4PTQVREELI6POS4AY" localSheetId="13" hidden="1">#REF!</definedName>
    <definedName name="BExO66LZJKY4PTQVREELI6POS4AY" localSheetId="11" hidden="1">#REF!</definedName>
    <definedName name="BExO66LZJKY4PTQVREELI6POS4AY" hidden="1">#REF!</definedName>
    <definedName name="BExO6LLHCYTF7CIVHKAO0NMET14Q" localSheetId="12" hidden="1">#REF!</definedName>
    <definedName name="BExO6LLHCYTF7CIVHKAO0NMET14Q" localSheetId="10" hidden="1">#REF!</definedName>
    <definedName name="BExO6LLHCYTF7CIVHKAO0NMET14Q" localSheetId="9" hidden="1">#REF!</definedName>
    <definedName name="BExO6LLHCYTF7CIVHKAO0NMET14Q" localSheetId="3" hidden="1">#REF!</definedName>
    <definedName name="BExO6LLHCYTF7CIVHKAO0NMET14Q" localSheetId="0" hidden="1">#REF!</definedName>
    <definedName name="BExO6LLHCYTF7CIVHKAO0NMET14Q" localSheetId="13" hidden="1">#REF!</definedName>
    <definedName name="BExO6LLHCYTF7CIVHKAO0NMET14Q" localSheetId="11" hidden="1">#REF!</definedName>
    <definedName name="BExO6LLHCYTF7CIVHKAO0NMET14Q" hidden="1">#REF!</definedName>
    <definedName name="BExO6NOZIPWELHV0XX25APL9UNOP" localSheetId="12" hidden="1">#REF!</definedName>
    <definedName name="BExO6NOZIPWELHV0XX25APL9UNOP" localSheetId="10" hidden="1">#REF!</definedName>
    <definedName name="BExO6NOZIPWELHV0XX25APL9UNOP" localSheetId="9" hidden="1">#REF!</definedName>
    <definedName name="BExO6NOZIPWELHV0XX25APL9UNOP" localSheetId="3" hidden="1">#REF!</definedName>
    <definedName name="BExO6NOZIPWELHV0XX25APL9UNOP" localSheetId="0" hidden="1">#REF!</definedName>
    <definedName name="BExO6NOZIPWELHV0XX25APL9UNOP" localSheetId="13" hidden="1">#REF!</definedName>
    <definedName name="BExO6NOZIPWELHV0XX25APL9UNOP" localSheetId="11" hidden="1">#REF!</definedName>
    <definedName name="BExO6NOZIPWELHV0XX25APL9UNOP" hidden="1">#REF!</definedName>
    <definedName name="BExO71MMHEBC11LG4HXDEQNHOII2" localSheetId="12" hidden="1">#REF!</definedName>
    <definedName name="BExO71MMHEBC11LG4HXDEQNHOII2" localSheetId="10" hidden="1">#REF!</definedName>
    <definedName name="BExO71MMHEBC11LG4HXDEQNHOII2" localSheetId="9" hidden="1">#REF!</definedName>
    <definedName name="BExO71MMHEBC11LG4HXDEQNHOII2" localSheetId="3" hidden="1">#REF!</definedName>
    <definedName name="BExO71MMHEBC11LG4HXDEQNHOII2" localSheetId="0" hidden="1">#REF!</definedName>
    <definedName name="BExO71MMHEBC11LG4HXDEQNHOII2" localSheetId="13" hidden="1">#REF!</definedName>
    <definedName name="BExO71MMHEBC11LG4HXDEQNHOII2" localSheetId="11" hidden="1">#REF!</definedName>
    <definedName name="BExO71MMHEBC11LG4HXDEQNHOII2" hidden="1">#REF!</definedName>
    <definedName name="BExO71S28H4XYOYYLAXOO93QV4TF" localSheetId="12" hidden="1">#REF!</definedName>
    <definedName name="BExO71S28H4XYOYYLAXOO93QV4TF" localSheetId="10" hidden="1">#REF!</definedName>
    <definedName name="BExO71S28H4XYOYYLAXOO93QV4TF" localSheetId="9" hidden="1">#REF!</definedName>
    <definedName name="BExO71S28H4XYOYYLAXOO93QV4TF" localSheetId="3" hidden="1">#REF!</definedName>
    <definedName name="BExO71S28H4XYOYYLAXOO93QV4TF" localSheetId="0" hidden="1">#REF!</definedName>
    <definedName name="BExO71S28H4XYOYYLAXOO93QV4TF" localSheetId="13" hidden="1">#REF!</definedName>
    <definedName name="BExO71S28H4XYOYYLAXOO93QV4TF" localSheetId="11" hidden="1">#REF!</definedName>
    <definedName name="BExO71S28H4XYOYYLAXOO93QV4TF" hidden="1">#REF!</definedName>
    <definedName name="BExO7BIP1737MIY7S6K4XYMTIO95" localSheetId="12" hidden="1">#REF!</definedName>
    <definedName name="BExO7BIP1737MIY7S6K4XYMTIO95" localSheetId="10" hidden="1">#REF!</definedName>
    <definedName name="BExO7BIP1737MIY7S6K4XYMTIO95" localSheetId="9" hidden="1">#REF!</definedName>
    <definedName name="BExO7BIP1737MIY7S6K4XYMTIO95" localSheetId="3" hidden="1">#REF!</definedName>
    <definedName name="BExO7BIP1737MIY7S6K4XYMTIO95" localSheetId="0" hidden="1">#REF!</definedName>
    <definedName name="BExO7BIP1737MIY7S6K4XYMTIO95" localSheetId="13" hidden="1">#REF!</definedName>
    <definedName name="BExO7BIP1737MIY7S6K4XYMTIO95" localSheetId="11" hidden="1">#REF!</definedName>
    <definedName name="BExO7BIP1737MIY7S6K4XYMTIO95" hidden="1">#REF!</definedName>
    <definedName name="BExO7OUQS3XTUQ2LDKGQ8AAQ3OJJ" localSheetId="12" hidden="1">#REF!</definedName>
    <definedName name="BExO7OUQS3XTUQ2LDKGQ8AAQ3OJJ" localSheetId="10" hidden="1">#REF!</definedName>
    <definedName name="BExO7OUQS3XTUQ2LDKGQ8AAQ3OJJ" localSheetId="9" hidden="1">#REF!</definedName>
    <definedName name="BExO7OUQS3XTUQ2LDKGQ8AAQ3OJJ" localSheetId="3" hidden="1">#REF!</definedName>
    <definedName name="BExO7OUQS3XTUQ2LDKGQ8AAQ3OJJ" localSheetId="0" hidden="1">#REF!</definedName>
    <definedName name="BExO7OUQS3XTUQ2LDKGQ8AAQ3OJJ" localSheetId="13" hidden="1">#REF!</definedName>
    <definedName name="BExO7OUQS3XTUQ2LDKGQ8AAQ3OJJ" localSheetId="11" hidden="1">#REF!</definedName>
    <definedName name="BExO7OUQS3XTUQ2LDKGQ8AAQ3OJJ" hidden="1">#REF!</definedName>
    <definedName name="BExO85HMYXZJ7SONWBKKIAXMCI3C" localSheetId="12" hidden="1">#REF!</definedName>
    <definedName name="BExO85HMYXZJ7SONWBKKIAXMCI3C" localSheetId="10" hidden="1">#REF!</definedName>
    <definedName name="BExO85HMYXZJ7SONWBKKIAXMCI3C" localSheetId="9" hidden="1">#REF!</definedName>
    <definedName name="BExO85HMYXZJ7SONWBKKIAXMCI3C" localSheetId="3" hidden="1">#REF!</definedName>
    <definedName name="BExO85HMYXZJ7SONWBKKIAXMCI3C" localSheetId="0" hidden="1">#REF!</definedName>
    <definedName name="BExO85HMYXZJ7SONWBKKIAXMCI3C" localSheetId="13" hidden="1">#REF!</definedName>
    <definedName name="BExO85HMYXZJ7SONWBKKIAXMCI3C" localSheetId="11" hidden="1">#REF!</definedName>
    <definedName name="BExO85HMYXZJ7SONWBKKIAXMCI3C" hidden="1">#REF!</definedName>
    <definedName name="BExO863922O4PBGQMUNEQKGN3K96" localSheetId="12" hidden="1">#REF!</definedName>
    <definedName name="BExO863922O4PBGQMUNEQKGN3K96" localSheetId="10" hidden="1">#REF!</definedName>
    <definedName name="BExO863922O4PBGQMUNEQKGN3K96" localSheetId="9" hidden="1">#REF!</definedName>
    <definedName name="BExO863922O4PBGQMUNEQKGN3K96" localSheetId="3" hidden="1">#REF!</definedName>
    <definedName name="BExO863922O4PBGQMUNEQKGN3K96" localSheetId="0" hidden="1">#REF!</definedName>
    <definedName name="BExO863922O4PBGQMUNEQKGN3K96" localSheetId="13" hidden="1">#REF!</definedName>
    <definedName name="BExO863922O4PBGQMUNEQKGN3K96" localSheetId="11" hidden="1">#REF!</definedName>
    <definedName name="BExO863922O4PBGQMUNEQKGN3K96" hidden="1">#REF!</definedName>
    <definedName name="BExO89ZIOXN0HOKHY24F7HDZ87UT" localSheetId="12" hidden="1">#REF!</definedName>
    <definedName name="BExO89ZIOXN0HOKHY24F7HDZ87UT" localSheetId="10" hidden="1">#REF!</definedName>
    <definedName name="BExO89ZIOXN0HOKHY24F7HDZ87UT" localSheetId="9" hidden="1">#REF!</definedName>
    <definedName name="BExO89ZIOXN0HOKHY24F7HDZ87UT" localSheetId="3" hidden="1">#REF!</definedName>
    <definedName name="BExO89ZIOXN0HOKHY24F7HDZ87UT" localSheetId="0" hidden="1">#REF!</definedName>
    <definedName name="BExO89ZIOXN0HOKHY24F7HDZ87UT" localSheetId="13" hidden="1">#REF!</definedName>
    <definedName name="BExO89ZIOXN0HOKHY24F7HDZ87UT" localSheetId="11" hidden="1">#REF!</definedName>
    <definedName name="BExO89ZIOXN0HOKHY24F7HDZ87UT" hidden="1">#REF!</definedName>
    <definedName name="BExO8A4SWOKD9WI5E6DITCL3LZZC" localSheetId="12" hidden="1">#REF!</definedName>
    <definedName name="BExO8A4SWOKD9WI5E6DITCL3LZZC" localSheetId="10" hidden="1">#REF!</definedName>
    <definedName name="BExO8A4SWOKD9WI5E6DITCL3LZZC" localSheetId="9" hidden="1">#REF!</definedName>
    <definedName name="BExO8A4SWOKD9WI5E6DITCL3LZZC" localSheetId="3" hidden="1">#REF!</definedName>
    <definedName name="BExO8A4SWOKD9WI5E6DITCL3LZZC" localSheetId="0" hidden="1">#REF!</definedName>
    <definedName name="BExO8A4SWOKD9WI5E6DITCL3LZZC" localSheetId="13" hidden="1">#REF!</definedName>
    <definedName name="BExO8A4SWOKD9WI5E6DITCL3LZZC" localSheetId="11" hidden="1">#REF!</definedName>
    <definedName name="BExO8A4SWOKD9WI5E6DITCL3LZZC" hidden="1">#REF!</definedName>
    <definedName name="BExO8CDTBCABLEUD6PE2UM2EZ6C4" localSheetId="12" hidden="1">#REF!</definedName>
    <definedName name="BExO8CDTBCABLEUD6PE2UM2EZ6C4" localSheetId="10" hidden="1">#REF!</definedName>
    <definedName name="BExO8CDTBCABLEUD6PE2UM2EZ6C4" localSheetId="9" hidden="1">#REF!</definedName>
    <definedName name="BExO8CDTBCABLEUD6PE2UM2EZ6C4" localSheetId="3" hidden="1">#REF!</definedName>
    <definedName name="BExO8CDTBCABLEUD6PE2UM2EZ6C4" localSheetId="0" hidden="1">#REF!</definedName>
    <definedName name="BExO8CDTBCABLEUD6PE2UM2EZ6C4" localSheetId="13" hidden="1">#REF!</definedName>
    <definedName name="BExO8CDTBCABLEUD6PE2UM2EZ6C4" localSheetId="11" hidden="1">#REF!</definedName>
    <definedName name="BExO8CDTBCABLEUD6PE2UM2EZ6C4" hidden="1">#REF!</definedName>
    <definedName name="BExO8UTAGQWDBQZEEF4HUNMLQCVU" localSheetId="12" hidden="1">#REF!</definedName>
    <definedName name="BExO8UTAGQWDBQZEEF4HUNMLQCVU" localSheetId="10" hidden="1">#REF!</definedName>
    <definedName name="BExO8UTAGQWDBQZEEF4HUNMLQCVU" localSheetId="9" hidden="1">#REF!</definedName>
    <definedName name="BExO8UTAGQWDBQZEEF4HUNMLQCVU" localSheetId="3" hidden="1">#REF!</definedName>
    <definedName name="BExO8UTAGQWDBQZEEF4HUNMLQCVU" localSheetId="0" hidden="1">#REF!</definedName>
    <definedName name="BExO8UTAGQWDBQZEEF4HUNMLQCVU" localSheetId="13" hidden="1">#REF!</definedName>
    <definedName name="BExO8UTAGQWDBQZEEF4HUNMLQCVU" localSheetId="11" hidden="1">#REF!</definedName>
    <definedName name="BExO8UTAGQWDBQZEEF4HUNMLQCVU" hidden="1">#REF!</definedName>
    <definedName name="BExO937E20IHMGQOZMECL3VZC7OX" localSheetId="12" hidden="1">#REF!</definedName>
    <definedName name="BExO937E20IHMGQOZMECL3VZC7OX" localSheetId="10" hidden="1">#REF!</definedName>
    <definedName name="BExO937E20IHMGQOZMECL3VZC7OX" localSheetId="9" hidden="1">#REF!</definedName>
    <definedName name="BExO937E20IHMGQOZMECL3VZC7OX" localSheetId="3" hidden="1">#REF!</definedName>
    <definedName name="BExO937E20IHMGQOZMECL3VZC7OX" localSheetId="0" hidden="1">#REF!</definedName>
    <definedName name="BExO937E20IHMGQOZMECL3VZC7OX" localSheetId="13" hidden="1">#REF!</definedName>
    <definedName name="BExO937E20IHMGQOZMECL3VZC7OX" localSheetId="11" hidden="1">#REF!</definedName>
    <definedName name="BExO937E20IHMGQOZMECL3VZC7OX" hidden="1">#REF!</definedName>
    <definedName name="BExO94UTJKQQ7TJTTJRTSR70YVJC" localSheetId="12" hidden="1">#REF!</definedName>
    <definedName name="BExO94UTJKQQ7TJTTJRTSR70YVJC" localSheetId="10" hidden="1">#REF!</definedName>
    <definedName name="BExO94UTJKQQ7TJTTJRTSR70YVJC" localSheetId="9" hidden="1">#REF!</definedName>
    <definedName name="BExO94UTJKQQ7TJTTJRTSR70YVJC" localSheetId="3" hidden="1">#REF!</definedName>
    <definedName name="BExO94UTJKQQ7TJTTJRTSR70YVJC" localSheetId="0" hidden="1">#REF!</definedName>
    <definedName name="BExO94UTJKQQ7TJTTJRTSR70YVJC" localSheetId="13" hidden="1">#REF!</definedName>
    <definedName name="BExO94UTJKQQ7TJTTJRTSR70YVJC" localSheetId="11" hidden="1">#REF!</definedName>
    <definedName name="BExO94UTJKQQ7TJTTJRTSR70YVJC" hidden="1">#REF!</definedName>
    <definedName name="BExO9EALFB2R8VULHML1AVRPHME0" localSheetId="12" hidden="1">#REF!</definedName>
    <definedName name="BExO9EALFB2R8VULHML1AVRPHME0" localSheetId="10" hidden="1">#REF!</definedName>
    <definedName name="BExO9EALFB2R8VULHML1AVRPHME0" localSheetId="9" hidden="1">#REF!</definedName>
    <definedName name="BExO9EALFB2R8VULHML1AVRPHME0" localSheetId="3" hidden="1">#REF!</definedName>
    <definedName name="BExO9EALFB2R8VULHML1AVRPHME0" localSheetId="0" hidden="1">#REF!</definedName>
    <definedName name="BExO9EALFB2R8VULHML1AVRPHME0" localSheetId="13" hidden="1">#REF!</definedName>
    <definedName name="BExO9EALFB2R8VULHML1AVRPHME0" localSheetId="11" hidden="1">#REF!</definedName>
    <definedName name="BExO9EALFB2R8VULHML1AVRPHME0" hidden="1">#REF!</definedName>
    <definedName name="BExO9J3A438976RXIUX5U9SU5T55" localSheetId="12" hidden="1">#REF!</definedName>
    <definedName name="BExO9J3A438976RXIUX5U9SU5T55" localSheetId="10" hidden="1">#REF!</definedName>
    <definedName name="BExO9J3A438976RXIUX5U9SU5T55" localSheetId="9" hidden="1">#REF!</definedName>
    <definedName name="BExO9J3A438976RXIUX5U9SU5T55" localSheetId="3" hidden="1">#REF!</definedName>
    <definedName name="BExO9J3A438976RXIUX5U9SU5T55" localSheetId="0" hidden="1">#REF!</definedName>
    <definedName name="BExO9J3A438976RXIUX5U9SU5T55" localSheetId="13" hidden="1">#REF!</definedName>
    <definedName name="BExO9J3A438976RXIUX5U9SU5T55" localSheetId="11" hidden="1">#REF!</definedName>
    <definedName name="BExO9J3A438976RXIUX5U9SU5T55" hidden="1">#REF!</definedName>
    <definedName name="BExO9RS5RXFJ1911HL3CCK6M74EP" localSheetId="12" hidden="1">#REF!</definedName>
    <definedName name="BExO9RS5RXFJ1911HL3CCK6M74EP" localSheetId="10" hidden="1">#REF!</definedName>
    <definedName name="BExO9RS5RXFJ1911HL3CCK6M74EP" localSheetId="9" hidden="1">#REF!</definedName>
    <definedName name="BExO9RS5RXFJ1911HL3CCK6M74EP" localSheetId="3" hidden="1">#REF!</definedName>
    <definedName name="BExO9RS5RXFJ1911HL3CCK6M74EP" localSheetId="0" hidden="1">#REF!</definedName>
    <definedName name="BExO9RS5RXFJ1911HL3CCK6M74EP" localSheetId="13" hidden="1">#REF!</definedName>
    <definedName name="BExO9RS5RXFJ1911HL3CCK6M74EP" localSheetId="11" hidden="1">#REF!</definedName>
    <definedName name="BExO9RS5RXFJ1911HL3CCK6M74EP" hidden="1">#REF!</definedName>
    <definedName name="BExO9SDRI1M6KMHXSG3AE5L0F2U3" localSheetId="12" hidden="1">#REF!</definedName>
    <definedName name="BExO9SDRI1M6KMHXSG3AE5L0F2U3" localSheetId="10" hidden="1">#REF!</definedName>
    <definedName name="BExO9SDRI1M6KMHXSG3AE5L0F2U3" localSheetId="9" hidden="1">#REF!</definedName>
    <definedName name="BExO9SDRI1M6KMHXSG3AE5L0F2U3" localSheetId="3" hidden="1">#REF!</definedName>
    <definedName name="BExO9SDRI1M6KMHXSG3AE5L0F2U3" localSheetId="0" hidden="1">#REF!</definedName>
    <definedName name="BExO9SDRI1M6KMHXSG3AE5L0F2U3" localSheetId="13" hidden="1">#REF!</definedName>
    <definedName name="BExO9SDRI1M6KMHXSG3AE5L0F2U3" localSheetId="11" hidden="1">#REF!</definedName>
    <definedName name="BExO9SDRI1M6KMHXSG3AE5L0F2U3" hidden="1">#REF!</definedName>
    <definedName name="BExO9US253B9UNAYT7DWLMK2BO44" localSheetId="12" hidden="1">#REF!</definedName>
    <definedName name="BExO9US253B9UNAYT7DWLMK2BO44" localSheetId="10" hidden="1">#REF!</definedName>
    <definedName name="BExO9US253B9UNAYT7DWLMK2BO44" localSheetId="9" hidden="1">#REF!</definedName>
    <definedName name="BExO9US253B9UNAYT7DWLMK2BO44" localSheetId="3" hidden="1">#REF!</definedName>
    <definedName name="BExO9US253B9UNAYT7DWLMK2BO44" localSheetId="0" hidden="1">#REF!</definedName>
    <definedName name="BExO9US253B9UNAYT7DWLMK2BO44" localSheetId="13" hidden="1">#REF!</definedName>
    <definedName name="BExO9US253B9UNAYT7DWLMK2BO44" localSheetId="11" hidden="1">#REF!</definedName>
    <definedName name="BExO9US253B9UNAYT7DWLMK2BO44" hidden="1">#REF!</definedName>
    <definedName name="BExO9V2U2YXAY904GYYGU6TD8Y7M" localSheetId="12" hidden="1">#REF!</definedName>
    <definedName name="BExO9V2U2YXAY904GYYGU6TD8Y7M" localSheetId="10" hidden="1">#REF!</definedName>
    <definedName name="BExO9V2U2YXAY904GYYGU6TD8Y7M" localSheetId="9" hidden="1">#REF!</definedName>
    <definedName name="BExO9V2U2YXAY904GYYGU6TD8Y7M" localSheetId="3" hidden="1">#REF!</definedName>
    <definedName name="BExO9V2U2YXAY904GYYGU6TD8Y7M" localSheetId="0" hidden="1">#REF!</definedName>
    <definedName name="BExO9V2U2YXAY904GYYGU6TD8Y7M" localSheetId="13" hidden="1">#REF!</definedName>
    <definedName name="BExO9V2U2YXAY904GYYGU6TD8Y7M" localSheetId="11" hidden="1">#REF!</definedName>
    <definedName name="BExO9V2U2YXAY904GYYGU6TD8Y7M" hidden="1">#REF!</definedName>
    <definedName name="BExOAAIG18X4V98C7122L5F65P5C" localSheetId="12" hidden="1">#REF!</definedName>
    <definedName name="BExOAAIG18X4V98C7122L5F65P5C" localSheetId="10" hidden="1">#REF!</definedName>
    <definedName name="BExOAAIG18X4V98C7122L5F65P5C" localSheetId="9" hidden="1">#REF!</definedName>
    <definedName name="BExOAAIG18X4V98C7122L5F65P5C" localSheetId="3" hidden="1">#REF!</definedName>
    <definedName name="BExOAAIG18X4V98C7122L5F65P5C" localSheetId="0" hidden="1">#REF!</definedName>
    <definedName name="BExOAAIG18X4V98C7122L5F65P5C" localSheetId="13" hidden="1">#REF!</definedName>
    <definedName name="BExOAAIG18X4V98C7122L5F65P5C" localSheetId="11" hidden="1">#REF!</definedName>
    <definedName name="BExOAAIG18X4V98C7122L5F65P5C" hidden="1">#REF!</definedName>
    <definedName name="BExOAQ3GKCT7YZW1EMVU3EILSZL2" localSheetId="12" hidden="1">#REF!</definedName>
    <definedName name="BExOAQ3GKCT7YZW1EMVU3EILSZL2" localSheetId="10" hidden="1">#REF!</definedName>
    <definedName name="BExOAQ3GKCT7YZW1EMVU3EILSZL2" localSheetId="9" hidden="1">#REF!</definedName>
    <definedName name="BExOAQ3GKCT7YZW1EMVU3EILSZL2" localSheetId="3" hidden="1">#REF!</definedName>
    <definedName name="BExOAQ3GKCT7YZW1EMVU3EILSZL2" localSheetId="0" hidden="1">#REF!</definedName>
    <definedName name="BExOAQ3GKCT7YZW1EMVU3EILSZL2" localSheetId="13" hidden="1">#REF!</definedName>
    <definedName name="BExOAQ3GKCT7YZW1EMVU3EILSZL2" localSheetId="11" hidden="1">#REF!</definedName>
    <definedName name="BExOAQ3GKCT7YZW1EMVU3EILSZL2" hidden="1">#REF!</definedName>
    <definedName name="BExOATZQ6SF8DASYLBQ0Z6D2WPSC" localSheetId="12" hidden="1">#REF!</definedName>
    <definedName name="BExOATZQ6SF8DASYLBQ0Z6D2WPSC" localSheetId="10" hidden="1">#REF!</definedName>
    <definedName name="BExOATZQ6SF8DASYLBQ0Z6D2WPSC" localSheetId="9" hidden="1">#REF!</definedName>
    <definedName name="BExOATZQ6SF8DASYLBQ0Z6D2WPSC" localSheetId="3" hidden="1">#REF!</definedName>
    <definedName name="BExOATZQ6SF8DASYLBQ0Z6D2WPSC" localSheetId="0" hidden="1">#REF!</definedName>
    <definedName name="BExOATZQ6SF8DASYLBQ0Z6D2WPSC" localSheetId="13" hidden="1">#REF!</definedName>
    <definedName name="BExOATZQ6SF8DASYLBQ0Z6D2WPSC" localSheetId="11" hidden="1">#REF!</definedName>
    <definedName name="BExOATZQ6SF8DASYLBQ0Z6D2WPSC" hidden="1">#REF!</definedName>
    <definedName name="BExOB9KT2THGV4SPLDVFTFXS4B14" localSheetId="12" hidden="1">#REF!</definedName>
    <definedName name="BExOB9KT2THGV4SPLDVFTFXS4B14" localSheetId="10" hidden="1">#REF!</definedName>
    <definedName name="BExOB9KT2THGV4SPLDVFTFXS4B14" localSheetId="9" hidden="1">#REF!</definedName>
    <definedName name="BExOB9KT2THGV4SPLDVFTFXS4B14" localSheetId="3" hidden="1">#REF!</definedName>
    <definedName name="BExOB9KT2THGV4SPLDVFTFXS4B14" localSheetId="0" hidden="1">#REF!</definedName>
    <definedName name="BExOB9KT2THGV4SPLDVFTFXS4B14" localSheetId="13" hidden="1">#REF!</definedName>
    <definedName name="BExOB9KT2THGV4SPLDVFTFXS4B14" localSheetId="11" hidden="1">#REF!</definedName>
    <definedName name="BExOB9KT2THGV4SPLDVFTFXS4B14" hidden="1">#REF!</definedName>
    <definedName name="BExOBEZ0IE2WBEYY3D3CMRI72N1K" localSheetId="12" hidden="1">#REF!</definedName>
    <definedName name="BExOBEZ0IE2WBEYY3D3CMRI72N1K" localSheetId="10" hidden="1">#REF!</definedName>
    <definedName name="BExOBEZ0IE2WBEYY3D3CMRI72N1K" localSheetId="9" hidden="1">#REF!</definedName>
    <definedName name="BExOBEZ0IE2WBEYY3D3CMRI72N1K" localSheetId="3" hidden="1">#REF!</definedName>
    <definedName name="BExOBEZ0IE2WBEYY3D3CMRI72N1K" localSheetId="0" hidden="1">#REF!</definedName>
    <definedName name="BExOBEZ0IE2WBEYY3D3CMRI72N1K" localSheetId="13" hidden="1">#REF!</definedName>
    <definedName name="BExOBEZ0IE2WBEYY3D3CMRI72N1K" localSheetId="11" hidden="1">#REF!</definedName>
    <definedName name="BExOBEZ0IE2WBEYY3D3CMRI72N1K" hidden="1">#REF!</definedName>
    <definedName name="BExOBF9TFH4NSBTR7JD2Q1165NIU" localSheetId="12" hidden="1">#REF!</definedName>
    <definedName name="BExOBF9TFH4NSBTR7JD2Q1165NIU" localSheetId="10" hidden="1">#REF!</definedName>
    <definedName name="BExOBF9TFH4NSBTR7JD2Q1165NIU" localSheetId="9" hidden="1">#REF!</definedName>
    <definedName name="BExOBF9TFH4NSBTR7JD2Q1165NIU" localSheetId="3" hidden="1">#REF!</definedName>
    <definedName name="BExOBF9TFH4NSBTR7JD2Q1165NIU" localSheetId="0" hidden="1">#REF!</definedName>
    <definedName name="BExOBF9TFH4NSBTR7JD2Q1165NIU" localSheetId="13" hidden="1">#REF!</definedName>
    <definedName name="BExOBF9TFH4NSBTR7JD2Q1165NIU" localSheetId="11" hidden="1">#REF!</definedName>
    <definedName name="BExOBF9TFH4NSBTR7JD2Q1165NIU" hidden="1">#REF!</definedName>
    <definedName name="BExOBIPU8760ITY0C8N27XZ3KWEF" localSheetId="12" hidden="1">#REF!</definedName>
    <definedName name="BExOBIPU8760ITY0C8N27XZ3KWEF" localSheetId="10" hidden="1">#REF!</definedName>
    <definedName name="BExOBIPU8760ITY0C8N27XZ3KWEF" localSheetId="9" hidden="1">#REF!</definedName>
    <definedName name="BExOBIPU8760ITY0C8N27XZ3KWEF" localSheetId="3" hidden="1">#REF!</definedName>
    <definedName name="BExOBIPU8760ITY0C8N27XZ3KWEF" localSheetId="0" hidden="1">#REF!</definedName>
    <definedName name="BExOBIPU8760ITY0C8N27XZ3KWEF" localSheetId="13" hidden="1">#REF!</definedName>
    <definedName name="BExOBIPU8760ITY0C8N27XZ3KWEF" localSheetId="11" hidden="1">#REF!</definedName>
    <definedName name="BExOBIPU8760ITY0C8N27XZ3KWEF" hidden="1">#REF!</definedName>
    <definedName name="BExOBM0I5L0MZ1G4H9MGMD87SBMZ" localSheetId="12" hidden="1">#REF!</definedName>
    <definedName name="BExOBM0I5L0MZ1G4H9MGMD87SBMZ" localSheetId="10" hidden="1">#REF!</definedName>
    <definedName name="BExOBM0I5L0MZ1G4H9MGMD87SBMZ" localSheetId="9" hidden="1">#REF!</definedName>
    <definedName name="BExOBM0I5L0MZ1G4H9MGMD87SBMZ" localSheetId="3" hidden="1">#REF!</definedName>
    <definedName name="BExOBM0I5L0MZ1G4H9MGMD87SBMZ" localSheetId="0" hidden="1">#REF!</definedName>
    <definedName name="BExOBM0I5L0MZ1G4H9MGMD87SBMZ" localSheetId="13" hidden="1">#REF!</definedName>
    <definedName name="BExOBM0I5L0MZ1G4H9MGMD87SBMZ" localSheetId="11" hidden="1">#REF!</definedName>
    <definedName name="BExOBM0I5L0MZ1G4H9MGMD87SBMZ" hidden="1">#REF!</definedName>
    <definedName name="BExOBOUXMP88KJY2BX2JLUJH5N0K" localSheetId="12" hidden="1">#REF!</definedName>
    <definedName name="BExOBOUXMP88KJY2BX2JLUJH5N0K" localSheetId="10" hidden="1">#REF!</definedName>
    <definedName name="BExOBOUXMP88KJY2BX2JLUJH5N0K" localSheetId="9" hidden="1">#REF!</definedName>
    <definedName name="BExOBOUXMP88KJY2BX2JLUJH5N0K" localSheetId="3" hidden="1">#REF!</definedName>
    <definedName name="BExOBOUXMP88KJY2BX2JLUJH5N0K" localSheetId="0" hidden="1">#REF!</definedName>
    <definedName name="BExOBOUXMP88KJY2BX2JLUJH5N0K" localSheetId="13" hidden="1">#REF!</definedName>
    <definedName name="BExOBOUXMP88KJY2BX2JLUJH5N0K" localSheetId="11" hidden="1">#REF!</definedName>
    <definedName name="BExOBOUXMP88KJY2BX2JLUJH5N0K" hidden="1">#REF!</definedName>
    <definedName name="BExOBP0FKQ4SVR59FB48UNLKCOR6" localSheetId="12" hidden="1">#REF!</definedName>
    <definedName name="BExOBP0FKQ4SVR59FB48UNLKCOR6" localSheetId="10" hidden="1">#REF!</definedName>
    <definedName name="BExOBP0FKQ4SVR59FB48UNLKCOR6" localSheetId="9" hidden="1">#REF!</definedName>
    <definedName name="BExOBP0FKQ4SVR59FB48UNLKCOR6" localSheetId="3" hidden="1">#REF!</definedName>
    <definedName name="BExOBP0FKQ4SVR59FB48UNLKCOR6" localSheetId="0" hidden="1">#REF!</definedName>
    <definedName name="BExOBP0FKQ4SVR59FB48UNLKCOR6" localSheetId="13" hidden="1">#REF!</definedName>
    <definedName name="BExOBP0FKQ4SVR59FB48UNLKCOR6" localSheetId="11" hidden="1">#REF!</definedName>
    <definedName name="BExOBP0FKQ4SVR59FB48UNLKCOR6" hidden="1">#REF!</definedName>
    <definedName name="BExOBTNR0XX9V82O76VVWUQABHT8" localSheetId="12" hidden="1">#REF!</definedName>
    <definedName name="BExOBTNR0XX9V82O76VVWUQABHT8" localSheetId="10" hidden="1">#REF!</definedName>
    <definedName name="BExOBTNR0XX9V82O76VVWUQABHT8" localSheetId="9" hidden="1">#REF!</definedName>
    <definedName name="BExOBTNR0XX9V82O76VVWUQABHT8" localSheetId="3" hidden="1">#REF!</definedName>
    <definedName name="BExOBTNR0XX9V82O76VVWUQABHT8" localSheetId="0" hidden="1">#REF!</definedName>
    <definedName name="BExOBTNR0XX9V82O76VVWUQABHT8" localSheetId="13" hidden="1">#REF!</definedName>
    <definedName name="BExOBTNR0XX9V82O76VVWUQABHT8" localSheetId="11" hidden="1">#REF!</definedName>
    <definedName name="BExOBTNR0XX9V82O76VVWUQABHT8" hidden="1">#REF!</definedName>
    <definedName name="BExOBYAVUCQ0IGM0Y6A75QHP0Q1A" localSheetId="12" hidden="1">#REF!</definedName>
    <definedName name="BExOBYAVUCQ0IGM0Y6A75QHP0Q1A" localSheetId="10" hidden="1">#REF!</definedName>
    <definedName name="BExOBYAVUCQ0IGM0Y6A75QHP0Q1A" localSheetId="9" hidden="1">#REF!</definedName>
    <definedName name="BExOBYAVUCQ0IGM0Y6A75QHP0Q1A" localSheetId="3" hidden="1">#REF!</definedName>
    <definedName name="BExOBYAVUCQ0IGM0Y6A75QHP0Q1A" localSheetId="0" hidden="1">#REF!</definedName>
    <definedName name="BExOBYAVUCQ0IGM0Y6A75QHP0Q1A" localSheetId="13" hidden="1">#REF!</definedName>
    <definedName name="BExOBYAVUCQ0IGM0Y6A75QHP0Q1A" localSheetId="11" hidden="1">#REF!</definedName>
    <definedName name="BExOBYAVUCQ0IGM0Y6A75QHP0Q1A" hidden="1">#REF!</definedName>
    <definedName name="BExOC3UEHB1CZNINSQHZANWJYKR8" localSheetId="12" hidden="1">#REF!</definedName>
    <definedName name="BExOC3UEHB1CZNINSQHZANWJYKR8" localSheetId="10" hidden="1">#REF!</definedName>
    <definedName name="BExOC3UEHB1CZNINSQHZANWJYKR8" localSheetId="9" hidden="1">#REF!</definedName>
    <definedName name="BExOC3UEHB1CZNINSQHZANWJYKR8" localSheetId="3" hidden="1">#REF!</definedName>
    <definedName name="BExOC3UEHB1CZNINSQHZANWJYKR8" localSheetId="0" hidden="1">#REF!</definedName>
    <definedName name="BExOC3UEHB1CZNINSQHZANWJYKR8" localSheetId="13" hidden="1">#REF!</definedName>
    <definedName name="BExOC3UEHB1CZNINSQHZANWJYKR8" localSheetId="11" hidden="1">#REF!</definedName>
    <definedName name="BExOC3UEHB1CZNINSQHZANWJYKR8" hidden="1">#REF!</definedName>
    <definedName name="BExOCBSF3XGO9YJ23LX2H78VOUR7" localSheetId="12" hidden="1">#REF!</definedName>
    <definedName name="BExOCBSF3XGO9YJ23LX2H78VOUR7" localSheetId="10" hidden="1">#REF!</definedName>
    <definedName name="BExOCBSF3XGO9YJ23LX2H78VOUR7" localSheetId="9" hidden="1">#REF!</definedName>
    <definedName name="BExOCBSF3XGO9YJ23LX2H78VOUR7" localSheetId="3" hidden="1">#REF!</definedName>
    <definedName name="BExOCBSF3XGO9YJ23LX2H78VOUR7" localSheetId="0" hidden="1">#REF!</definedName>
    <definedName name="BExOCBSF3XGO9YJ23LX2H78VOUR7" localSheetId="13" hidden="1">#REF!</definedName>
    <definedName name="BExOCBSF3XGO9YJ23LX2H78VOUR7" localSheetId="11" hidden="1">#REF!</definedName>
    <definedName name="BExOCBSF3XGO9YJ23LX2H78VOUR7" hidden="1">#REF!</definedName>
    <definedName name="BExOCEHJCLIUR23CB4TC9OEFJGFX" localSheetId="12" hidden="1">#REF!</definedName>
    <definedName name="BExOCEHJCLIUR23CB4TC9OEFJGFX" localSheetId="10" hidden="1">#REF!</definedName>
    <definedName name="BExOCEHJCLIUR23CB4TC9OEFJGFX" localSheetId="9" hidden="1">#REF!</definedName>
    <definedName name="BExOCEHJCLIUR23CB4TC9OEFJGFX" localSheetId="3" hidden="1">#REF!</definedName>
    <definedName name="BExOCEHJCLIUR23CB4TC9OEFJGFX" localSheetId="0" hidden="1">#REF!</definedName>
    <definedName name="BExOCEHJCLIUR23CB4TC9OEFJGFX" localSheetId="13" hidden="1">#REF!</definedName>
    <definedName name="BExOCEHJCLIUR23CB4TC9OEFJGFX" localSheetId="11" hidden="1">#REF!</definedName>
    <definedName name="BExOCEHJCLIUR23CB4TC9OEFJGFX" hidden="1">#REF!</definedName>
    <definedName name="BExOCKXFMOW6WPFEVX1I7R7FNDSS" localSheetId="12" hidden="1">#REF!</definedName>
    <definedName name="BExOCKXFMOW6WPFEVX1I7R7FNDSS" localSheetId="10" hidden="1">#REF!</definedName>
    <definedName name="BExOCKXFMOW6WPFEVX1I7R7FNDSS" localSheetId="9" hidden="1">#REF!</definedName>
    <definedName name="BExOCKXFMOW6WPFEVX1I7R7FNDSS" localSheetId="3" hidden="1">#REF!</definedName>
    <definedName name="BExOCKXFMOW6WPFEVX1I7R7FNDSS" localSheetId="0" hidden="1">#REF!</definedName>
    <definedName name="BExOCKXFMOW6WPFEVX1I7R7FNDSS" localSheetId="13" hidden="1">#REF!</definedName>
    <definedName name="BExOCKXFMOW6WPFEVX1I7R7FNDSS" localSheetId="11" hidden="1">#REF!</definedName>
    <definedName name="BExOCKXFMOW6WPFEVX1I7R7FNDSS" hidden="1">#REF!</definedName>
    <definedName name="BExOCM4L30L6FV3N2PR4O6X8WY2M" localSheetId="12" hidden="1">#REF!</definedName>
    <definedName name="BExOCM4L30L6FV3N2PR4O6X8WY2M" localSheetId="10" hidden="1">#REF!</definedName>
    <definedName name="BExOCM4L30L6FV3N2PR4O6X8WY2M" localSheetId="9" hidden="1">#REF!</definedName>
    <definedName name="BExOCM4L30L6FV3N2PR4O6X8WY2M" localSheetId="3" hidden="1">#REF!</definedName>
    <definedName name="BExOCM4L30L6FV3N2PR4O6X8WY2M" localSheetId="0" hidden="1">#REF!</definedName>
    <definedName name="BExOCM4L30L6FV3N2PR4O6X8WY2M" localSheetId="13" hidden="1">#REF!</definedName>
    <definedName name="BExOCM4L30L6FV3N2PR4O6X8WY2M" localSheetId="11" hidden="1">#REF!</definedName>
    <definedName name="BExOCM4L30L6FV3N2PR4O6X8WY2M" hidden="1">#REF!</definedName>
    <definedName name="BExOCYEXOB95DH5NOB0M5NOYX398" localSheetId="12" hidden="1">#REF!</definedName>
    <definedName name="BExOCYEXOB95DH5NOB0M5NOYX398" localSheetId="10" hidden="1">#REF!</definedName>
    <definedName name="BExOCYEXOB95DH5NOB0M5NOYX398" localSheetId="9" hidden="1">#REF!</definedName>
    <definedName name="BExOCYEXOB95DH5NOB0M5NOYX398" localSheetId="3" hidden="1">#REF!</definedName>
    <definedName name="BExOCYEXOB95DH5NOB0M5NOYX398" localSheetId="0" hidden="1">#REF!</definedName>
    <definedName name="BExOCYEXOB95DH5NOB0M5NOYX398" localSheetId="13" hidden="1">#REF!</definedName>
    <definedName name="BExOCYEXOB95DH5NOB0M5NOYX398" localSheetId="11" hidden="1">#REF!</definedName>
    <definedName name="BExOCYEXOB95DH5NOB0M5NOYX398" hidden="1">#REF!</definedName>
    <definedName name="BExOD4ERMDMFD8X1016N4EXOUR0S" localSheetId="12" hidden="1">#REF!</definedName>
    <definedName name="BExOD4ERMDMFD8X1016N4EXOUR0S" localSheetId="10" hidden="1">#REF!</definedName>
    <definedName name="BExOD4ERMDMFD8X1016N4EXOUR0S" localSheetId="9" hidden="1">#REF!</definedName>
    <definedName name="BExOD4ERMDMFD8X1016N4EXOUR0S" localSheetId="3" hidden="1">#REF!</definedName>
    <definedName name="BExOD4ERMDMFD8X1016N4EXOUR0S" localSheetId="0" hidden="1">#REF!</definedName>
    <definedName name="BExOD4ERMDMFD8X1016N4EXOUR0S" localSheetId="13" hidden="1">#REF!</definedName>
    <definedName name="BExOD4ERMDMFD8X1016N4EXOUR0S" localSheetId="11" hidden="1">#REF!</definedName>
    <definedName name="BExOD4ERMDMFD8X1016N4EXOUR0S" hidden="1">#REF!</definedName>
    <definedName name="BExOD55RS7BQUHRQ6H3USVGKR0P7" localSheetId="12" hidden="1">#REF!</definedName>
    <definedName name="BExOD55RS7BQUHRQ6H3USVGKR0P7" localSheetId="10" hidden="1">#REF!</definedName>
    <definedName name="BExOD55RS7BQUHRQ6H3USVGKR0P7" localSheetId="9" hidden="1">#REF!</definedName>
    <definedName name="BExOD55RS7BQUHRQ6H3USVGKR0P7" localSheetId="3" hidden="1">#REF!</definedName>
    <definedName name="BExOD55RS7BQUHRQ6H3USVGKR0P7" localSheetId="0" hidden="1">#REF!</definedName>
    <definedName name="BExOD55RS7BQUHRQ6H3USVGKR0P7" localSheetId="13" hidden="1">#REF!</definedName>
    <definedName name="BExOD55RS7BQUHRQ6H3USVGKR0P7" localSheetId="11" hidden="1">#REF!</definedName>
    <definedName name="BExOD55RS7BQUHRQ6H3USVGKR0P7" hidden="1">#REF!</definedName>
    <definedName name="BExODEWDDEABM4ZY3XREJIBZ8IVP" localSheetId="12" hidden="1">#REF!</definedName>
    <definedName name="BExODEWDDEABM4ZY3XREJIBZ8IVP" localSheetId="10" hidden="1">#REF!</definedName>
    <definedName name="BExODEWDDEABM4ZY3XREJIBZ8IVP" localSheetId="9" hidden="1">#REF!</definedName>
    <definedName name="BExODEWDDEABM4ZY3XREJIBZ8IVP" localSheetId="3" hidden="1">#REF!</definedName>
    <definedName name="BExODEWDDEABM4ZY3XREJIBZ8IVP" localSheetId="0" hidden="1">#REF!</definedName>
    <definedName name="BExODEWDDEABM4ZY3XREJIBZ8IVP" localSheetId="13" hidden="1">#REF!</definedName>
    <definedName name="BExODEWDDEABM4ZY3XREJIBZ8IVP" localSheetId="11" hidden="1">#REF!</definedName>
    <definedName name="BExODEWDDEABM4ZY3XREJIBZ8IVP" hidden="1">#REF!</definedName>
    <definedName name="BExODICDVVLFKWA22B3L0CKKTAZA" localSheetId="12" hidden="1">#REF!</definedName>
    <definedName name="BExODICDVVLFKWA22B3L0CKKTAZA" localSheetId="10" hidden="1">#REF!</definedName>
    <definedName name="BExODICDVVLFKWA22B3L0CKKTAZA" localSheetId="9" hidden="1">#REF!</definedName>
    <definedName name="BExODICDVVLFKWA22B3L0CKKTAZA" localSheetId="3" hidden="1">#REF!</definedName>
    <definedName name="BExODICDVVLFKWA22B3L0CKKTAZA" localSheetId="0" hidden="1">#REF!</definedName>
    <definedName name="BExODICDVVLFKWA22B3L0CKKTAZA" localSheetId="13" hidden="1">#REF!</definedName>
    <definedName name="BExODICDVVLFKWA22B3L0CKKTAZA" localSheetId="11" hidden="1">#REF!</definedName>
    <definedName name="BExODICDVVLFKWA22B3L0CKKTAZA" hidden="1">#REF!</definedName>
    <definedName name="BExODZFEIWV26E8RFU7XQYX1J458" localSheetId="12" hidden="1">#REF!</definedName>
    <definedName name="BExODZFEIWV26E8RFU7XQYX1J458" localSheetId="10" hidden="1">#REF!</definedName>
    <definedName name="BExODZFEIWV26E8RFU7XQYX1J458" localSheetId="9" hidden="1">#REF!</definedName>
    <definedName name="BExODZFEIWV26E8RFU7XQYX1J458" localSheetId="3" hidden="1">#REF!</definedName>
    <definedName name="BExODZFEIWV26E8RFU7XQYX1J458" localSheetId="0" hidden="1">#REF!</definedName>
    <definedName name="BExODZFEIWV26E8RFU7XQYX1J458" localSheetId="13" hidden="1">#REF!</definedName>
    <definedName name="BExODZFEIWV26E8RFU7XQYX1J458" localSheetId="11" hidden="1">#REF!</definedName>
    <definedName name="BExODZFEIWV26E8RFU7XQYX1J458" hidden="1">#REF!</definedName>
    <definedName name="BExOE0S111KPTELH26PPXE94J3GJ" localSheetId="12" hidden="1">#REF!</definedName>
    <definedName name="BExOE0S111KPTELH26PPXE94J3GJ" localSheetId="10" hidden="1">#REF!</definedName>
    <definedName name="BExOE0S111KPTELH26PPXE94J3GJ" localSheetId="9" hidden="1">#REF!</definedName>
    <definedName name="BExOE0S111KPTELH26PPXE94J3GJ" localSheetId="3" hidden="1">#REF!</definedName>
    <definedName name="BExOE0S111KPTELH26PPXE94J3GJ" localSheetId="0" hidden="1">#REF!</definedName>
    <definedName name="BExOE0S111KPTELH26PPXE94J3GJ" localSheetId="13" hidden="1">#REF!</definedName>
    <definedName name="BExOE0S111KPTELH26PPXE94J3GJ" localSheetId="11" hidden="1">#REF!</definedName>
    <definedName name="BExOE0S111KPTELH26PPXE94J3GJ" hidden="1">#REF!</definedName>
    <definedName name="BExOE5KH3JKKPZO401YAB3A11G1U" localSheetId="12" hidden="1">#REF!</definedName>
    <definedName name="BExOE5KH3JKKPZO401YAB3A11G1U" localSheetId="10" hidden="1">#REF!</definedName>
    <definedName name="BExOE5KH3JKKPZO401YAB3A11G1U" localSheetId="9" hidden="1">#REF!</definedName>
    <definedName name="BExOE5KH3JKKPZO401YAB3A11G1U" localSheetId="3" hidden="1">#REF!</definedName>
    <definedName name="BExOE5KH3JKKPZO401YAB3A11G1U" localSheetId="0" hidden="1">#REF!</definedName>
    <definedName name="BExOE5KH3JKKPZO401YAB3A11G1U" localSheetId="13" hidden="1">#REF!</definedName>
    <definedName name="BExOE5KH3JKKPZO401YAB3A11G1U" localSheetId="11" hidden="1">#REF!</definedName>
    <definedName name="BExOE5KH3JKKPZO401YAB3A11G1U" hidden="1">#REF!</definedName>
    <definedName name="BExOEBKG55EROA2VL360A06LKASE" localSheetId="12" hidden="1">#REF!</definedName>
    <definedName name="BExOEBKG55EROA2VL360A06LKASE" localSheetId="10" hidden="1">#REF!</definedName>
    <definedName name="BExOEBKG55EROA2VL360A06LKASE" localSheetId="9" hidden="1">#REF!</definedName>
    <definedName name="BExOEBKG55EROA2VL360A06LKASE" localSheetId="3" hidden="1">#REF!</definedName>
    <definedName name="BExOEBKG55EROA2VL360A06LKASE" localSheetId="0" hidden="1">#REF!</definedName>
    <definedName name="BExOEBKG55EROA2VL360A06LKASE" localSheetId="13" hidden="1">#REF!</definedName>
    <definedName name="BExOEBKG55EROA2VL360A06LKASE" localSheetId="11" hidden="1">#REF!</definedName>
    <definedName name="BExOEBKG55EROA2VL360A06LKASE" hidden="1">#REF!</definedName>
    <definedName name="BExOEFWUBETCPIYF89P9SBDOI3X5" localSheetId="12" hidden="1">#REF!</definedName>
    <definedName name="BExOEFWUBETCPIYF89P9SBDOI3X5" localSheetId="10" hidden="1">#REF!</definedName>
    <definedName name="BExOEFWUBETCPIYF89P9SBDOI3X5" localSheetId="9" hidden="1">#REF!</definedName>
    <definedName name="BExOEFWUBETCPIYF89P9SBDOI3X5" localSheetId="3" hidden="1">#REF!</definedName>
    <definedName name="BExOEFWUBETCPIYF89P9SBDOI3X5" localSheetId="0" hidden="1">#REF!</definedName>
    <definedName name="BExOEFWUBETCPIYF89P9SBDOI3X5" localSheetId="13" hidden="1">#REF!</definedName>
    <definedName name="BExOEFWUBETCPIYF89P9SBDOI3X5" localSheetId="11" hidden="1">#REF!</definedName>
    <definedName name="BExOEFWUBETCPIYF89P9SBDOI3X5" hidden="1">#REF!</definedName>
    <definedName name="BExOEL08MN74RQKVY0P43PFHPTVB" localSheetId="12" hidden="1">#REF!</definedName>
    <definedName name="BExOEL08MN74RQKVY0P43PFHPTVB" localSheetId="10" hidden="1">#REF!</definedName>
    <definedName name="BExOEL08MN74RQKVY0P43PFHPTVB" localSheetId="9" hidden="1">#REF!</definedName>
    <definedName name="BExOEL08MN74RQKVY0P43PFHPTVB" localSheetId="3" hidden="1">#REF!</definedName>
    <definedName name="BExOEL08MN74RQKVY0P43PFHPTVB" localSheetId="0" hidden="1">#REF!</definedName>
    <definedName name="BExOEL08MN74RQKVY0P43PFHPTVB" localSheetId="13" hidden="1">#REF!</definedName>
    <definedName name="BExOEL08MN74RQKVY0P43PFHPTVB" localSheetId="11" hidden="1">#REF!</definedName>
    <definedName name="BExOEL08MN74RQKVY0P43PFHPTVB" hidden="1">#REF!</definedName>
    <definedName name="BExOERG5LWXYYEN1DY1H2FWRJS9T" localSheetId="12" hidden="1">#REF!</definedName>
    <definedName name="BExOERG5LWXYYEN1DY1H2FWRJS9T" localSheetId="10" hidden="1">#REF!</definedName>
    <definedName name="BExOERG5LWXYYEN1DY1H2FWRJS9T" localSheetId="9" hidden="1">#REF!</definedName>
    <definedName name="BExOERG5LWXYYEN1DY1H2FWRJS9T" localSheetId="3" hidden="1">#REF!</definedName>
    <definedName name="BExOERG5LWXYYEN1DY1H2FWRJS9T" localSheetId="0" hidden="1">#REF!</definedName>
    <definedName name="BExOERG5LWXYYEN1DY1H2FWRJS9T" localSheetId="13" hidden="1">#REF!</definedName>
    <definedName name="BExOERG5LWXYYEN1DY1H2FWRJS9T" localSheetId="11" hidden="1">#REF!</definedName>
    <definedName name="BExOERG5LWXYYEN1DY1H2FWRJS9T" hidden="1">#REF!</definedName>
    <definedName name="BExOEV1S6JJVO5PP4BZ20SNGZR7D" localSheetId="12" hidden="1">#REF!</definedName>
    <definedName name="BExOEV1S6JJVO5PP4BZ20SNGZR7D" localSheetId="10" hidden="1">#REF!</definedName>
    <definedName name="BExOEV1S6JJVO5PP4BZ20SNGZR7D" localSheetId="9" hidden="1">#REF!</definedName>
    <definedName name="BExOEV1S6JJVO5PP4BZ20SNGZR7D" localSheetId="3" hidden="1">#REF!</definedName>
    <definedName name="BExOEV1S6JJVO5PP4BZ20SNGZR7D" localSheetId="0" hidden="1">#REF!</definedName>
    <definedName name="BExOEV1S6JJVO5PP4BZ20SNGZR7D" localSheetId="13" hidden="1">#REF!</definedName>
    <definedName name="BExOEV1S6JJVO5PP4BZ20SNGZR7D" localSheetId="11" hidden="1">#REF!</definedName>
    <definedName name="BExOEV1S6JJVO5PP4BZ20SNGZR7D" hidden="1">#REF!</definedName>
    <definedName name="BExOEVNDLRXW33RF3AMMCDLTLROJ" localSheetId="12" hidden="1">#REF!</definedName>
    <definedName name="BExOEVNDLRXW33RF3AMMCDLTLROJ" localSheetId="10" hidden="1">#REF!</definedName>
    <definedName name="BExOEVNDLRXW33RF3AMMCDLTLROJ" localSheetId="9" hidden="1">#REF!</definedName>
    <definedName name="BExOEVNDLRXW33RF3AMMCDLTLROJ" localSheetId="3" hidden="1">#REF!</definedName>
    <definedName name="BExOEVNDLRXW33RF3AMMCDLTLROJ" localSheetId="0" hidden="1">#REF!</definedName>
    <definedName name="BExOEVNDLRXW33RF3AMMCDLTLROJ" localSheetId="13" hidden="1">#REF!</definedName>
    <definedName name="BExOEVNDLRXW33RF3AMMCDLTLROJ" localSheetId="11" hidden="1">#REF!</definedName>
    <definedName name="BExOEVNDLRXW33RF3AMMCDLTLROJ" hidden="1">#REF!</definedName>
    <definedName name="BExOEZOXV3VXUB6VGSS85GXATYAC" localSheetId="12" hidden="1">#REF!</definedName>
    <definedName name="BExOEZOXV3VXUB6VGSS85GXATYAC" localSheetId="10" hidden="1">#REF!</definedName>
    <definedName name="BExOEZOXV3VXUB6VGSS85GXATYAC" localSheetId="9" hidden="1">#REF!</definedName>
    <definedName name="BExOEZOXV3VXUB6VGSS85GXATYAC" localSheetId="3" hidden="1">#REF!</definedName>
    <definedName name="BExOEZOXV3VXUB6VGSS85GXATYAC" localSheetId="0" hidden="1">#REF!</definedName>
    <definedName name="BExOEZOXV3VXUB6VGSS85GXATYAC" localSheetId="13" hidden="1">#REF!</definedName>
    <definedName name="BExOEZOXV3VXUB6VGSS85GXATYAC" localSheetId="11" hidden="1">#REF!</definedName>
    <definedName name="BExOEZOXV3VXUB6VGSS85GXATYAC" hidden="1">#REF!</definedName>
    <definedName name="BExOFDBSAZV60157PIDWCSSUN3MJ" localSheetId="12" hidden="1">#REF!</definedName>
    <definedName name="BExOFDBSAZV60157PIDWCSSUN3MJ" localSheetId="10" hidden="1">#REF!</definedName>
    <definedName name="BExOFDBSAZV60157PIDWCSSUN3MJ" localSheetId="9" hidden="1">#REF!</definedName>
    <definedName name="BExOFDBSAZV60157PIDWCSSUN3MJ" localSheetId="3" hidden="1">#REF!</definedName>
    <definedName name="BExOFDBSAZV60157PIDWCSSUN3MJ" localSheetId="0" hidden="1">#REF!</definedName>
    <definedName name="BExOFDBSAZV60157PIDWCSSUN3MJ" localSheetId="13" hidden="1">#REF!</definedName>
    <definedName name="BExOFDBSAZV60157PIDWCSSUN3MJ" localSheetId="11" hidden="1">#REF!</definedName>
    <definedName name="BExOFDBSAZV60157PIDWCSSUN3MJ" hidden="1">#REF!</definedName>
    <definedName name="BExOFEDNCYI2TPTMQ8SJN3AW4YMF" localSheetId="12" hidden="1">#REF!</definedName>
    <definedName name="BExOFEDNCYI2TPTMQ8SJN3AW4YMF" localSheetId="10" hidden="1">#REF!</definedName>
    <definedName name="BExOFEDNCYI2TPTMQ8SJN3AW4YMF" localSheetId="9" hidden="1">#REF!</definedName>
    <definedName name="BExOFEDNCYI2TPTMQ8SJN3AW4YMF" localSheetId="3" hidden="1">#REF!</definedName>
    <definedName name="BExOFEDNCYI2TPTMQ8SJN3AW4YMF" localSheetId="0" hidden="1">#REF!</definedName>
    <definedName name="BExOFEDNCYI2TPTMQ8SJN3AW4YMF" localSheetId="13" hidden="1">#REF!</definedName>
    <definedName name="BExOFEDNCYI2TPTMQ8SJN3AW4YMF" localSheetId="11" hidden="1">#REF!</definedName>
    <definedName name="BExOFEDNCYI2TPTMQ8SJN3AW4YMF" hidden="1">#REF!</definedName>
    <definedName name="BExOFVLXVD6RVHSQO8KZOOACSV24" localSheetId="12" hidden="1">#REF!</definedName>
    <definedName name="BExOFVLXVD6RVHSQO8KZOOACSV24" localSheetId="10" hidden="1">#REF!</definedName>
    <definedName name="BExOFVLXVD6RVHSQO8KZOOACSV24" localSheetId="9" hidden="1">#REF!</definedName>
    <definedName name="BExOFVLXVD6RVHSQO8KZOOACSV24" localSheetId="3" hidden="1">#REF!</definedName>
    <definedName name="BExOFVLXVD6RVHSQO8KZOOACSV24" localSheetId="0" hidden="1">#REF!</definedName>
    <definedName name="BExOFVLXVD6RVHSQO8KZOOACSV24" localSheetId="13" hidden="1">#REF!</definedName>
    <definedName name="BExOFVLXVD6RVHSQO8KZOOACSV24" localSheetId="11" hidden="1">#REF!</definedName>
    <definedName name="BExOFVLXVD6RVHSQO8KZOOACSV24" hidden="1">#REF!</definedName>
    <definedName name="BExOG2SW3XOGP9VAPQ3THV3VWV12" localSheetId="12" hidden="1">#REF!</definedName>
    <definedName name="BExOG2SW3XOGP9VAPQ3THV3VWV12" localSheetId="10" hidden="1">#REF!</definedName>
    <definedName name="BExOG2SW3XOGP9VAPQ3THV3VWV12" localSheetId="9" hidden="1">#REF!</definedName>
    <definedName name="BExOG2SW3XOGP9VAPQ3THV3VWV12" localSheetId="3" hidden="1">#REF!</definedName>
    <definedName name="BExOG2SW3XOGP9VAPQ3THV3VWV12" localSheetId="0" hidden="1">#REF!</definedName>
    <definedName name="BExOG2SW3XOGP9VAPQ3THV3VWV12" localSheetId="13" hidden="1">#REF!</definedName>
    <definedName name="BExOG2SW3XOGP9VAPQ3THV3VWV12" localSheetId="11" hidden="1">#REF!</definedName>
    <definedName name="BExOG2SW3XOGP9VAPQ3THV3VWV12" hidden="1">#REF!</definedName>
    <definedName name="BExOG45J81K4OPA40KW5VQU54KY3" localSheetId="12" hidden="1">#REF!</definedName>
    <definedName name="BExOG45J81K4OPA40KW5VQU54KY3" localSheetId="10" hidden="1">#REF!</definedName>
    <definedName name="BExOG45J81K4OPA40KW5VQU54KY3" localSheetId="9" hidden="1">#REF!</definedName>
    <definedName name="BExOG45J81K4OPA40KW5VQU54KY3" localSheetId="3" hidden="1">#REF!</definedName>
    <definedName name="BExOG45J81K4OPA40KW5VQU54KY3" localSheetId="0" hidden="1">#REF!</definedName>
    <definedName name="BExOG45J81K4OPA40KW5VQU54KY3" localSheetId="13" hidden="1">#REF!</definedName>
    <definedName name="BExOG45J81K4OPA40KW5VQU54KY3" localSheetId="11" hidden="1">#REF!</definedName>
    <definedName name="BExOG45J81K4OPA40KW5VQU54KY3" hidden="1">#REF!</definedName>
    <definedName name="BExOGFE2SCL8HHT4DFAXKLUTJZOG" localSheetId="12" hidden="1">#REF!</definedName>
    <definedName name="BExOGFE2SCL8HHT4DFAXKLUTJZOG" localSheetId="10" hidden="1">#REF!</definedName>
    <definedName name="BExOGFE2SCL8HHT4DFAXKLUTJZOG" localSheetId="9" hidden="1">#REF!</definedName>
    <definedName name="BExOGFE2SCL8HHT4DFAXKLUTJZOG" localSheetId="3" hidden="1">#REF!</definedName>
    <definedName name="BExOGFE2SCL8HHT4DFAXKLUTJZOG" localSheetId="0" hidden="1">#REF!</definedName>
    <definedName name="BExOGFE2SCL8HHT4DFAXKLUTJZOG" localSheetId="13" hidden="1">#REF!</definedName>
    <definedName name="BExOGFE2SCL8HHT4DFAXKLUTJZOG" localSheetId="11" hidden="1">#REF!</definedName>
    <definedName name="BExOGFE2SCL8HHT4DFAXKLUTJZOG" hidden="1">#REF!</definedName>
    <definedName name="BExOGH1IMADJCZMFDE6NMBBKO558" localSheetId="12" hidden="1">#REF!</definedName>
    <definedName name="BExOGH1IMADJCZMFDE6NMBBKO558" localSheetId="10" hidden="1">#REF!</definedName>
    <definedName name="BExOGH1IMADJCZMFDE6NMBBKO558" localSheetId="9" hidden="1">#REF!</definedName>
    <definedName name="BExOGH1IMADJCZMFDE6NMBBKO558" localSheetId="3" hidden="1">#REF!</definedName>
    <definedName name="BExOGH1IMADJCZMFDE6NMBBKO558" localSheetId="0" hidden="1">#REF!</definedName>
    <definedName name="BExOGH1IMADJCZMFDE6NMBBKO558" localSheetId="13" hidden="1">#REF!</definedName>
    <definedName name="BExOGH1IMADJCZMFDE6NMBBKO558" localSheetId="11" hidden="1">#REF!</definedName>
    <definedName name="BExOGH1IMADJCZMFDE6NMBBKO558" hidden="1">#REF!</definedName>
    <definedName name="BExOGT6D0LJ3C22RDW8COECKB1J5" localSheetId="12" hidden="1">#REF!</definedName>
    <definedName name="BExOGT6D0LJ3C22RDW8COECKB1J5" localSheetId="10" hidden="1">#REF!</definedName>
    <definedName name="BExOGT6D0LJ3C22RDW8COECKB1J5" localSheetId="9" hidden="1">#REF!</definedName>
    <definedName name="BExOGT6D0LJ3C22RDW8COECKB1J5" localSheetId="3" hidden="1">#REF!</definedName>
    <definedName name="BExOGT6D0LJ3C22RDW8COECKB1J5" localSheetId="0" hidden="1">#REF!</definedName>
    <definedName name="BExOGT6D0LJ3C22RDW8COECKB1J5" localSheetId="13" hidden="1">#REF!</definedName>
    <definedName name="BExOGT6D0LJ3C22RDW8COECKB1J5" localSheetId="11" hidden="1">#REF!</definedName>
    <definedName name="BExOGT6D0LJ3C22RDW8COECKB1J5" hidden="1">#REF!</definedName>
    <definedName name="BExOGTMI1HT31M1RGWVRAVHAK7DE" localSheetId="12" hidden="1">#REF!</definedName>
    <definedName name="BExOGTMI1HT31M1RGWVRAVHAK7DE" localSheetId="10" hidden="1">#REF!</definedName>
    <definedName name="BExOGTMI1HT31M1RGWVRAVHAK7DE" localSheetId="9" hidden="1">#REF!</definedName>
    <definedName name="BExOGTMI1HT31M1RGWVRAVHAK7DE" localSheetId="3" hidden="1">#REF!</definedName>
    <definedName name="BExOGTMI1HT31M1RGWVRAVHAK7DE" localSheetId="0" hidden="1">#REF!</definedName>
    <definedName name="BExOGTMI1HT31M1RGWVRAVHAK7DE" localSheetId="13" hidden="1">#REF!</definedName>
    <definedName name="BExOGTMI1HT31M1RGWVRAVHAK7DE" localSheetId="11" hidden="1">#REF!</definedName>
    <definedName name="BExOGTMI1HT31M1RGWVRAVHAK7DE" hidden="1">#REF!</definedName>
    <definedName name="BExOGXO9JE5XSE9GC3I6O21UEKAO" localSheetId="12" hidden="1">#REF!</definedName>
    <definedName name="BExOGXO9JE5XSE9GC3I6O21UEKAO" localSheetId="10" hidden="1">#REF!</definedName>
    <definedName name="BExOGXO9JE5XSE9GC3I6O21UEKAO" localSheetId="9" hidden="1">#REF!</definedName>
    <definedName name="BExOGXO9JE5XSE9GC3I6O21UEKAO" localSheetId="3" hidden="1">#REF!</definedName>
    <definedName name="BExOGXO9JE5XSE9GC3I6O21UEKAO" localSheetId="0" hidden="1">#REF!</definedName>
    <definedName name="BExOGXO9JE5XSE9GC3I6O21UEKAO" localSheetId="13" hidden="1">#REF!</definedName>
    <definedName name="BExOGXO9JE5XSE9GC3I6O21UEKAO" localSheetId="11" hidden="1">#REF!</definedName>
    <definedName name="BExOGXO9JE5XSE9GC3I6O21UEKAO" hidden="1">#REF!</definedName>
    <definedName name="BExOH9ICQA5WPLVJIKJVPWUPKSYO" localSheetId="12" hidden="1">#REF!</definedName>
    <definedName name="BExOH9ICQA5WPLVJIKJVPWUPKSYO" localSheetId="10" hidden="1">#REF!</definedName>
    <definedName name="BExOH9ICQA5WPLVJIKJVPWUPKSYO" localSheetId="9" hidden="1">#REF!</definedName>
    <definedName name="BExOH9ICQA5WPLVJIKJVPWUPKSYO" localSheetId="3" hidden="1">#REF!</definedName>
    <definedName name="BExOH9ICQA5WPLVJIKJVPWUPKSYO" localSheetId="0" hidden="1">#REF!</definedName>
    <definedName name="BExOH9ICQA5WPLVJIKJVPWUPKSYO" localSheetId="13" hidden="1">#REF!</definedName>
    <definedName name="BExOH9ICQA5WPLVJIKJVPWUPKSYO" localSheetId="11" hidden="1">#REF!</definedName>
    <definedName name="BExOH9ICQA5WPLVJIKJVPWUPKSYO" hidden="1">#REF!</definedName>
    <definedName name="BExOH9ICZ13C1LAW8OTYTR9S7ZP3" localSheetId="12" hidden="1">#REF!</definedName>
    <definedName name="BExOH9ICZ13C1LAW8OTYTR9S7ZP3" localSheetId="10" hidden="1">#REF!</definedName>
    <definedName name="BExOH9ICZ13C1LAW8OTYTR9S7ZP3" localSheetId="9" hidden="1">#REF!</definedName>
    <definedName name="BExOH9ICZ13C1LAW8OTYTR9S7ZP3" localSheetId="3" hidden="1">#REF!</definedName>
    <definedName name="BExOH9ICZ13C1LAW8OTYTR9S7ZP3" localSheetId="0" hidden="1">#REF!</definedName>
    <definedName name="BExOH9ICZ13C1LAW8OTYTR9S7ZP3" localSheetId="13" hidden="1">#REF!</definedName>
    <definedName name="BExOH9ICZ13C1LAW8OTYTR9S7ZP3" localSheetId="11" hidden="1">#REF!</definedName>
    <definedName name="BExOH9ICZ13C1LAW8OTYTR9S7ZP3" hidden="1">#REF!</definedName>
    <definedName name="BExOHGEJ8V8OXT32FSU173XLXBDH" localSheetId="12" hidden="1">#REF!</definedName>
    <definedName name="BExOHGEJ8V8OXT32FSU173XLXBDH" localSheetId="10" hidden="1">#REF!</definedName>
    <definedName name="BExOHGEJ8V8OXT32FSU173XLXBDH" localSheetId="9" hidden="1">#REF!</definedName>
    <definedName name="BExOHGEJ8V8OXT32FSU173XLXBDH" localSheetId="3" hidden="1">#REF!</definedName>
    <definedName name="BExOHGEJ8V8OXT32FSU173XLXBDH" localSheetId="0" hidden="1">#REF!</definedName>
    <definedName name="BExOHGEJ8V8OXT32FSU173XLXBDH" localSheetId="13" hidden="1">#REF!</definedName>
    <definedName name="BExOHGEJ8V8OXT32FSU173XLXBDH" localSheetId="11" hidden="1">#REF!</definedName>
    <definedName name="BExOHGEJ8V8OXT32FSU173XLXBDH" hidden="1">#REF!</definedName>
    <definedName name="BExOHL75H3OT4WAKKPUXIVXWFVDS" localSheetId="12" hidden="1">#REF!</definedName>
    <definedName name="BExOHL75H3OT4WAKKPUXIVXWFVDS" localSheetId="10" hidden="1">#REF!</definedName>
    <definedName name="BExOHL75H3OT4WAKKPUXIVXWFVDS" localSheetId="9" hidden="1">#REF!</definedName>
    <definedName name="BExOHL75H3OT4WAKKPUXIVXWFVDS" localSheetId="3" hidden="1">#REF!</definedName>
    <definedName name="BExOHL75H3OT4WAKKPUXIVXWFVDS" localSheetId="0" hidden="1">#REF!</definedName>
    <definedName name="BExOHL75H3OT4WAKKPUXIVXWFVDS" localSheetId="13" hidden="1">#REF!</definedName>
    <definedName name="BExOHL75H3OT4WAKKPUXIVXWFVDS" localSheetId="11" hidden="1">#REF!</definedName>
    <definedName name="BExOHL75H3OT4WAKKPUXIVXWFVDS" hidden="1">#REF!</definedName>
    <definedName name="BExOHLHXXJL6363CC082M9M5VVXQ" localSheetId="12" hidden="1">#REF!</definedName>
    <definedName name="BExOHLHXXJL6363CC082M9M5VVXQ" localSheetId="10" hidden="1">#REF!</definedName>
    <definedName name="BExOHLHXXJL6363CC082M9M5VVXQ" localSheetId="9" hidden="1">#REF!</definedName>
    <definedName name="BExOHLHXXJL6363CC082M9M5VVXQ" localSheetId="3" hidden="1">#REF!</definedName>
    <definedName name="BExOHLHXXJL6363CC082M9M5VVXQ" localSheetId="0" hidden="1">#REF!</definedName>
    <definedName name="BExOHLHXXJL6363CC082M9M5VVXQ" localSheetId="13" hidden="1">#REF!</definedName>
    <definedName name="BExOHLHXXJL6363CC082M9M5VVXQ" localSheetId="11" hidden="1">#REF!</definedName>
    <definedName name="BExOHLHXXJL6363CC082M9M5VVXQ" hidden="1">#REF!</definedName>
    <definedName name="BExOHNAO5UDXSO73BK2ARHWKS90Y" localSheetId="12" hidden="1">#REF!</definedName>
    <definedName name="BExOHNAO5UDXSO73BK2ARHWKS90Y" localSheetId="10" hidden="1">#REF!</definedName>
    <definedName name="BExOHNAO5UDXSO73BK2ARHWKS90Y" localSheetId="9" hidden="1">#REF!</definedName>
    <definedName name="BExOHNAO5UDXSO73BK2ARHWKS90Y" localSheetId="3" hidden="1">#REF!</definedName>
    <definedName name="BExOHNAO5UDXSO73BK2ARHWKS90Y" localSheetId="0" hidden="1">#REF!</definedName>
    <definedName name="BExOHNAO5UDXSO73BK2ARHWKS90Y" localSheetId="13" hidden="1">#REF!</definedName>
    <definedName name="BExOHNAO5UDXSO73BK2ARHWKS90Y" localSheetId="11" hidden="1">#REF!</definedName>
    <definedName name="BExOHNAO5UDXSO73BK2ARHWKS90Y" hidden="1">#REF!</definedName>
    <definedName name="BExOHR1G1I9A9CI1HG94EWBLWNM2" localSheetId="12" hidden="1">#REF!</definedName>
    <definedName name="BExOHR1G1I9A9CI1HG94EWBLWNM2" localSheetId="10" hidden="1">#REF!</definedName>
    <definedName name="BExOHR1G1I9A9CI1HG94EWBLWNM2" localSheetId="9" hidden="1">#REF!</definedName>
    <definedName name="BExOHR1G1I9A9CI1HG94EWBLWNM2" localSheetId="3" hidden="1">#REF!</definedName>
    <definedName name="BExOHR1G1I9A9CI1HG94EWBLWNM2" localSheetId="0" hidden="1">#REF!</definedName>
    <definedName name="BExOHR1G1I9A9CI1HG94EWBLWNM2" localSheetId="13" hidden="1">#REF!</definedName>
    <definedName name="BExOHR1G1I9A9CI1HG94EWBLWNM2" localSheetId="11" hidden="1">#REF!</definedName>
    <definedName name="BExOHR1G1I9A9CI1HG94EWBLWNM2" hidden="1">#REF!</definedName>
    <definedName name="BExOHTQPP8LQ98L6PYUI6QW08YID" localSheetId="12" hidden="1">#REF!</definedName>
    <definedName name="BExOHTQPP8LQ98L6PYUI6QW08YID" localSheetId="10" hidden="1">#REF!</definedName>
    <definedName name="BExOHTQPP8LQ98L6PYUI6QW08YID" localSheetId="9" hidden="1">#REF!</definedName>
    <definedName name="BExOHTQPP8LQ98L6PYUI6QW08YID" localSheetId="3" hidden="1">#REF!</definedName>
    <definedName name="BExOHTQPP8LQ98L6PYUI6QW08YID" localSheetId="0" hidden="1">#REF!</definedName>
    <definedName name="BExOHTQPP8LQ98L6PYUI6QW08YID" localSheetId="13" hidden="1">#REF!</definedName>
    <definedName name="BExOHTQPP8LQ98L6PYUI6QW08YID" localSheetId="11" hidden="1">#REF!</definedName>
    <definedName name="BExOHTQPP8LQ98L6PYUI6QW08YID" hidden="1">#REF!</definedName>
    <definedName name="BExOHUHN7UXHYAJFJJFU805UZ0NB" localSheetId="12" hidden="1">#REF!</definedName>
    <definedName name="BExOHUHN7UXHYAJFJJFU805UZ0NB" localSheetId="10" hidden="1">#REF!</definedName>
    <definedName name="BExOHUHN7UXHYAJFJJFU805UZ0NB" localSheetId="9" hidden="1">#REF!</definedName>
    <definedName name="BExOHUHN7UXHYAJFJJFU805UZ0NB" localSheetId="3" hidden="1">#REF!</definedName>
    <definedName name="BExOHUHN7UXHYAJFJJFU805UZ0NB" localSheetId="0" hidden="1">#REF!</definedName>
    <definedName name="BExOHUHN7UXHYAJFJJFU805UZ0NB" localSheetId="13" hidden="1">#REF!</definedName>
    <definedName name="BExOHUHN7UXHYAJFJJFU805UZ0NB" localSheetId="11" hidden="1">#REF!</definedName>
    <definedName name="BExOHUHN7UXHYAJFJJFU805UZ0NB" hidden="1">#REF!</definedName>
    <definedName name="BExOHX6Q6NJI793PGX59O5EKTP4G" localSheetId="12" hidden="1">#REF!</definedName>
    <definedName name="BExOHX6Q6NJI793PGX59O5EKTP4G" localSheetId="10" hidden="1">#REF!</definedName>
    <definedName name="BExOHX6Q6NJI793PGX59O5EKTP4G" localSheetId="9" hidden="1">#REF!</definedName>
    <definedName name="BExOHX6Q6NJI793PGX59O5EKTP4G" localSheetId="3" hidden="1">#REF!</definedName>
    <definedName name="BExOHX6Q6NJI793PGX59O5EKTP4G" localSheetId="0" hidden="1">#REF!</definedName>
    <definedName name="BExOHX6Q6NJI793PGX59O5EKTP4G" localSheetId="13" hidden="1">#REF!</definedName>
    <definedName name="BExOHX6Q6NJI793PGX59O5EKTP4G" localSheetId="11" hidden="1">#REF!</definedName>
    <definedName name="BExOHX6Q6NJI793PGX59O5EKTP4G" hidden="1">#REF!</definedName>
    <definedName name="BExOI5VMTHH7Y8MQQ1N635CHYI0P" localSheetId="12" hidden="1">#REF!</definedName>
    <definedName name="BExOI5VMTHH7Y8MQQ1N635CHYI0P" localSheetId="10" hidden="1">#REF!</definedName>
    <definedName name="BExOI5VMTHH7Y8MQQ1N635CHYI0P" localSheetId="9" hidden="1">#REF!</definedName>
    <definedName name="BExOI5VMTHH7Y8MQQ1N635CHYI0P" localSheetId="3" hidden="1">#REF!</definedName>
    <definedName name="BExOI5VMTHH7Y8MQQ1N635CHYI0P" localSheetId="0" hidden="1">#REF!</definedName>
    <definedName name="BExOI5VMTHH7Y8MQQ1N635CHYI0P" localSheetId="13" hidden="1">#REF!</definedName>
    <definedName name="BExOI5VMTHH7Y8MQQ1N635CHYI0P" localSheetId="11" hidden="1">#REF!</definedName>
    <definedName name="BExOI5VMTHH7Y8MQQ1N635CHYI0P" hidden="1">#REF!</definedName>
    <definedName name="BExOIEVCP4Y6VDS23AK84MCYYHRT" localSheetId="12" hidden="1">#REF!</definedName>
    <definedName name="BExOIEVCP4Y6VDS23AK84MCYYHRT" localSheetId="10" hidden="1">#REF!</definedName>
    <definedName name="BExOIEVCP4Y6VDS23AK84MCYYHRT" localSheetId="9" hidden="1">#REF!</definedName>
    <definedName name="BExOIEVCP4Y6VDS23AK84MCYYHRT" localSheetId="3" hidden="1">#REF!</definedName>
    <definedName name="BExOIEVCP4Y6VDS23AK84MCYYHRT" localSheetId="0" hidden="1">#REF!</definedName>
    <definedName name="BExOIEVCP4Y6VDS23AK84MCYYHRT" localSheetId="13" hidden="1">#REF!</definedName>
    <definedName name="BExOIEVCP4Y6VDS23AK84MCYYHRT" localSheetId="11" hidden="1">#REF!</definedName>
    <definedName name="BExOIEVCP4Y6VDS23AK84MCYYHRT" hidden="1">#REF!</definedName>
    <definedName name="BExOIFRP0HEHF5D7JSZ0X8ADJ79U" localSheetId="12" hidden="1">#REF!</definedName>
    <definedName name="BExOIFRP0HEHF5D7JSZ0X8ADJ79U" localSheetId="10" hidden="1">#REF!</definedName>
    <definedName name="BExOIFRP0HEHF5D7JSZ0X8ADJ79U" localSheetId="9" hidden="1">#REF!</definedName>
    <definedName name="BExOIFRP0HEHF5D7JSZ0X8ADJ79U" localSheetId="3" hidden="1">#REF!</definedName>
    <definedName name="BExOIFRP0HEHF5D7JSZ0X8ADJ79U" localSheetId="0" hidden="1">#REF!</definedName>
    <definedName name="BExOIFRP0HEHF5D7JSZ0X8ADJ79U" localSheetId="13" hidden="1">#REF!</definedName>
    <definedName name="BExOIFRP0HEHF5D7JSZ0X8ADJ79U" localSheetId="11" hidden="1">#REF!</definedName>
    <definedName name="BExOIFRP0HEHF5D7JSZ0X8ADJ79U" hidden="1">#REF!</definedName>
    <definedName name="BExOIHPQIXR0NDR5WD01BZKPKEO3" localSheetId="12" hidden="1">#REF!</definedName>
    <definedName name="BExOIHPQIXR0NDR5WD01BZKPKEO3" localSheetId="10" hidden="1">#REF!</definedName>
    <definedName name="BExOIHPQIXR0NDR5WD01BZKPKEO3" localSheetId="9" hidden="1">#REF!</definedName>
    <definedName name="BExOIHPQIXR0NDR5WD01BZKPKEO3" localSheetId="3" hidden="1">#REF!</definedName>
    <definedName name="BExOIHPQIXR0NDR5WD01BZKPKEO3" localSheetId="0" hidden="1">#REF!</definedName>
    <definedName name="BExOIHPQIXR0NDR5WD01BZKPKEO3" localSheetId="13" hidden="1">#REF!</definedName>
    <definedName name="BExOIHPQIXR0NDR5WD01BZKPKEO3" localSheetId="11" hidden="1">#REF!</definedName>
    <definedName name="BExOIHPQIXR0NDR5WD01BZKPKEO3" hidden="1">#REF!</definedName>
    <definedName name="BExOIM7L0Z3LSII9P7ZTV4KJ8RMA" localSheetId="12" hidden="1">#REF!</definedName>
    <definedName name="BExOIM7L0Z3LSII9P7ZTV4KJ8RMA" localSheetId="10" hidden="1">#REF!</definedName>
    <definedName name="BExOIM7L0Z3LSII9P7ZTV4KJ8RMA" localSheetId="9" hidden="1">#REF!</definedName>
    <definedName name="BExOIM7L0Z3LSII9P7ZTV4KJ8RMA" localSheetId="3" hidden="1">#REF!</definedName>
    <definedName name="BExOIM7L0Z3LSII9P7ZTV4KJ8RMA" localSheetId="0" hidden="1">#REF!</definedName>
    <definedName name="BExOIM7L0Z3LSII9P7ZTV4KJ8RMA" localSheetId="13" hidden="1">#REF!</definedName>
    <definedName name="BExOIM7L0Z3LSII9P7ZTV4KJ8RMA" localSheetId="11" hidden="1">#REF!</definedName>
    <definedName name="BExOIM7L0Z3LSII9P7ZTV4KJ8RMA" hidden="1">#REF!</definedName>
    <definedName name="BExOIWJVMJ6MG6JC4SPD1L00OHU1" localSheetId="12" hidden="1">#REF!</definedName>
    <definedName name="BExOIWJVMJ6MG6JC4SPD1L00OHU1" localSheetId="10" hidden="1">#REF!</definedName>
    <definedName name="BExOIWJVMJ6MG6JC4SPD1L00OHU1" localSheetId="9" hidden="1">#REF!</definedName>
    <definedName name="BExOIWJVMJ6MG6JC4SPD1L00OHU1" localSheetId="3" hidden="1">#REF!</definedName>
    <definedName name="BExOIWJVMJ6MG6JC4SPD1L00OHU1" localSheetId="0" hidden="1">#REF!</definedName>
    <definedName name="BExOIWJVMJ6MG6JC4SPD1L00OHU1" localSheetId="13" hidden="1">#REF!</definedName>
    <definedName name="BExOIWJVMJ6MG6JC4SPD1L00OHU1" localSheetId="11" hidden="1">#REF!</definedName>
    <definedName name="BExOIWJVMJ6MG6JC4SPD1L00OHU1" hidden="1">#REF!</definedName>
    <definedName name="BExOIYCN8Z4JK3OOG86KYUCV0ME8" localSheetId="12" hidden="1">#REF!</definedName>
    <definedName name="BExOIYCN8Z4JK3OOG86KYUCV0ME8" localSheetId="10" hidden="1">#REF!</definedName>
    <definedName name="BExOIYCN8Z4JK3OOG86KYUCV0ME8" localSheetId="9" hidden="1">#REF!</definedName>
    <definedName name="BExOIYCN8Z4JK3OOG86KYUCV0ME8" localSheetId="3" hidden="1">#REF!</definedName>
    <definedName name="BExOIYCN8Z4JK3OOG86KYUCV0ME8" localSheetId="0" hidden="1">#REF!</definedName>
    <definedName name="BExOIYCN8Z4JK3OOG86KYUCV0ME8" localSheetId="13" hidden="1">#REF!</definedName>
    <definedName name="BExOIYCN8Z4JK3OOG86KYUCV0ME8" localSheetId="11" hidden="1">#REF!</definedName>
    <definedName name="BExOIYCN8Z4JK3OOG86KYUCV0ME8" hidden="1">#REF!</definedName>
    <definedName name="BExOJ3AKZ9BCBZT3KD8WMSLK6MN2" localSheetId="12" hidden="1">#REF!</definedName>
    <definedName name="BExOJ3AKZ9BCBZT3KD8WMSLK6MN2" localSheetId="10" hidden="1">#REF!</definedName>
    <definedName name="BExOJ3AKZ9BCBZT3KD8WMSLK6MN2" localSheetId="9" hidden="1">#REF!</definedName>
    <definedName name="BExOJ3AKZ9BCBZT3KD8WMSLK6MN2" localSheetId="3" hidden="1">#REF!</definedName>
    <definedName name="BExOJ3AKZ9BCBZT3KD8WMSLK6MN2" localSheetId="0" hidden="1">#REF!</definedName>
    <definedName name="BExOJ3AKZ9BCBZT3KD8WMSLK6MN2" localSheetId="13" hidden="1">#REF!</definedName>
    <definedName name="BExOJ3AKZ9BCBZT3KD8WMSLK6MN2" localSheetId="11" hidden="1">#REF!</definedName>
    <definedName name="BExOJ3AKZ9BCBZT3KD8WMSLK6MN2" hidden="1">#REF!</definedName>
    <definedName name="BExOJ7XQK71I4YZDD29AKOOWZ47E" localSheetId="12" hidden="1">#REF!</definedName>
    <definedName name="BExOJ7XQK71I4YZDD29AKOOWZ47E" localSheetId="10" hidden="1">#REF!</definedName>
    <definedName name="BExOJ7XQK71I4YZDD29AKOOWZ47E" localSheetId="9" hidden="1">#REF!</definedName>
    <definedName name="BExOJ7XQK71I4YZDD29AKOOWZ47E" localSheetId="3" hidden="1">#REF!</definedName>
    <definedName name="BExOJ7XQK71I4YZDD29AKOOWZ47E" localSheetId="0" hidden="1">#REF!</definedName>
    <definedName name="BExOJ7XQK71I4YZDD29AKOOWZ47E" localSheetId="13" hidden="1">#REF!</definedName>
    <definedName name="BExOJ7XQK71I4YZDD29AKOOWZ47E" localSheetId="11" hidden="1">#REF!</definedName>
    <definedName name="BExOJ7XQK71I4YZDD29AKOOWZ47E" hidden="1">#REF!</definedName>
    <definedName name="BExOJAXS2THXXIJMV2F2LZKMI589" localSheetId="12" hidden="1">#REF!</definedName>
    <definedName name="BExOJAXS2THXXIJMV2F2LZKMI589" localSheetId="10" hidden="1">#REF!</definedName>
    <definedName name="BExOJAXS2THXXIJMV2F2LZKMI589" localSheetId="9" hidden="1">#REF!</definedName>
    <definedName name="BExOJAXS2THXXIJMV2F2LZKMI589" localSheetId="3" hidden="1">#REF!</definedName>
    <definedName name="BExOJAXS2THXXIJMV2F2LZKMI589" localSheetId="0" hidden="1">#REF!</definedName>
    <definedName name="BExOJAXS2THXXIJMV2F2LZKMI589" localSheetId="13" hidden="1">#REF!</definedName>
    <definedName name="BExOJAXS2THXXIJMV2F2LZKMI589" localSheetId="11" hidden="1">#REF!</definedName>
    <definedName name="BExOJAXS2THXXIJMV2F2LZKMI589" hidden="1">#REF!</definedName>
    <definedName name="BExOJDXKJ43BMD5CFWEMSU5R1BP9" localSheetId="12" hidden="1">#REF!</definedName>
    <definedName name="BExOJDXKJ43BMD5CFWEMSU5R1BP9" localSheetId="10" hidden="1">#REF!</definedName>
    <definedName name="BExOJDXKJ43BMD5CFWEMSU5R1BP9" localSheetId="9" hidden="1">#REF!</definedName>
    <definedName name="BExOJDXKJ43BMD5CFWEMSU5R1BP9" localSheetId="3" hidden="1">#REF!</definedName>
    <definedName name="BExOJDXKJ43BMD5CFWEMSU5R1BP9" localSheetId="0" hidden="1">#REF!</definedName>
    <definedName name="BExOJDXKJ43BMD5CFWEMSU5R1BP9" localSheetId="13" hidden="1">#REF!</definedName>
    <definedName name="BExOJDXKJ43BMD5CFWEMSU5R1BP9" localSheetId="11" hidden="1">#REF!</definedName>
    <definedName name="BExOJDXKJ43BMD5CFWEMSU5R1BP9" hidden="1">#REF!</definedName>
    <definedName name="BExOJHZ9KOD9LEP7ES426LHOCXEY" localSheetId="12" hidden="1">#REF!</definedName>
    <definedName name="BExOJHZ9KOD9LEP7ES426LHOCXEY" localSheetId="10" hidden="1">#REF!</definedName>
    <definedName name="BExOJHZ9KOD9LEP7ES426LHOCXEY" localSheetId="9" hidden="1">#REF!</definedName>
    <definedName name="BExOJHZ9KOD9LEP7ES426LHOCXEY" localSheetId="3" hidden="1">#REF!</definedName>
    <definedName name="BExOJHZ9KOD9LEP7ES426LHOCXEY" localSheetId="0" hidden="1">#REF!</definedName>
    <definedName name="BExOJHZ9KOD9LEP7ES426LHOCXEY" localSheetId="13" hidden="1">#REF!</definedName>
    <definedName name="BExOJHZ9KOD9LEP7ES426LHOCXEY" localSheetId="11" hidden="1">#REF!</definedName>
    <definedName name="BExOJHZ9KOD9LEP7ES426LHOCXEY" hidden="1">#REF!</definedName>
    <definedName name="BExOJM0W6XGSW5MXPTTX0GNF6SFT" localSheetId="12" hidden="1">#REF!</definedName>
    <definedName name="BExOJM0W6XGSW5MXPTTX0GNF6SFT" localSheetId="10" hidden="1">#REF!</definedName>
    <definedName name="BExOJM0W6XGSW5MXPTTX0GNF6SFT" localSheetId="9" hidden="1">#REF!</definedName>
    <definedName name="BExOJM0W6XGSW5MXPTTX0GNF6SFT" localSheetId="3" hidden="1">#REF!</definedName>
    <definedName name="BExOJM0W6XGSW5MXPTTX0GNF6SFT" localSheetId="0" hidden="1">#REF!</definedName>
    <definedName name="BExOJM0W6XGSW5MXPTTX0GNF6SFT" localSheetId="13" hidden="1">#REF!</definedName>
    <definedName name="BExOJM0W6XGSW5MXPTTX0GNF6SFT" localSheetId="11" hidden="1">#REF!</definedName>
    <definedName name="BExOJM0W6XGSW5MXPTTX0GNF6SFT" hidden="1">#REF!</definedName>
    <definedName name="BExOJQ7XL1X94G2GP88DSU6OTRKY" localSheetId="12" hidden="1">#REF!</definedName>
    <definedName name="BExOJQ7XL1X94G2GP88DSU6OTRKY" localSheetId="10" hidden="1">#REF!</definedName>
    <definedName name="BExOJQ7XL1X94G2GP88DSU6OTRKY" localSheetId="9" hidden="1">#REF!</definedName>
    <definedName name="BExOJQ7XL1X94G2GP88DSU6OTRKY" localSheetId="3" hidden="1">#REF!</definedName>
    <definedName name="BExOJQ7XL1X94G2GP88DSU6OTRKY" localSheetId="0" hidden="1">#REF!</definedName>
    <definedName name="BExOJQ7XL1X94G2GP88DSU6OTRKY" localSheetId="13" hidden="1">#REF!</definedName>
    <definedName name="BExOJQ7XL1X94G2GP88DSU6OTRKY" localSheetId="11" hidden="1">#REF!</definedName>
    <definedName name="BExOJQ7XL1X94G2GP88DSU6OTRKY" hidden="1">#REF!</definedName>
    <definedName name="BExOJXEUJJ9SYRJXKYYV2NCCDT2R" localSheetId="12" hidden="1">#REF!</definedName>
    <definedName name="BExOJXEUJJ9SYRJXKYYV2NCCDT2R" localSheetId="10" hidden="1">#REF!</definedName>
    <definedName name="BExOJXEUJJ9SYRJXKYYV2NCCDT2R" localSheetId="9" hidden="1">#REF!</definedName>
    <definedName name="BExOJXEUJJ9SYRJXKYYV2NCCDT2R" localSheetId="3" hidden="1">#REF!</definedName>
    <definedName name="BExOJXEUJJ9SYRJXKYYV2NCCDT2R" localSheetId="0" hidden="1">#REF!</definedName>
    <definedName name="BExOJXEUJJ9SYRJXKYYV2NCCDT2R" localSheetId="13" hidden="1">#REF!</definedName>
    <definedName name="BExOJXEUJJ9SYRJXKYYV2NCCDT2R" localSheetId="11" hidden="1">#REF!</definedName>
    <definedName name="BExOJXEUJJ9SYRJXKYYV2NCCDT2R" hidden="1">#REF!</definedName>
    <definedName name="BExOK0EQYM9JUMAGWOUN7QDH7VMZ" localSheetId="12" hidden="1">#REF!</definedName>
    <definedName name="BExOK0EQYM9JUMAGWOUN7QDH7VMZ" localSheetId="10" hidden="1">#REF!</definedName>
    <definedName name="BExOK0EQYM9JUMAGWOUN7QDH7VMZ" localSheetId="9" hidden="1">#REF!</definedName>
    <definedName name="BExOK0EQYM9JUMAGWOUN7QDH7VMZ" localSheetId="3" hidden="1">#REF!</definedName>
    <definedName name="BExOK0EQYM9JUMAGWOUN7QDH7VMZ" localSheetId="0" hidden="1">#REF!</definedName>
    <definedName name="BExOK0EQYM9JUMAGWOUN7QDH7VMZ" localSheetId="13" hidden="1">#REF!</definedName>
    <definedName name="BExOK0EQYM9JUMAGWOUN7QDH7VMZ" localSheetId="11" hidden="1">#REF!</definedName>
    <definedName name="BExOK0EQYM9JUMAGWOUN7QDH7VMZ" hidden="1">#REF!</definedName>
    <definedName name="BExOK10DBCM0O0CLRF8BB6EEWGB2" localSheetId="12" hidden="1">#REF!</definedName>
    <definedName name="BExOK10DBCM0O0CLRF8BB6EEWGB2" localSheetId="10" hidden="1">#REF!</definedName>
    <definedName name="BExOK10DBCM0O0CLRF8BB6EEWGB2" localSheetId="9" hidden="1">#REF!</definedName>
    <definedName name="BExOK10DBCM0O0CLRF8BB6EEWGB2" localSheetId="3" hidden="1">#REF!</definedName>
    <definedName name="BExOK10DBCM0O0CLRF8BB6EEWGB2" localSheetId="0" hidden="1">#REF!</definedName>
    <definedName name="BExOK10DBCM0O0CLRF8BB6EEWGB2" localSheetId="13" hidden="1">#REF!</definedName>
    <definedName name="BExOK10DBCM0O0CLRF8BB6EEWGB2" localSheetId="11" hidden="1">#REF!</definedName>
    <definedName name="BExOK10DBCM0O0CLRF8BB6EEWGB2" hidden="1">#REF!</definedName>
    <definedName name="BExOK45QZPFPJ08Z5BZOFLNGPHCZ" localSheetId="12" hidden="1">#REF!</definedName>
    <definedName name="BExOK45QZPFPJ08Z5BZOFLNGPHCZ" localSheetId="10" hidden="1">#REF!</definedName>
    <definedName name="BExOK45QZPFPJ08Z5BZOFLNGPHCZ" localSheetId="9" hidden="1">#REF!</definedName>
    <definedName name="BExOK45QZPFPJ08Z5BZOFLNGPHCZ" localSheetId="3" hidden="1">#REF!</definedName>
    <definedName name="BExOK45QZPFPJ08Z5BZOFLNGPHCZ" localSheetId="0" hidden="1">#REF!</definedName>
    <definedName name="BExOK45QZPFPJ08Z5BZOFLNGPHCZ" localSheetId="13" hidden="1">#REF!</definedName>
    <definedName name="BExOK45QZPFPJ08Z5BZOFLNGPHCZ" localSheetId="11" hidden="1">#REF!</definedName>
    <definedName name="BExOK45QZPFPJ08Z5BZOFLNGPHCZ" hidden="1">#REF!</definedName>
    <definedName name="BExOK4WM9O7QNG6O57FOASI5QSN1" localSheetId="12" hidden="1">#REF!</definedName>
    <definedName name="BExOK4WM9O7QNG6O57FOASI5QSN1" localSheetId="10" hidden="1">#REF!</definedName>
    <definedName name="BExOK4WM9O7QNG6O57FOASI5QSN1" localSheetId="9" hidden="1">#REF!</definedName>
    <definedName name="BExOK4WM9O7QNG6O57FOASI5QSN1" localSheetId="3" hidden="1">#REF!</definedName>
    <definedName name="BExOK4WM9O7QNG6O57FOASI5QSN1" localSheetId="0" hidden="1">#REF!</definedName>
    <definedName name="BExOK4WM9O7QNG6O57FOASI5QSN1" localSheetId="13" hidden="1">#REF!</definedName>
    <definedName name="BExOK4WM9O7QNG6O57FOASI5QSN1" localSheetId="11" hidden="1">#REF!</definedName>
    <definedName name="BExOK4WM9O7QNG6O57FOASI5QSN1" hidden="1">#REF!</definedName>
    <definedName name="BExOK57E3HXBUDOQB4M87JK9OPNE" localSheetId="12" hidden="1">#REF!</definedName>
    <definedName name="BExOK57E3HXBUDOQB4M87JK9OPNE" localSheetId="10" hidden="1">#REF!</definedName>
    <definedName name="BExOK57E3HXBUDOQB4M87JK9OPNE" localSheetId="9" hidden="1">#REF!</definedName>
    <definedName name="BExOK57E3HXBUDOQB4M87JK9OPNE" localSheetId="3" hidden="1">#REF!</definedName>
    <definedName name="BExOK57E3HXBUDOQB4M87JK9OPNE" localSheetId="0" hidden="1">#REF!</definedName>
    <definedName name="BExOK57E3HXBUDOQB4M87JK9OPNE" localSheetId="13" hidden="1">#REF!</definedName>
    <definedName name="BExOK57E3HXBUDOQB4M87JK9OPNE" localSheetId="11" hidden="1">#REF!</definedName>
    <definedName name="BExOK57E3HXBUDOQB4M87JK9OPNE" hidden="1">#REF!</definedName>
    <definedName name="BExOKJLBFD15HACQ01HQLY1U5SE2" localSheetId="12" hidden="1">#REF!</definedName>
    <definedName name="BExOKJLBFD15HACQ01HQLY1U5SE2" localSheetId="10" hidden="1">#REF!</definedName>
    <definedName name="BExOKJLBFD15HACQ01HQLY1U5SE2" localSheetId="9" hidden="1">#REF!</definedName>
    <definedName name="BExOKJLBFD15HACQ01HQLY1U5SE2" localSheetId="3" hidden="1">#REF!</definedName>
    <definedName name="BExOKJLBFD15HACQ01HQLY1U5SE2" localSheetId="0" hidden="1">#REF!</definedName>
    <definedName name="BExOKJLBFD15HACQ01HQLY1U5SE2" localSheetId="13" hidden="1">#REF!</definedName>
    <definedName name="BExOKJLBFD15HACQ01HQLY1U5SE2" localSheetId="11" hidden="1">#REF!</definedName>
    <definedName name="BExOKJLBFD15HACQ01HQLY1U5SE2" hidden="1">#REF!</definedName>
    <definedName name="BExOKTXMJP351VXKH8VT6SXUNIMF" localSheetId="12" hidden="1">#REF!</definedName>
    <definedName name="BExOKTXMJP351VXKH8VT6SXUNIMF" localSheetId="10" hidden="1">#REF!</definedName>
    <definedName name="BExOKTXMJP351VXKH8VT6SXUNIMF" localSheetId="9" hidden="1">#REF!</definedName>
    <definedName name="BExOKTXMJP351VXKH8VT6SXUNIMF" localSheetId="3" hidden="1">#REF!</definedName>
    <definedName name="BExOKTXMJP351VXKH8VT6SXUNIMF" localSheetId="0" hidden="1">#REF!</definedName>
    <definedName name="BExOKTXMJP351VXKH8VT6SXUNIMF" localSheetId="13" hidden="1">#REF!</definedName>
    <definedName name="BExOKTXMJP351VXKH8VT6SXUNIMF" localSheetId="11" hidden="1">#REF!</definedName>
    <definedName name="BExOKTXMJP351VXKH8VT6SXUNIMF" hidden="1">#REF!</definedName>
    <definedName name="BExOKU8GMLOCNVORDE329819XN67" localSheetId="12" hidden="1">#REF!</definedName>
    <definedName name="BExOKU8GMLOCNVORDE329819XN67" localSheetId="10" hidden="1">#REF!</definedName>
    <definedName name="BExOKU8GMLOCNVORDE329819XN67" localSheetId="9" hidden="1">#REF!</definedName>
    <definedName name="BExOKU8GMLOCNVORDE329819XN67" localSheetId="3" hidden="1">#REF!</definedName>
    <definedName name="BExOKU8GMLOCNVORDE329819XN67" localSheetId="0" hidden="1">#REF!</definedName>
    <definedName name="BExOKU8GMLOCNVORDE329819XN67" localSheetId="13" hidden="1">#REF!</definedName>
    <definedName name="BExOKU8GMLOCNVORDE329819XN67" localSheetId="11" hidden="1">#REF!</definedName>
    <definedName name="BExOKU8GMLOCNVORDE329819XN67" hidden="1">#REF!</definedName>
    <definedName name="BExOL0Z3Z7IAMHPB91EO2MF49U57" localSheetId="12" hidden="1">#REF!</definedName>
    <definedName name="BExOL0Z3Z7IAMHPB91EO2MF49U57" localSheetId="10" hidden="1">#REF!</definedName>
    <definedName name="BExOL0Z3Z7IAMHPB91EO2MF49U57" localSheetId="9" hidden="1">#REF!</definedName>
    <definedName name="BExOL0Z3Z7IAMHPB91EO2MF49U57" localSheetId="3" hidden="1">#REF!</definedName>
    <definedName name="BExOL0Z3Z7IAMHPB91EO2MF49U57" localSheetId="0" hidden="1">#REF!</definedName>
    <definedName name="BExOL0Z3Z7IAMHPB91EO2MF49U57" localSheetId="13" hidden="1">#REF!</definedName>
    <definedName name="BExOL0Z3Z7IAMHPB91EO2MF49U57" localSheetId="11" hidden="1">#REF!</definedName>
    <definedName name="BExOL0Z3Z7IAMHPB91EO2MF49U57" hidden="1">#REF!</definedName>
    <definedName name="BExOL7KH12VAR0LG741SIOJTLWFD" localSheetId="12" hidden="1">#REF!</definedName>
    <definedName name="BExOL7KH12VAR0LG741SIOJTLWFD" localSheetId="10" hidden="1">#REF!</definedName>
    <definedName name="BExOL7KH12VAR0LG741SIOJTLWFD" localSheetId="9" hidden="1">#REF!</definedName>
    <definedName name="BExOL7KH12VAR0LG741SIOJTLWFD" localSheetId="3" hidden="1">#REF!</definedName>
    <definedName name="BExOL7KH12VAR0LG741SIOJTLWFD" localSheetId="0" hidden="1">#REF!</definedName>
    <definedName name="BExOL7KH12VAR0LG741SIOJTLWFD" localSheetId="13" hidden="1">#REF!</definedName>
    <definedName name="BExOL7KH12VAR0LG741SIOJTLWFD" localSheetId="11" hidden="1">#REF!</definedName>
    <definedName name="BExOL7KH12VAR0LG741SIOJTLWFD" hidden="1">#REF!</definedName>
    <definedName name="BExOLGUYDBS2V3UOK4DVPUW5JZN7" localSheetId="12" hidden="1">#REF!</definedName>
    <definedName name="BExOLGUYDBS2V3UOK4DVPUW5JZN7" localSheetId="10" hidden="1">#REF!</definedName>
    <definedName name="BExOLGUYDBS2V3UOK4DVPUW5JZN7" localSheetId="9" hidden="1">#REF!</definedName>
    <definedName name="BExOLGUYDBS2V3UOK4DVPUW5JZN7" localSheetId="3" hidden="1">#REF!</definedName>
    <definedName name="BExOLGUYDBS2V3UOK4DVPUW5JZN7" localSheetId="0" hidden="1">#REF!</definedName>
    <definedName name="BExOLGUYDBS2V3UOK4DVPUW5JZN7" localSheetId="13" hidden="1">#REF!</definedName>
    <definedName name="BExOLGUYDBS2V3UOK4DVPUW5JZN7" localSheetId="11" hidden="1">#REF!</definedName>
    <definedName name="BExOLGUYDBS2V3UOK4DVPUW5JZN7" hidden="1">#REF!</definedName>
    <definedName name="BExOLICXFHJLILCJVFMJE5MGGWKR" localSheetId="12" hidden="1">#REF!</definedName>
    <definedName name="BExOLICXFHJLILCJVFMJE5MGGWKR" localSheetId="10" hidden="1">#REF!</definedName>
    <definedName name="BExOLICXFHJLILCJVFMJE5MGGWKR" localSheetId="9" hidden="1">#REF!</definedName>
    <definedName name="BExOLICXFHJLILCJVFMJE5MGGWKR" localSheetId="3" hidden="1">#REF!</definedName>
    <definedName name="BExOLICXFHJLILCJVFMJE5MGGWKR" localSheetId="0" hidden="1">#REF!</definedName>
    <definedName name="BExOLICXFHJLILCJVFMJE5MGGWKR" localSheetId="13" hidden="1">#REF!</definedName>
    <definedName name="BExOLICXFHJLILCJVFMJE5MGGWKR" localSheetId="11" hidden="1">#REF!</definedName>
    <definedName name="BExOLICXFHJLILCJVFMJE5MGGWKR" hidden="1">#REF!</definedName>
    <definedName name="BExOLOI0WJS3QC12I3ISL0D9AWOF" localSheetId="12" hidden="1">#REF!</definedName>
    <definedName name="BExOLOI0WJS3QC12I3ISL0D9AWOF" localSheetId="10" hidden="1">#REF!</definedName>
    <definedName name="BExOLOI0WJS3QC12I3ISL0D9AWOF" localSheetId="9" hidden="1">#REF!</definedName>
    <definedName name="BExOLOI0WJS3QC12I3ISL0D9AWOF" localSheetId="3" hidden="1">#REF!</definedName>
    <definedName name="BExOLOI0WJS3QC12I3ISL0D9AWOF" localSheetId="0" hidden="1">#REF!</definedName>
    <definedName name="BExOLOI0WJS3QC12I3ISL0D9AWOF" localSheetId="13" hidden="1">#REF!</definedName>
    <definedName name="BExOLOI0WJS3QC12I3ISL0D9AWOF" localSheetId="11" hidden="1">#REF!</definedName>
    <definedName name="BExOLOI0WJS3QC12I3ISL0D9AWOF" hidden="1">#REF!</definedName>
    <definedName name="BExOLQ5A7IWI0W12J7315E7LBI0O" localSheetId="12" hidden="1">#REF!</definedName>
    <definedName name="BExOLQ5A7IWI0W12J7315E7LBI0O" localSheetId="10" hidden="1">#REF!</definedName>
    <definedName name="BExOLQ5A7IWI0W12J7315E7LBI0O" localSheetId="9" hidden="1">#REF!</definedName>
    <definedName name="BExOLQ5A7IWI0W12J7315E7LBI0O" localSheetId="3" hidden="1">#REF!</definedName>
    <definedName name="BExOLQ5A7IWI0W12J7315E7LBI0O" localSheetId="0" hidden="1">#REF!</definedName>
    <definedName name="BExOLQ5A7IWI0W12J7315E7LBI0O" localSheetId="13" hidden="1">#REF!</definedName>
    <definedName name="BExOLQ5A7IWI0W12J7315E7LBI0O" localSheetId="11" hidden="1">#REF!</definedName>
    <definedName name="BExOLQ5A7IWI0W12J7315E7LBI0O" hidden="1">#REF!</definedName>
    <definedName name="BExOLYZNG5RBD0BTS1OEZJNU92Q5" localSheetId="12" hidden="1">#REF!</definedName>
    <definedName name="BExOLYZNG5RBD0BTS1OEZJNU92Q5" localSheetId="10" hidden="1">#REF!</definedName>
    <definedName name="BExOLYZNG5RBD0BTS1OEZJNU92Q5" localSheetId="9" hidden="1">#REF!</definedName>
    <definedName name="BExOLYZNG5RBD0BTS1OEZJNU92Q5" localSheetId="3" hidden="1">#REF!</definedName>
    <definedName name="BExOLYZNG5RBD0BTS1OEZJNU92Q5" localSheetId="0" hidden="1">#REF!</definedName>
    <definedName name="BExOLYZNG5RBD0BTS1OEZJNU92Q5" localSheetId="13" hidden="1">#REF!</definedName>
    <definedName name="BExOLYZNG5RBD0BTS1OEZJNU92Q5" localSheetId="11" hidden="1">#REF!</definedName>
    <definedName name="BExOLYZNG5RBD0BTS1OEZJNU92Q5" hidden="1">#REF!</definedName>
    <definedName name="BExOM136CSOYSV2NE3NAU04Z4414" localSheetId="12" hidden="1">#REF!</definedName>
    <definedName name="BExOM136CSOYSV2NE3NAU04Z4414" localSheetId="10" hidden="1">#REF!</definedName>
    <definedName name="BExOM136CSOYSV2NE3NAU04Z4414" localSheetId="9" hidden="1">#REF!</definedName>
    <definedName name="BExOM136CSOYSV2NE3NAU04Z4414" localSheetId="3" hidden="1">#REF!</definedName>
    <definedName name="BExOM136CSOYSV2NE3NAU04Z4414" localSheetId="0" hidden="1">#REF!</definedName>
    <definedName name="BExOM136CSOYSV2NE3NAU04Z4414" localSheetId="13" hidden="1">#REF!</definedName>
    <definedName name="BExOM136CSOYSV2NE3NAU04Z4414" localSheetId="11" hidden="1">#REF!</definedName>
    <definedName name="BExOM136CSOYSV2NE3NAU04Z4414" hidden="1">#REF!</definedName>
    <definedName name="BExOM3HIJ3UZPOKJI68KPBJAHPDC" localSheetId="12" hidden="1">#REF!</definedName>
    <definedName name="BExOM3HIJ3UZPOKJI68KPBJAHPDC" localSheetId="10" hidden="1">#REF!</definedName>
    <definedName name="BExOM3HIJ3UZPOKJI68KPBJAHPDC" localSheetId="9" hidden="1">#REF!</definedName>
    <definedName name="BExOM3HIJ3UZPOKJI68KPBJAHPDC" localSheetId="3" hidden="1">#REF!</definedName>
    <definedName name="BExOM3HIJ3UZPOKJI68KPBJAHPDC" localSheetId="0" hidden="1">#REF!</definedName>
    <definedName name="BExOM3HIJ3UZPOKJI68KPBJAHPDC" localSheetId="13" hidden="1">#REF!</definedName>
    <definedName name="BExOM3HIJ3UZPOKJI68KPBJAHPDC" localSheetId="11" hidden="1">#REF!</definedName>
    <definedName name="BExOM3HIJ3UZPOKJI68KPBJAHPDC" hidden="1">#REF!</definedName>
    <definedName name="BExOM5QC0I90GVJG1G7NFAIINKAQ" localSheetId="12" hidden="1">#REF!</definedName>
    <definedName name="BExOM5QC0I90GVJG1G7NFAIINKAQ" localSheetId="10" hidden="1">#REF!</definedName>
    <definedName name="BExOM5QC0I90GVJG1G7NFAIINKAQ" localSheetId="9" hidden="1">#REF!</definedName>
    <definedName name="BExOM5QC0I90GVJG1G7NFAIINKAQ" localSheetId="3" hidden="1">#REF!</definedName>
    <definedName name="BExOM5QC0I90GVJG1G7NFAIINKAQ" localSheetId="0" hidden="1">#REF!</definedName>
    <definedName name="BExOM5QC0I90GVJG1G7NFAIINKAQ" localSheetId="13" hidden="1">#REF!</definedName>
    <definedName name="BExOM5QC0I90GVJG1G7NFAIINKAQ" localSheetId="11" hidden="1">#REF!</definedName>
    <definedName name="BExOM5QC0I90GVJG1G7NFAIINKAQ" hidden="1">#REF!</definedName>
    <definedName name="BExOMKPURE33YQ3K1JG9NVQD4W49" localSheetId="12" hidden="1">#REF!</definedName>
    <definedName name="BExOMKPURE33YQ3K1JG9NVQD4W49" localSheetId="10" hidden="1">#REF!</definedName>
    <definedName name="BExOMKPURE33YQ3K1JG9NVQD4W49" localSheetId="9" hidden="1">#REF!</definedName>
    <definedName name="BExOMKPURE33YQ3K1JG9NVQD4W49" localSheetId="3" hidden="1">#REF!</definedName>
    <definedName name="BExOMKPURE33YQ3K1JG9NVQD4W49" localSheetId="0" hidden="1">#REF!</definedName>
    <definedName name="BExOMKPURE33YQ3K1JG9NVQD4W49" localSheetId="13" hidden="1">#REF!</definedName>
    <definedName name="BExOMKPURE33YQ3K1JG9NVQD4W49" localSheetId="11" hidden="1">#REF!</definedName>
    <definedName name="BExOMKPURE33YQ3K1JG9NVQD4W49" hidden="1">#REF!</definedName>
    <definedName name="BExOMP7NGCLUNFK50QD2LPKRG078" localSheetId="12" hidden="1">#REF!</definedName>
    <definedName name="BExOMP7NGCLUNFK50QD2LPKRG078" localSheetId="10" hidden="1">#REF!</definedName>
    <definedName name="BExOMP7NGCLUNFK50QD2LPKRG078" localSheetId="9" hidden="1">#REF!</definedName>
    <definedName name="BExOMP7NGCLUNFK50QD2LPKRG078" localSheetId="3" hidden="1">#REF!</definedName>
    <definedName name="BExOMP7NGCLUNFK50QD2LPKRG078" localSheetId="0" hidden="1">#REF!</definedName>
    <definedName name="BExOMP7NGCLUNFK50QD2LPKRG078" localSheetId="13" hidden="1">#REF!</definedName>
    <definedName name="BExOMP7NGCLUNFK50QD2LPKRG078" localSheetId="11" hidden="1">#REF!</definedName>
    <definedName name="BExOMP7NGCLUNFK50QD2LPKRG078" hidden="1">#REF!</definedName>
    <definedName name="BExOMPNX2853XA8AUM0BLA7CS86A" localSheetId="12" hidden="1">#REF!</definedName>
    <definedName name="BExOMPNX2853XA8AUM0BLA7CS86A" localSheetId="10" hidden="1">#REF!</definedName>
    <definedName name="BExOMPNX2853XA8AUM0BLA7CS86A" localSheetId="9" hidden="1">#REF!</definedName>
    <definedName name="BExOMPNX2853XA8AUM0BLA7CS86A" localSheetId="3" hidden="1">#REF!</definedName>
    <definedName name="BExOMPNX2853XA8AUM0BLA7CS86A" localSheetId="0" hidden="1">#REF!</definedName>
    <definedName name="BExOMPNX2853XA8AUM0BLA7CS86A" localSheetId="13" hidden="1">#REF!</definedName>
    <definedName name="BExOMPNX2853XA8AUM0BLA7CS86A" localSheetId="11" hidden="1">#REF!</definedName>
    <definedName name="BExOMPNX2853XA8AUM0BLA7CS86A" hidden="1">#REF!</definedName>
    <definedName name="BExOMU0A6XMY48SZRYL4WQZD13BI" localSheetId="12" hidden="1">#REF!</definedName>
    <definedName name="BExOMU0A6XMY48SZRYL4WQZD13BI" localSheetId="10" hidden="1">#REF!</definedName>
    <definedName name="BExOMU0A6XMY48SZRYL4WQZD13BI" localSheetId="9" hidden="1">#REF!</definedName>
    <definedName name="BExOMU0A6XMY48SZRYL4WQZD13BI" localSheetId="3" hidden="1">#REF!</definedName>
    <definedName name="BExOMU0A6XMY48SZRYL4WQZD13BI" localSheetId="0" hidden="1">#REF!</definedName>
    <definedName name="BExOMU0A6XMY48SZRYL4WQZD13BI" localSheetId="13" hidden="1">#REF!</definedName>
    <definedName name="BExOMU0A6XMY48SZRYL4WQZD13BI" localSheetId="11" hidden="1">#REF!</definedName>
    <definedName name="BExOMU0A6XMY48SZRYL4WQZD13BI" hidden="1">#REF!</definedName>
    <definedName name="BExOMVT0HSNC59DJP4CLISASGHKL" localSheetId="12" hidden="1">#REF!</definedName>
    <definedName name="BExOMVT0HSNC59DJP4CLISASGHKL" localSheetId="10" hidden="1">#REF!</definedName>
    <definedName name="BExOMVT0HSNC59DJP4CLISASGHKL" localSheetId="9" hidden="1">#REF!</definedName>
    <definedName name="BExOMVT0HSNC59DJP4CLISASGHKL" localSheetId="3" hidden="1">#REF!</definedName>
    <definedName name="BExOMVT0HSNC59DJP4CLISASGHKL" localSheetId="0" hidden="1">#REF!</definedName>
    <definedName name="BExOMVT0HSNC59DJP4CLISASGHKL" localSheetId="13" hidden="1">#REF!</definedName>
    <definedName name="BExOMVT0HSNC59DJP4CLISASGHKL" localSheetId="11" hidden="1">#REF!</definedName>
    <definedName name="BExOMVT0HSNC59DJP4CLISASGHKL" hidden="1">#REF!</definedName>
    <definedName name="BExON0AX35F2SI0UCVMGWGVIUNI3" localSheetId="12" hidden="1">#REF!</definedName>
    <definedName name="BExON0AX35F2SI0UCVMGWGVIUNI3" localSheetId="10" hidden="1">#REF!</definedName>
    <definedName name="BExON0AX35F2SI0UCVMGWGVIUNI3" localSheetId="9" hidden="1">#REF!</definedName>
    <definedName name="BExON0AX35F2SI0UCVMGWGVIUNI3" localSheetId="3" hidden="1">#REF!</definedName>
    <definedName name="BExON0AX35F2SI0UCVMGWGVIUNI3" localSheetId="0" hidden="1">#REF!</definedName>
    <definedName name="BExON0AX35F2SI0UCVMGWGVIUNI3" localSheetId="13" hidden="1">#REF!</definedName>
    <definedName name="BExON0AX35F2SI0UCVMGWGVIUNI3" localSheetId="11" hidden="1">#REF!</definedName>
    <definedName name="BExON0AX35F2SI0UCVMGWGVIUNI3" hidden="1">#REF!</definedName>
    <definedName name="BExON1I19LN0T10YIIYC5NE9UGMR" localSheetId="12" hidden="1">#REF!</definedName>
    <definedName name="BExON1I19LN0T10YIIYC5NE9UGMR" localSheetId="10" hidden="1">#REF!</definedName>
    <definedName name="BExON1I19LN0T10YIIYC5NE9UGMR" localSheetId="9" hidden="1">#REF!</definedName>
    <definedName name="BExON1I19LN0T10YIIYC5NE9UGMR" localSheetId="3" hidden="1">#REF!</definedName>
    <definedName name="BExON1I19LN0T10YIIYC5NE9UGMR" localSheetId="0" hidden="1">#REF!</definedName>
    <definedName name="BExON1I19LN0T10YIIYC5NE9UGMR" localSheetId="13" hidden="1">#REF!</definedName>
    <definedName name="BExON1I19LN0T10YIIYC5NE9UGMR" localSheetId="11" hidden="1">#REF!</definedName>
    <definedName name="BExON1I19LN0T10YIIYC5NE9UGMR" hidden="1">#REF!</definedName>
    <definedName name="BExON41U4296DV3DPG6I5EF3OEYF" localSheetId="12" hidden="1">#REF!</definedName>
    <definedName name="BExON41U4296DV3DPG6I5EF3OEYF" localSheetId="10" hidden="1">#REF!</definedName>
    <definedName name="BExON41U4296DV3DPG6I5EF3OEYF" localSheetId="9" hidden="1">#REF!</definedName>
    <definedName name="BExON41U4296DV3DPG6I5EF3OEYF" localSheetId="3" hidden="1">#REF!</definedName>
    <definedName name="BExON41U4296DV3DPG6I5EF3OEYF" localSheetId="0" hidden="1">#REF!</definedName>
    <definedName name="BExON41U4296DV3DPG6I5EF3OEYF" localSheetId="13" hidden="1">#REF!</definedName>
    <definedName name="BExON41U4296DV3DPG6I5EF3OEYF" localSheetId="11" hidden="1">#REF!</definedName>
    <definedName name="BExON41U4296DV3DPG6I5EF3OEYF" hidden="1">#REF!</definedName>
    <definedName name="BExONB3A7CO4YD8RB41PHC93BQ9M" localSheetId="12" hidden="1">#REF!</definedName>
    <definedName name="BExONB3A7CO4YD8RB41PHC93BQ9M" localSheetId="10" hidden="1">#REF!</definedName>
    <definedName name="BExONB3A7CO4YD8RB41PHC93BQ9M" localSheetId="9" hidden="1">#REF!</definedName>
    <definedName name="BExONB3A7CO4YD8RB41PHC93BQ9M" localSheetId="3" hidden="1">#REF!</definedName>
    <definedName name="BExONB3A7CO4YD8RB41PHC93BQ9M" localSheetId="0" hidden="1">#REF!</definedName>
    <definedName name="BExONB3A7CO4YD8RB41PHC93BQ9M" localSheetId="13" hidden="1">#REF!</definedName>
    <definedName name="BExONB3A7CO4YD8RB41PHC93BQ9M" localSheetId="11" hidden="1">#REF!</definedName>
    <definedName name="BExONB3A7CO4YD8RB41PHC93BQ9M" hidden="1">#REF!</definedName>
    <definedName name="BExONFQH6UUXF8V0GI4BRIST9RFO" localSheetId="12" hidden="1">#REF!</definedName>
    <definedName name="BExONFQH6UUXF8V0GI4BRIST9RFO" localSheetId="10" hidden="1">#REF!</definedName>
    <definedName name="BExONFQH6UUXF8V0GI4BRIST9RFO" localSheetId="9" hidden="1">#REF!</definedName>
    <definedName name="BExONFQH6UUXF8V0GI4BRIST9RFO" localSheetId="3" hidden="1">#REF!</definedName>
    <definedName name="BExONFQH6UUXF8V0GI4BRIST9RFO" localSheetId="0" hidden="1">#REF!</definedName>
    <definedName name="BExONFQH6UUXF8V0GI4BRIST9RFO" localSheetId="13" hidden="1">#REF!</definedName>
    <definedName name="BExONFQH6UUXF8V0GI4BRIST9RFO" localSheetId="11" hidden="1">#REF!</definedName>
    <definedName name="BExONFQH6UUXF8V0GI4BRIST9RFO" hidden="1">#REF!</definedName>
    <definedName name="BExONIL31DZWU7IFVN3VV0XTXJA1" localSheetId="12" hidden="1">#REF!</definedName>
    <definedName name="BExONIL31DZWU7IFVN3VV0XTXJA1" localSheetId="10" hidden="1">#REF!</definedName>
    <definedName name="BExONIL31DZWU7IFVN3VV0XTXJA1" localSheetId="9" hidden="1">#REF!</definedName>
    <definedName name="BExONIL31DZWU7IFVN3VV0XTXJA1" localSheetId="3" hidden="1">#REF!</definedName>
    <definedName name="BExONIL31DZWU7IFVN3VV0XTXJA1" localSheetId="0" hidden="1">#REF!</definedName>
    <definedName name="BExONIL31DZWU7IFVN3VV0XTXJA1" localSheetId="13" hidden="1">#REF!</definedName>
    <definedName name="BExONIL31DZWU7IFVN3VV0XTXJA1" localSheetId="11" hidden="1">#REF!</definedName>
    <definedName name="BExONIL31DZWU7IFVN3VV0XTXJA1" hidden="1">#REF!</definedName>
    <definedName name="BExONJ1BU17R0F5A2UP1UGJBOGKS" localSheetId="12" hidden="1">#REF!</definedName>
    <definedName name="BExONJ1BU17R0F5A2UP1UGJBOGKS" localSheetId="10" hidden="1">#REF!</definedName>
    <definedName name="BExONJ1BU17R0F5A2UP1UGJBOGKS" localSheetId="9" hidden="1">#REF!</definedName>
    <definedName name="BExONJ1BU17R0F5A2UP1UGJBOGKS" localSheetId="3" hidden="1">#REF!</definedName>
    <definedName name="BExONJ1BU17R0F5A2UP1UGJBOGKS" localSheetId="0" hidden="1">#REF!</definedName>
    <definedName name="BExONJ1BU17R0F5A2UP1UGJBOGKS" localSheetId="13" hidden="1">#REF!</definedName>
    <definedName name="BExONJ1BU17R0F5A2UP1UGJBOGKS" localSheetId="11" hidden="1">#REF!</definedName>
    <definedName name="BExONJ1BU17R0F5A2UP1UGJBOGKS" hidden="1">#REF!</definedName>
    <definedName name="BExONKZDHE8SS0P4YRLGEQR9KYHF" localSheetId="12" hidden="1">#REF!</definedName>
    <definedName name="BExONKZDHE8SS0P4YRLGEQR9KYHF" localSheetId="10" hidden="1">#REF!</definedName>
    <definedName name="BExONKZDHE8SS0P4YRLGEQR9KYHF" localSheetId="9" hidden="1">#REF!</definedName>
    <definedName name="BExONKZDHE8SS0P4YRLGEQR9KYHF" localSheetId="3" hidden="1">#REF!</definedName>
    <definedName name="BExONKZDHE8SS0P4YRLGEQR9KYHF" localSheetId="0" hidden="1">#REF!</definedName>
    <definedName name="BExONKZDHE8SS0P4YRLGEQR9KYHF" localSheetId="13" hidden="1">#REF!</definedName>
    <definedName name="BExONKZDHE8SS0P4YRLGEQR9KYHF" localSheetId="11" hidden="1">#REF!</definedName>
    <definedName name="BExONKZDHE8SS0P4YRLGEQR9KYHF" hidden="1">#REF!</definedName>
    <definedName name="BExONNZ9VMHVX3J6NLNJY7KZA61O" localSheetId="12" hidden="1">#REF!</definedName>
    <definedName name="BExONNZ9VMHVX3J6NLNJY7KZA61O" localSheetId="10" hidden="1">#REF!</definedName>
    <definedName name="BExONNZ9VMHVX3J6NLNJY7KZA61O" localSheetId="9" hidden="1">#REF!</definedName>
    <definedName name="BExONNZ9VMHVX3J6NLNJY7KZA61O" localSheetId="3" hidden="1">#REF!</definedName>
    <definedName name="BExONNZ9VMHVX3J6NLNJY7KZA61O" localSheetId="0" hidden="1">#REF!</definedName>
    <definedName name="BExONNZ9VMHVX3J6NLNJY7KZA61O" localSheetId="13" hidden="1">#REF!</definedName>
    <definedName name="BExONNZ9VMHVX3J6NLNJY7KZA61O" localSheetId="11" hidden="1">#REF!</definedName>
    <definedName name="BExONNZ9VMHVX3J6NLNJY7KZA61O" hidden="1">#REF!</definedName>
    <definedName name="BExONRQ1BAA4F3TXP2MYQ4YCZ09S" localSheetId="12" hidden="1">#REF!</definedName>
    <definedName name="BExONRQ1BAA4F3TXP2MYQ4YCZ09S" localSheetId="10" hidden="1">#REF!</definedName>
    <definedName name="BExONRQ1BAA4F3TXP2MYQ4YCZ09S" localSheetId="9" hidden="1">#REF!</definedName>
    <definedName name="BExONRQ1BAA4F3TXP2MYQ4YCZ09S" localSheetId="3" hidden="1">#REF!</definedName>
    <definedName name="BExONRQ1BAA4F3TXP2MYQ4YCZ09S" localSheetId="0" hidden="1">#REF!</definedName>
    <definedName name="BExONRQ1BAA4F3TXP2MYQ4YCZ09S" localSheetId="13" hidden="1">#REF!</definedName>
    <definedName name="BExONRQ1BAA4F3TXP2MYQ4YCZ09S" localSheetId="11" hidden="1">#REF!</definedName>
    <definedName name="BExONRQ1BAA4F3TXP2MYQ4YCZ09S" hidden="1">#REF!</definedName>
    <definedName name="BExONU4ENMND8RLZX0L5EHPYQQSB" localSheetId="12" hidden="1">#REF!</definedName>
    <definedName name="BExONU4ENMND8RLZX0L5EHPYQQSB" localSheetId="10" hidden="1">#REF!</definedName>
    <definedName name="BExONU4ENMND8RLZX0L5EHPYQQSB" localSheetId="9" hidden="1">#REF!</definedName>
    <definedName name="BExONU4ENMND8RLZX0L5EHPYQQSB" localSheetId="3" hidden="1">#REF!</definedName>
    <definedName name="BExONU4ENMND8RLZX0L5EHPYQQSB" localSheetId="0" hidden="1">#REF!</definedName>
    <definedName name="BExONU4ENMND8RLZX0L5EHPYQQSB" localSheetId="13" hidden="1">#REF!</definedName>
    <definedName name="BExONU4ENMND8RLZX0L5EHPYQQSB" localSheetId="11" hidden="1">#REF!</definedName>
    <definedName name="BExONU4ENMND8RLZX0L5EHPYQQSB" hidden="1">#REF!</definedName>
    <definedName name="BExONXPUEU6ZRSIX4PDJ1DXY679I" localSheetId="12" hidden="1">#REF!</definedName>
    <definedName name="BExONXPUEU6ZRSIX4PDJ1DXY679I" localSheetId="10" hidden="1">#REF!</definedName>
    <definedName name="BExONXPUEU6ZRSIX4PDJ1DXY679I" localSheetId="9" hidden="1">#REF!</definedName>
    <definedName name="BExONXPUEU6ZRSIX4PDJ1DXY679I" localSheetId="3" hidden="1">#REF!</definedName>
    <definedName name="BExONXPUEU6ZRSIX4PDJ1DXY679I" localSheetId="0" hidden="1">#REF!</definedName>
    <definedName name="BExONXPUEU6ZRSIX4PDJ1DXY679I" localSheetId="13" hidden="1">#REF!</definedName>
    <definedName name="BExONXPUEU6ZRSIX4PDJ1DXY679I" localSheetId="11" hidden="1">#REF!</definedName>
    <definedName name="BExONXPUEU6ZRSIX4PDJ1DXY679I" hidden="1">#REF!</definedName>
    <definedName name="BExOO0KEG2WL5WKKMHN0S2UTIUNG" localSheetId="12" hidden="1">#REF!</definedName>
    <definedName name="BExOO0KEG2WL5WKKMHN0S2UTIUNG" localSheetId="10" hidden="1">#REF!</definedName>
    <definedName name="BExOO0KEG2WL5WKKMHN0S2UTIUNG" localSheetId="9" hidden="1">#REF!</definedName>
    <definedName name="BExOO0KEG2WL5WKKMHN0S2UTIUNG" localSheetId="3" hidden="1">#REF!</definedName>
    <definedName name="BExOO0KEG2WL5WKKMHN0S2UTIUNG" localSheetId="0" hidden="1">#REF!</definedName>
    <definedName name="BExOO0KEG2WL5WKKMHN0S2UTIUNG" localSheetId="13" hidden="1">#REF!</definedName>
    <definedName name="BExOO0KEG2WL5WKKMHN0S2UTIUNG" localSheetId="11" hidden="1">#REF!</definedName>
    <definedName name="BExOO0KEG2WL5WKKMHN0S2UTIUNG" hidden="1">#REF!</definedName>
    <definedName name="BExOO1WWIZSGB0YTGKESB45TSVMZ" localSheetId="12" hidden="1">#REF!</definedName>
    <definedName name="BExOO1WWIZSGB0YTGKESB45TSVMZ" localSheetId="10" hidden="1">#REF!</definedName>
    <definedName name="BExOO1WWIZSGB0YTGKESB45TSVMZ" localSheetId="9" hidden="1">#REF!</definedName>
    <definedName name="BExOO1WWIZSGB0YTGKESB45TSVMZ" localSheetId="3" hidden="1">#REF!</definedName>
    <definedName name="BExOO1WWIZSGB0YTGKESB45TSVMZ" localSheetId="0" hidden="1">#REF!</definedName>
    <definedName name="BExOO1WWIZSGB0YTGKESB45TSVMZ" localSheetId="13" hidden="1">#REF!</definedName>
    <definedName name="BExOO1WWIZSGB0YTGKESB45TSVMZ" localSheetId="11" hidden="1">#REF!</definedName>
    <definedName name="BExOO1WWIZSGB0YTGKESB45TSVMZ" hidden="1">#REF!</definedName>
    <definedName name="BExOO4B8FPAFYPHCTYTX37P1TQM5" localSheetId="12" hidden="1">#REF!</definedName>
    <definedName name="BExOO4B8FPAFYPHCTYTX37P1TQM5" localSheetId="10" hidden="1">#REF!</definedName>
    <definedName name="BExOO4B8FPAFYPHCTYTX37P1TQM5" localSheetId="9" hidden="1">#REF!</definedName>
    <definedName name="BExOO4B8FPAFYPHCTYTX37P1TQM5" localSheetId="3" hidden="1">#REF!</definedName>
    <definedName name="BExOO4B8FPAFYPHCTYTX37P1TQM5" localSheetId="0" hidden="1">#REF!</definedName>
    <definedName name="BExOO4B8FPAFYPHCTYTX37P1TQM5" localSheetId="13" hidden="1">#REF!</definedName>
    <definedName name="BExOO4B8FPAFYPHCTYTX37P1TQM5" localSheetId="11" hidden="1">#REF!</definedName>
    <definedName name="BExOO4B8FPAFYPHCTYTX37P1TQM5" hidden="1">#REF!</definedName>
    <definedName name="BExOOIULUDOJRMYABWV5CCL906X6" localSheetId="12" hidden="1">#REF!</definedName>
    <definedName name="BExOOIULUDOJRMYABWV5CCL906X6" localSheetId="10" hidden="1">#REF!</definedName>
    <definedName name="BExOOIULUDOJRMYABWV5CCL906X6" localSheetId="9" hidden="1">#REF!</definedName>
    <definedName name="BExOOIULUDOJRMYABWV5CCL906X6" localSheetId="3" hidden="1">#REF!</definedName>
    <definedName name="BExOOIULUDOJRMYABWV5CCL906X6" localSheetId="0" hidden="1">#REF!</definedName>
    <definedName name="BExOOIULUDOJRMYABWV5CCL906X6" localSheetId="13" hidden="1">#REF!</definedName>
    <definedName name="BExOOIULUDOJRMYABWV5CCL906X6" localSheetId="11" hidden="1">#REF!</definedName>
    <definedName name="BExOOIULUDOJRMYABWV5CCL906X6" hidden="1">#REF!</definedName>
    <definedName name="BExOOJLIWKJW5S7XWJXD8TYV5HQ9" localSheetId="12" hidden="1">#REF!</definedName>
    <definedName name="BExOOJLIWKJW5S7XWJXD8TYV5HQ9" localSheetId="10" hidden="1">#REF!</definedName>
    <definedName name="BExOOJLIWKJW5S7XWJXD8TYV5HQ9" localSheetId="9" hidden="1">#REF!</definedName>
    <definedName name="BExOOJLIWKJW5S7XWJXD8TYV5HQ9" localSheetId="3" hidden="1">#REF!</definedName>
    <definedName name="BExOOJLIWKJW5S7XWJXD8TYV5HQ9" localSheetId="0" hidden="1">#REF!</definedName>
    <definedName name="BExOOJLIWKJW5S7XWJXD8TYV5HQ9" localSheetId="13" hidden="1">#REF!</definedName>
    <definedName name="BExOOJLIWKJW5S7XWJXD8TYV5HQ9" localSheetId="11" hidden="1">#REF!</definedName>
    <definedName name="BExOOJLIWKJW5S7XWJXD8TYV5HQ9" hidden="1">#REF!</definedName>
    <definedName name="BExOOQ1JVWQ9LYXD0V94BRXKTA1I" localSheetId="12" hidden="1">#REF!</definedName>
    <definedName name="BExOOQ1JVWQ9LYXD0V94BRXKTA1I" localSheetId="10" hidden="1">#REF!</definedName>
    <definedName name="BExOOQ1JVWQ9LYXD0V94BRXKTA1I" localSheetId="9" hidden="1">#REF!</definedName>
    <definedName name="BExOOQ1JVWQ9LYXD0V94BRXKTA1I" localSheetId="3" hidden="1">#REF!</definedName>
    <definedName name="BExOOQ1JVWQ9LYXD0V94BRXKTA1I" localSheetId="0" hidden="1">#REF!</definedName>
    <definedName name="BExOOQ1JVWQ9LYXD0V94BRXKTA1I" localSheetId="13" hidden="1">#REF!</definedName>
    <definedName name="BExOOQ1JVWQ9LYXD0V94BRXKTA1I" localSheetId="11" hidden="1">#REF!</definedName>
    <definedName name="BExOOQ1JVWQ9LYXD0V94BRXKTA1I" hidden="1">#REF!</definedName>
    <definedName name="BExOOTN0KTXJCL7E476XBN1CJ553" localSheetId="12" hidden="1">#REF!</definedName>
    <definedName name="BExOOTN0KTXJCL7E476XBN1CJ553" localSheetId="10" hidden="1">#REF!</definedName>
    <definedName name="BExOOTN0KTXJCL7E476XBN1CJ553" localSheetId="9" hidden="1">#REF!</definedName>
    <definedName name="BExOOTN0KTXJCL7E476XBN1CJ553" localSheetId="3" hidden="1">#REF!</definedName>
    <definedName name="BExOOTN0KTXJCL7E476XBN1CJ553" localSheetId="0" hidden="1">#REF!</definedName>
    <definedName name="BExOOTN0KTXJCL7E476XBN1CJ553" localSheetId="13" hidden="1">#REF!</definedName>
    <definedName name="BExOOTN0KTXJCL7E476XBN1CJ553" localSheetId="11" hidden="1">#REF!</definedName>
    <definedName name="BExOOTN0KTXJCL7E476XBN1CJ553" hidden="1">#REF!</definedName>
    <definedName name="BExOOVVUJIJNAYDICUUQQ9O7O3TW" localSheetId="12" hidden="1">#REF!</definedName>
    <definedName name="BExOOVVUJIJNAYDICUUQQ9O7O3TW" localSheetId="10" hidden="1">#REF!</definedName>
    <definedName name="BExOOVVUJIJNAYDICUUQQ9O7O3TW" localSheetId="9" hidden="1">#REF!</definedName>
    <definedName name="BExOOVVUJIJNAYDICUUQQ9O7O3TW" localSheetId="3" hidden="1">#REF!</definedName>
    <definedName name="BExOOVVUJIJNAYDICUUQQ9O7O3TW" localSheetId="0" hidden="1">#REF!</definedName>
    <definedName name="BExOOVVUJIJNAYDICUUQQ9O7O3TW" localSheetId="13" hidden="1">#REF!</definedName>
    <definedName name="BExOOVVUJIJNAYDICUUQQ9O7O3TW" localSheetId="11" hidden="1">#REF!</definedName>
    <definedName name="BExOOVVUJIJNAYDICUUQQ9O7O3TW" hidden="1">#REF!</definedName>
    <definedName name="BExOP9DDU5MZJKWGFT0MKL44YKIV" localSheetId="12" hidden="1">#REF!</definedName>
    <definedName name="BExOP9DDU5MZJKWGFT0MKL44YKIV" localSheetId="10" hidden="1">#REF!</definedName>
    <definedName name="BExOP9DDU5MZJKWGFT0MKL44YKIV" localSheetId="9" hidden="1">#REF!</definedName>
    <definedName name="BExOP9DDU5MZJKWGFT0MKL44YKIV" localSheetId="3" hidden="1">#REF!</definedName>
    <definedName name="BExOP9DDU5MZJKWGFT0MKL44YKIV" localSheetId="0" hidden="1">#REF!</definedName>
    <definedName name="BExOP9DDU5MZJKWGFT0MKL44YKIV" localSheetId="13" hidden="1">#REF!</definedName>
    <definedName name="BExOP9DDU5MZJKWGFT0MKL44YKIV" localSheetId="11" hidden="1">#REF!</definedName>
    <definedName name="BExOP9DDU5MZJKWGFT0MKL44YKIV" hidden="1">#REF!</definedName>
    <definedName name="BExOP9DEBV5W5P4Q25J3XCJBP5S9" localSheetId="12" hidden="1">#REF!</definedName>
    <definedName name="BExOP9DEBV5W5P4Q25J3XCJBP5S9" localSheetId="10" hidden="1">#REF!</definedName>
    <definedName name="BExOP9DEBV5W5P4Q25J3XCJBP5S9" localSheetId="9" hidden="1">#REF!</definedName>
    <definedName name="BExOP9DEBV5W5P4Q25J3XCJBP5S9" localSheetId="3" hidden="1">#REF!</definedName>
    <definedName name="BExOP9DEBV5W5P4Q25J3XCJBP5S9" localSheetId="0" hidden="1">#REF!</definedName>
    <definedName name="BExOP9DEBV5W5P4Q25J3XCJBP5S9" localSheetId="13" hidden="1">#REF!</definedName>
    <definedName name="BExOP9DEBV5W5P4Q25J3XCJBP5S9" localSheetId="11" hidden="1">#REF!</definedName>
    <definedName name="BExOP9DEBV5W5P4Q25J3XCJBP5S9" hidden="1">#REF!</definedName>
    <definedName name="BExOPFNYRBL0BFM23LZBJTADNOE4" localSheetId="12" hidden="1">#REF!</definedName>
    <definedName name="BExOPFNYRBL0BFM23LZBJTADNOE4" localSheetId="10" hidden="1">#REF!</definedName>
    <definedName name="BExOPFNYRBL0BFM23LZBJTADNOE4" localSheetId="9" hidden="1">#REF!</definedName>
    <definedName name="BExOPFNYRBL0BFM23LZBJTADNOE4" localSheetId="3" hidden="1">#REF!</definedName>
    <definedName name="BExOPFNYRBL0BFM23LZBJTADNOE4" localSheetId="0" hidden="1">#REF!</definedName>
    <definedName name="BExOPFNYRBL0BFM23LZBJTADNOE4" localSheetId="13" hidden="1">#REF!</definedName>
    <definedName name="BExOPFNYRBL0BFM23LZBJTADNOE4" localSheetId="11" hidden="1">#REF!</definedName>
    <definedName name="BExOPFNYRBL0BFM23LZBJTADNOE4" hidden="1">#REF!</definedName>
    <definedName name="BExOPINVFSIZMCVT9YGT2AODVCX3" localSheetId="12" hidden="1">#REF!</definedName>
    <definedName name="BExOPINVFSIZMCVT9YGT2AODVCX3" localSheetId="10" hidden="1">#REF!</definedName>
    <definedName name="BExOPINVFSIZMCVT9YGT2AODVCX3" localSheetId="9" hidden="1">#REF!</definedName>
    <definedName name="BExOPINVFSIZMCVT9YGT2AODVCX3" localSheetId="3" hidden="1">#REF!</definedName>
    <definedName name="BExOPINVFSIZMCVT9YGT2AODVCX3" localSheetId="0" hidden="1">#REF!</definedName>
    <definedName name="BExOPINVFSIZMCVT9YGT2AODVCX3" localSheetId="13" hidden="1">#REF!</definedName>
    <definedName name="BExOPINVFSIZMCVT9YGT2AODVCX3" localSheetId="11" hidden="1">#REF!</definedName>
    <definedName name="BExOPINVFSIZMCVT9YGT2AODVCX3" hidden="1">#REF!</definedName>
    <definedName name="BExOQ1JN4SAC44RTMZIGHSW023WA" localSheetId="12" hidden="1">#REF!</definedName>
    <definedName name="BExOQ1JN4SAC44RTMZIGHSW023WA" localSheetId="10" hidden="1">#REF!</definedName>
    <definedName name="BExOQ1JN4SAC44RTMZIGHSW023WA" localSheetId="9" hidden="1">#REF!</definedName>
    <definedName name="BExOQ1JN4SAC44RTMZIGHSW023WA" localSheetId="3" hidden="1">#REF!</definedName>
    <definedName name="BExOQ1JN4SAC44RTMZIGHSW023WA" localSheetId="0" hidden="1">#REF!</definedName>
    <definedName name="BExOQ1JN4SAC44RTMZIGHSW023WA" localSheetId="13" hidden="1">#REF!</definedName>
    <definedName name="BExOQ1JN4SAC44RTMZIGHSW023WA" localSheetId="11" hidden="1">#REF!</definedName>
    <definedName name="BExOQ1JN4SAC44RTMZIGHSW023WA" hidden="1">#REF!</definedName>
    <definedName name="BExOQ256YMF115DJL3KBPNKABJ90" localSheetId="12" hidden="1">#REF!</definedName>
    <definedName name="BExOQ256YMF115DJL3KBPNKABJ90" localSheetId="10" hidden="1">#REF!</definedName>
    <definedName name="BExOQ256YMF115DJL3KBPNKABJ90" localSheetId="9" hidden="1">#REF!</definedName>
    <definedName name="BExOQ256YMF115DJL3KBPNKABJ90" localSheetId="3" hidden="1">#REF!</definedName>
    <definedName name="BExOQ256YMF115DJL3KBPNKABJ90" localSheetId="0" hidden="1">#REF!</definedName>
    <definedName name="BExOQ256YMF115DJL3KBPNKABJ90" localSheetId="13" hidden="1">#REF!</definedName>
    <definedName name="BExOQ256YMF115DJL3KBPNKABJ90" localSheetId="11" hidden="1">#REF!</definedName>
    <definedName name="BExOQ256YMF115DJL3KBPNKABJ90" hidden="1">#REF!</definedName>
    <definedName name="BExQ19DEUOLC11IW32E2AMVZLFF1" localSheetId="12" hidden="1">#REF!</definedName>
    <definedName name="BExQ19DEUOLC11IW32E2AMVZLFF1" localSheetId="10" hidden="1">#REF!</definedName>
    <definedName name="BExQ19DEUOLC11IW32E2AMVZLFF1" localSheetId="9" hidden="1">#REF!</definedName>
    <definedName name="BExQ19DEUOLC11IW32E2AMVZLFF1" localSheetId="3" hidden="1">#REF!</definedName>
    <definedName name="BExQ19DEUOLC11IW32E2AMVZLFF1" localSheetId="0" hidden="1">#REF!</definedName>
    <definedName name="BExQ19DEUOLC11IW32E2AMVZLFF1" localSheetId="13" hidden="1">#REF!</definedName>
    <definedName name="BExQ19DEUOLC11IW32E2AMVZLFF1" localSheetId="11" hidden="1">#REF!</definedName>
    <definedName name="BExQ19DEUOLC11IW32E2AMVZLFF1" hidden="1">#REF!</definedName>
    <definedName name="BExQ1OCW3L24TN0BYVRE2NE3IK1O" localSheetId="12" hidden="1">#REF!</definedName>
    <definedName name="BExQ1OCW3L24TN0BYVRE2NE3IK1O" localSheetId="10" hidden="1">#REF!</definedName>
    <definedName name="BExQ1OCW3L24TN0BYVRE2NE3IK1O" localSheetId="9" hidden="1">#REF!</definedName>
    <definedName name="BExQ1OCW3L24TN0BYVRE2NE3IK1O" localSheetId="3" hidden="1">#REF!</definedName>
    <definedName name="BExQ1OCW3L24TN0BYVRE2NE3IK1O" localSheetId="0" hidden="1">#REF!</definedName>
    <definedName name="BExQ1OCW3L24TN0BYVRE2NE3IK1O" localSheetId="13" hidden="1">#REF!</definedName>
    <definedName name="BExQ1OCW3L24TN0BYVRE2NE3IK1O" localSheetId="11" hidden="1">#REF!</definedName>
    <definedName name="BExQ1OCW3L24TN0BYVRE2NE3IK1O" hidden="1">#REF!</definedName>
    <definedName name="BExQ29C73XR33S3668YYSYZAIHTG" localSheetId="12" hidden="1">#REF!</definedName>
    <definedName name="BExQ29C73XR33S3668YYSYZAIHTG" localSheetId="10" hidden="1">#REF!</definedName>
    <definedName name="BExQ29C73XR33S3668YYSYZAIHTG" localSheetId="9" hidden="1">#REF!</definedName>
    <definedName name="BExQ29C73XR33S3668YYSYZAIHTG" localSheetId="3" hidden="1">#REF!</definedName>
    <definedName name="BExQ29C73XR33S3668YYSYZAIHTG" localSheetId="0" hidden="1">#REF!</definedName>
    <definedName name="BExQ29C73XR33S3668YYSYZAIHTG" localSheetId="13" hidden="1">#REF!</definedName>
    <definedName name="BExQ29C73XR33S3668YYSYZAIHTG" localSheetId="11" hidden="1">#REF!</definedName>
    <definedName name="BExQ29C73XR33S3668YYSYZAIHTG" hidden="1">#REF!</definedName>
    <definedName name="BExQ2FS228IUDUP2023RA1D4AO4C" localSheetId="12" hidden="1">#REF!</definedName>
    <definedName name="BExQ2FS228IUDUP2023RA1D4AO4C" localSheetId="10" hidden="1">#REF!</definedName>
    <definedName name="BExQ2FS228IUDUP2023RA1D4AO4C" localSheetId="9" hidden="1">#REF!</definedName>
    <definedName name="BExQ2FS228IUDUP2023RA1D4AO4C" localSheetId="3" hidden="1">#REF!</definedName>
    <definedName name="BExQ2FS228IUDUP2023RA1D4AO4C" localSheetId="0" hidden="1">#REF!</definedName>
    <definedName name="BExQ2FS228IUDUP2023RA1D4AO4C" localSheetId="13" hidden="1">#REF!</definedName>
    <definedName name="BExQ2FS228IUDUP2023RA1D4AO4C" localSheetId="11" hidden="1">#REF!</definedName>
    <definedName name="BExQ2FS228IUDUP2023RA1D4AO4C" hidden="1">#REF!</definedName>
    <definedName name="BExQ2L0XYWLY9VPZWXYYFRIRQRJ1" localSheetId="12" hidden="1">#REF!</definedName>
    <definedName name="BExQ2L0XYWLY9VPZWXYYFRIRQRJ1" localSheetId="10" hidden="1">#REF!</definedName>
    <definedName name="BExQ2L0XYWLY9VPZWXYYFRIRQRJ1" localSheetId="9" hidden="1">#REF!</definedName>
    <definedName name="BExQ2L0XYWLY9VPZWXYYFRIRQRJ1" localSheetId="3" hidden="1">#REF!</definedName>
    <definedName name="BExQ2L0XYWLY9VPZWXYYFRIRQRJ1" localSheetId="0" hidden="1">#REF!</definedName>
    <definedName name="BExQ2L0XYWLY9VPZWXYYFRIRQRJ1" localSheetId="13" hidden="1">#REF!</definedName>
    <definedName name="BExQ2L0XYWLY9VPZWXYYFRIRQRJ1" localSheetId="11" hidden="1">#REF!</definedName>
    <definedName name="BExQ2L0XYWLY9VPZWXYYFRIRQRJ1" hidden="1">#REF!</definedName>
    <definedName name="BExQ2M841F5Z1BQYR8DG5FKK0LIU" localSheetId="12" hidden="1">#REF!</definedName>
    <definedName name="BExQ2M841F5Z1BQYR8DG5FKK0LIU" localSheetId="10" hidden="1">#REF!</definedName>
    <definedName name="BExQ2M841F5Z1BQYR8DG5FKK0LIU" localSheetId="9" hidden="1">#REF!</definedName>
    <definedName name="BExQ2M841F5Z1BQYR8DG5FKK0LIU" localSheetId="3" hidden="1">#REF!</definedName>
    <definedName name="BExQ2M841F5Z1BQYR8DG5FKK0LIU" localSheetId="0" hidden="1">#REF!</definedName>
    <definedName name="BExQ2M841F5Z1BQYR8DG5FKK0LIU" localSheetId="13" hidden="1">#REF!</definedName>
    <definedName name="BExQ2M841F5Z1BQYR8DG5FKK0LIU" localSheetId="11" hidden="1">#REF!</definedName>
    <definedName name="BExQ2M841F5Z1BQYR8DG5FKK0LIU" hidden="1">#REF!</definedName>
    <definedName name="BExQ2STHO7AXYTS1VPPHQMX1WT30" localSheetId="12" hidden="1">#REF!</definedName>
    <definedName name="BExQ2STHO7AXYTS1VPPHQMX1WT30" localSheetId="10" hidden="1">#REF!</definedName>
    <definedName name="BExQ2STHO7AXYTS1VPPHQMX1WT30" localSheetId="9" hidden="1">#REF!</definedName>
    <definedName name="BExQ2STHO7AXYTS1VPPHQMX1WT30" localSheetId="3" hidden="1">#REF!</definedName>
    <definedName name="BExQ2STHO7AXYTS1VPPHQMX1WT30" localSheetId="0" hidden="1">#REF!</definedName>
    <definedName name="BExQ2STHO7AXYTS1VPPHQMX1WT30" localSheetId="13" hidden="1">#REF!</definedName>
    <definedName name="BExQ2STHO7AXYTS1VPPHQMX1WT30" localSheetId="11" hidden="1">#REF!</definedName>
    <definedName name="BExQ2STHO7AXYTS1VPPHQMX1WT30" hidden="1">#REF!</definedName>
    <definedName name="BExQ2XWXHMQMQ99FF9293AEQHABB" localSheetId="12" hidden="1">#REF!</definedName>
    <definedName name="BExQ2XWXHMQMQ99FF9293AEQHABB" localSheetId="10" hidden="1">#REF!</definedName>
    <definedName name="BExQ2XWXHMQMQ99FF9293AEQHABB" localSheetId="9" hidden="1">#REF!</definedName>
    <definedName name="BExQ2XWXHMQMQ99FF9293AEQHABB" localSheetId="3" hidden="1">#REF!</definedName>
    <definedName name="BExQ2XWXHMQMQ99FF9293AEQHABB" localSheetId="0" hidden="1">#REF!</definedName>
    <definedName name="BExQ2XWXHMQMQ99FF9293AEQHABB" localSheetId="13" hidden="1">#REF!</definedName>
    <definedName name="BExQ2XWXHMQMQ99FF9293AEQHABB" localSheetId="11" hidden="1">#REF!</definedName>
    <definedName name="BExQ2XWXHMQMQ99FF9293AEQHABB" hidden="1">#REF!</definedName>
    <definedName name="BExQ300G8I8TK45A0MVHV15422EU" localSheetId="12" hidden="1">#REF!</definedName>
    <definedName name="BExQ300G8I8TK45A0MVHV15422EU" localSheetId="10" hidden="1">#REF!</definedName>
    <definedName name="BExQ300G8I8TK45A0MVHV15422EU" localSheetId="9" hidden="1">#REF!</definedName>
    <definedName name="BExQ300G8I8TK45A0MVHV15422EU" localSheetId="3" hidden="1">#REF!</definedName>
    <definedName name="BExQ300G8I8TK45A0MVHV15422EU" localSheetId="0" hidden="1">#REF!</definedName>
    <definedName name="BExQ300G8I8TK45A0MVHV15422EU" localSheetId="13" hidden="1">#REF!</definedName>
    <definedName name="BExQ300G8I8TK45A0MVHV15422EU" localSheetId="11" hidden="1">#REF!</definedName>
    <definedName name="BExQ300G8I8TK45A0MVHV15422EU" hidden="1">#REF!</definedName>
    <definedName name="BExQ305RBEODGNAETZ0EZQLLDZZD" localSheetId="12" hidden="1">#REF!</definedName>
    <definedName name="BExQ305RBEODGNAETZ0EZQLLDZZD" localSheetId="10" hidden="1">#REF!</definedName>
    <definedName name="BExQ305RBEODGNAETZ0EZQLLDZZD" localSheetId="9" hidden="1">#REF!</definedName>
    <definedName name="BExQ305RBEODGNAETZ0EZQLLDZZD" localSheetId="3" hidden="1">#REF!</definedName>
    <definedName name="BExQ305RBEODGNAETZ0EZQLLDZZD" localSheetId="0" hidden="1">#REF!</definedName>
    <definedName name="BExQ305RBEODGNAETZ0EZQLLDZZD" localSheetId="13" hidden="1">#REF!</definedName>
    <definedName name="BExQ305RBEODGNAETZ0EZQLLDZZD" localSheetId="11" hidden="1">#REF!</definedName>
    <definedName name="BExQ305RBEODGNAETZ0EZQLLDZZD" hidden="1">#REF!</definedName>
    <definedName name="BExQ37SZQJSC2C73FY2IJY852LVP" localSheetId="12" hidden="1">#REF!</definedName>
    <definedName name="BExQ37SZQJSC2C73FY2IJY852LVP" localSheetId="10" hidden="1">#REF!</definedName>
    <definedName name="BExQ37SZQJSC2C73FY2IJY852LVP" localSheetId="9" hidden="1">#REF!</definedName>
    <definedName name="BExQ37SZQJSC2C73FY2IJY852LVP" localSheetId="3" hidden="1">#REF!</definedName>
    <definedName name="BExQ37SZQJSC2C73FY2IJY852LVP" localSheetId="0" hidden="1">#REF!</definedName>
    <definedName name="BExQ37SZQJSC2C73FY2IJY852LVP" localSheetId="13" hidden="1">#REF!</definedName>
    <definedName name="BExQ37SZQJSC2C73FY2IJY852LVP" localSheetId="11" hidden="1">#REF!</definedName>
    <definedName name="BExQ37SZQJSC2C73FY2IJY852LVP" hidden="1">#REF!</definedName>
    <definedName name="BExQ39R28MXSG2SEV956F0KZ20AN" localSheetId="12" hidden="1">#REF!</definedName>
    <definedName name="BExQ39R28MXSG2SEV956F0KZ20AN" localSheetId="10" hidden="1">#REF!</definedName>
    <definedName name="BExQ39R28MXSG2SEV956F0KZ20AN" localSheetId="9" hidden="1">#REF!</definedName>
    <definedName name="BExQ39R28MXSG2SEV956F0KZ20AN" localSheetId="3" hidden="1">#REF!</definedName>
    <definedName name="BExQ39R28MXSG2SEV956F0KZ20AN" localSheetId="0" hidden="1">#REF!</definedName>
    <definedName name="BExQ39R28MXSG2SEV956F0KZ20AN" localSheetId="13" hidden="1">#REF!</definedName>
    <definedName name="BExQ39R28MXSG2SEV956F0KZ20AN" localSheetId="11" hidden="1">#REF!</definedName>
    <definedName name="BExQ39R28MXSG2SEV956F0KZ20AN" hidden="1">#REF!</definedName>
    <definedName name="BExQ3D1P3M5Z3HLMEZ17E0BLEE4U" localSheetId="12" hidden="1">#REF!</definedName>
    <definedName name="BExQ3D1P3M5Z3HLMEZ17E0BLEE4U" localSheetId="10" hidden="1">#REF!</definedName>
    <definedName name="BExQ3D1P3M5Z3HLMEZ17E0BLEE4U" localSheetId="9" hidden="1">#REF!</definedName>
    <definedName name="BExQ3D1P3M5Z3HLMEZ17E0BLEE4U" localSheetId="3" hidden="1">#REF!</definedName>
    <definedName name="BExQ3D1P3M5Z3HLMEZ17E0BLEE4U" localSheetId="0" hidden="1">#REF!</definedName>
    <definedName name="BExQ3D1P3M5Z3HLMEZ17E0BLEE4U" localSheetId="13" hidden="1">#REF!</definedName>
    <definedName name="BExQ3D1P3M5Z3HLMEZ17E0BLEE4U" localSheetId="11" hidden="1">#REF!</definedName>
    <definedName name="BExQ3D1P3M5Z3HLMEZ17E0BLEE4U" hidden="1">#REF!</definedName>
    <definedName name="BExQ3EZX6BA2WHKI84SG78UPRTSE" localSheetId="12" hidden="1">#REF!</definedName>
    <definedName name="BExQ3EZX6BA2WHKI84SG78UPRTSE" localSheetId="10" hidden="1">#REF!</definedName>
    <definedName name="BExQ3EZX6BA2WHKI84SG78UPRTSE" localSheetId="9" hidden="1">#REF!</definedName>
    <definedName name="BExQ3EZX6BA2WHKI84SG78UPRTSE" localSheetId="3" hidden="1">#REF!</definedName>
    <definedName name="BExQ3EZX6BA2WHKI84SG78UPRTSE" localSheetId="0" hidden="1">#REF!</definedName>
    <definedName name="BExQ3EZX6BA2WHKI84SG78UPRTSE" localSheetId="13" hidden="1">#REF!</definedName>
    <definedName name="BExQ3EZX6BA2WHKI84SG78UPRTSE" localSheetId="11" hidden="1">#REF!</definedName>
    <definedName name="BExQ3EZX6BA2WHKI84SG78UPRTSE" hidden="1">#REF!</definedName>
    <definedName name="BExQ3KOX6620WUSBG7PGACNC936P" localSheetId="12" hidden="1">#REF!</definedName>
    <definedName name="BExQ3KOX6620WUSBG7PGACNC936P" localSheetId="10" hidden="1">#REF!</definedName>
    <definedName name="BExQ3KOX6620WUSBG7PGACNC936P" localSheetId="9" hidden="1">#REF!</definedName>
    <definedName name="BExQ3KOX6620WUSBG7PGACNC936P" localSheetId="3" hidden="1">#REF!</definedName>
    <definedName name="BExQ3KOX6620WUSBG7PGACNC936P" localSheetId="0" hidden="1">#REF!</definedName>
    <definedName name="BExQ3KOX6620WUSBG7PGACNC936P" localSheetId="13" hidden="1">#REF!</definedName>
    <definedName name="BExQ3KOX6620WUSBG7PGACNC936P" localSheetId="11" hidden="1">#REF!</definedName>
    <definedName name="BExQ3KOX6620WUSBG7PGACNC936P" hidden="1">#REF!</definedName>
    <definedName name="BExQ3O4W7QF8BOXTUT4IOGF6YKUD" localSheetId="12" hidden="1">#REF!</definedName>
    <definedName name="BExQ3O4W7QF8BOXTUT4IOGF6YKUD" localSheetId="10" hidden="1">#REF!</definedName>
    <definedName name="BExQ3O4W7QF8BOXTUT4IOGF6YKUD" localSheetId="9" hidden="1">#REF!</definedName>
    <definedName name="BExQ3O4W7QF8BOXTUT4IOGF6YKUD" localSheetId="3" hidden="1">#REF!</definedName>
    <definedName name="BExQ3O4W7QF8BOXTUT4IOGF6YKUD" localSheetId="0" hidden="1">#REF!</definedName>
    <definedName name="BExQ3O4W7QF8BOXTUT4IOGF6YKUD" localSheetId="13" hidden="1">#REF!</definedName>
    <definedName name="BExQ3O4W7QF8BOXTUT4IOGF6YKUD" localSheetId="11" hidden="1">#REF!</definedName>
    <definedName name="BExQ3O4W7QF8BOXTUT4IOGF6YKUD" hidden="1">#REF!</definedName>
    <definedName name="BExQ3PXOWSN8561ZR8IEY8ZASI3B" localSheetId="12" hidden="1">#REF!</definedName>
    <definedName name="BExQ3PXOWSN8561ZR8IEY8ZASI3B" localSheetId="10" hidden="1">#REF!</definedName>
    <definedName name="BExQ3PXOWSN8561ZR8IEY8ZASI3B" localSheetId="9" hidden="1">#REF!</definedName>
    <definedName name="BExQ3PXOWSN8561ZR8IEY8ZASI3B" localSheetId="3" hidden="1">#REF!</definedName>
    <definedName name="BExQ3PXOWSN8561ZR8IEY8ZASI3B" localSheetId="0" hidden="1">#REF!</definedName>
    <definedName name="BExQ3PXOWSN8561ZR8IEY8ZASI3B" localSheetId="13" hidden="1">#REF!</definedName>
    <definedName name="BExQ3PXOWSN8561ZR8IEY8ZASI3B" localSheetId="11" hidden="1">#REF!</definedName>
    <definedName name="BExQ3PXOWSN8561ZR8IEY8ZASI3B" hidden="1">#REF!</definedName>
    <definedName name="BExQ3TZF04IPY0B0UG9CQQ5736UA" localSheetId="12" hidden="1">#REF!</definedName>
    <definedName name="BExQ3TZF04IPY0B0UG9CQQ5736UA" localSheetId="10" hidden="1">#REF!</definedName>
    <definedName name="BExQ3TZF04IPY0B0UG9CQQ5736UA" localSheetId="9" hidden="1">#REF!</definedName>
    <definedName name="BExQ3TZF04IPY0B0UG9CQQ5736UA" localSheetId="3" hidden="1">#REF!</definedName>
    <definedName name="BExQ3TZF04IPY0B0UG9CQQ5736UA" localSheetId="0" hidden="1">#REF!</definedName>
    <definedName name="BExQ3TZF04IPY0B0UG9CQQ5736UA" localSheetId="13" hidden="1">#REF!</definedName>
    <definedName name="BExQ3TZF04IPY0B0UG9CQQ5736UA" localSheetId="11" hidden="1">#REF!</definedName>
    <definedName name="BExQ3TZF04IPY0B0UG9CQQ5736UA" hidden="1">#REF!</definedName>
    <definedName name="BExQ42IU9MNDYLODP41DL6YTZMAR" localSheetId="12" hidden="1">#REF!</definedName>
    <definedName name="BExQ42IU9MNDYLODP41DL6YTZMAR" localSheetId="10" hidden="1">#REF!</definedName>
    <definedName name="BExQ42IU9MNDYLODP41DL6YTZMAR" localSheetId="9" hidden="1">#REF!</definedName>
    <definedName name="BExQ42IU9MNDYLODP41DL6YTZMAR" localSheetId="3" hidden="1">#REF!</definedName>
    <definedName name="BExQ42IU9MNDYLODP41DL6YTZMAR" localSheetId="0" hidden="1">#REF!</definedName>
    <definedName name="BExQ42IU9MNDYLODP41DL6YTZMAR" localSheetId="13" hidden="1">#REF!</definedName>
    <definedName name="BExQ42IU9MNDYLODP41DL6YTZMAR" localSheetId="11" hidden="1">#REF!</definedName>
    <definedName name="BExQ42IU9MNDYLODP41DL6YTZMAR" hidden="1">#REF!</definedName>
    <definedName name="BExQ42O4PHH156IHXSW0JAYAC0NJ" localSheetId="12" hidden="1">#REF!</definedName>
    <definedName name="BExQ42O4PHH156IHXSW0JAYAC0NJ" localSheetId="10" hidden="1">#REF!</definedName>
    <definedName name="BExQ42O4PHH156IHXSW0JAYAC0NJ" localSheetId="9" hidden="1">#REF!</definedName>
    <definedName name="BExQ42O4PHH156IHXSW0JAYAC0NJ" localSheetId="3" hidden="1">#REF!</definedName>
    <definedName name="BExQ42O4PHH156IHXSW0JAYAC0NJ" localSheetId="0" hidden="1">#REF!</definedName>
    <definedName name="BExQ42O4PHH156IHXSW0JAYAC0NJ" localSheetId="13" hidden="1">#REF!</definedName>
    <definedName name="BExQ42O4PHH156IHXSW0JAYAC0NJ" localSheetId="11" hidden="1">#REF!</definedName>
    <definedName name="BExQ42O4PHH156IHXSW0JAYAC0NJ" hidden="1">#REF!</definedName>
    <definedName name="BExQ452HF7N1HYPXJXQ8WD6SOWUV" localSheetId="12" hidden="1">#REF!</definedName>
    <definedName name="BExQ452HF7N1HYPXJXQ8WD6SOWUV" localSheetId="10" hidden="1">#REF!</definedName>
    <definedName name="BExQ452HF7N1HYPXJXQ8WD6SOWUV" localSheetId="9" hidden="1">#REF!</definedName>
    <definedName name="BExQ452HF7N1HYPXJXQ8WD6SOWUV" localSheetId="3" hidden="1">#REF!</definedName>
    <definedName name="BExQ452HF7N1HYPXJXQ8WD6SOWUV" localSheetId="0" hidden="1">#REF!</definedName>
    <definedName name="BExQ452HF7N1HYPXJXQ8WD6SOWUV" localSheetId="13" hidden="1">#REF!</definedName>
    <definedName name="BExQ452HF7N1HYPXJXQ8WD6SOWUV" localSheetId="11" hidden="1">#REF!</definedName>
    <definedName name="BExQ452HF7N1HYPXJXQ8WD6SOWUV" hidden="1">#REF!</definedName>
    <definedName name="BExQ4BTBSHPHVEDRCXC2ROW8PLFC" localSheetId="12" hidden="1">#REF!</definedName>
    <definedName name="BExQ4BTBSHPHVEDRCXC2ROW8PLFC" localSheetId="10" hidden="1">#REF!</definedName>
    <definedName name="BExQ4BTBSHPHVEDRCXC2ROW8PLFC" localSheetId="9" hidden="1">#REF!</definedName>
    <definedName name="BExQ4BTBSHPHVEDRCXC2ROW8PLFC" localSheetId="3" hidden="1">#REF!</definedName>
    <definedName name="BExQ4BTBSHPHVEDRCXC2ROW8PLFC" localSheetId="0" hidden="1">#REF!</definedName>
    <definedName name="BExQ4BTBSHPHVEDRCXC2ROW8PLFC" localSheetId="13" hidden="1">#REF!</definedName>
    <definedName name="BExQ4BTBSHPHVEDRCXC2ROW8PLFC" localSheetId="11" hidden="1">#REF!</definedName>
    <definedName name="BExQ4BTBSHPHVEDRCXC2ROW8PLFC" hidden="1">#REF!</definedName>
    <definedName name="BExQ4DGKF54SRKQUTUT4B1CZSS62" localSheetId="12" hidden="1">#REF!</definedName>
    <definedName name="BExQ4DGKF54SRKQUTUT4B1CZSS62" localSheetId="10" hidden="1">#REF!</definedName>
    <definedName name="BExQ4DGKF54SRKQUTUT4B1CZSS62" localSheetId="9" hidden="1">#REF!</definedName>
    <definedName name="BExQ4DGKF54SRKQUTUT4B1CZSS62" localSheetId="3" hidden="1">#REF!</definedName>
    <definedName name="BExQ4DGKF54SRKQUTUT4B1CZSS62" localSheetId="0" hidden="1">#REF!</definedName>
    <definedName name="BExQ4DGKF54SRKQUTUT4B1CZSS62" localSheetId="13" hidden="1">#REF!</definedName>
    <definedName name="BExQ4DGKF54SRKQUTUT4B1CZSS62" localSheetId="11" hidden="1">#REF!</definedName>
    <definedName name="BExQ4DGKF54SRKQUTUT4B1CZSS62" hidden="1">#REF!</definedName>
    <definedName name="BExQ4T74LQ5PYTV1MUQUW75A4BDY" localSheetId="12" hidden="1">#REF!</definedName>
    <definedName name="BExQ4T74LQ5PYTV1MUQUW75A4BDY" localSheetId="10" hidden="1">#REF!</definedName>
    <definedName name="BExQ4T74LQ5PYTV1MUQUW75A4BDY" localSheetId="9" hidden="1">#REF!</definedName>
    <definedName name="BExQ4T74LQ5PYTV1MUQUW75A4BDY" localSheetId="3" hidden="1">#REF!</definedName>
    <definedName name="BExQ4T74LQ5PYTV1MUQUW75A4BDY" localSheetId="0" hidden="1">#REF!</definedName>
    <definedName name="BExQ4T74LQ5PYTV1MUQUW75A4BDY" localSheetId="13" hidden="1">#REF!</definedName>
    <definedName name="BExQ4T74LQ5PYTV1MUQUW75A4BDY" localSheetId="11" hidden="1">#REF!</definedName>
    <definedName name="BExQ4T74LQ5PYTV1MUQUW75A4BDY" hidden="1">#REF!</definedName>
    <definedName name="BExQ4XJHD7EJCNH7S1MJDZJ2MNWG" localSheetId="12" hidden="1">#REF!</definedName>
    <definedName name="BExQ4XJHD7EJCNH7S1MJDZJ2MNWG" localSheetId="10" hidden="1">#REF!</definedName>
    <definedName name="BExQ4XJHD7EJCNH7S1MJDZJ2MNWG" localSheetId="9" hidden="1">#REF!</definedName>
    <definedName name="BExQ4XJHD7EJCNH7S1MJDZJ2MNWG" localSheetId="3" hidden="1">#REF!</definedName>
    <definedName name="BExQ4XJHD7EJCNH7S1MJDZJ2MNWG" localSheetId="0" hidden="1">#REF!</definedName>
    <definedName name="BExQ4XJHD7EJCNH7S1MJDZJ2MNWG" localSheetId="13" hidden="1">#REF!</definedName>
    <definedName name="BExQ4XJHD7EJCNH7S1MJDZJ2MNWG" localSheetId="11" hidden="1">#REF!</definedName>
    <definedName name="BExQ4XJHD7EJCNH7S1MJDZJ2MNWG" hidden="1">#REF!</definedName>
    <definedName name="BExQ5039ZCEWBUJHU682G4S89J03" localSheetId="12" hidden="1">#REF!</definedName>
    <definedName name="BExQ5039ZCEWBUJHU682G4S89J03" localSheetId="10" hidden="1">#REF!</definedName>
    <definedName name="BExQ5039ZCEWBUJHU682G4S89J03" localSheetId="9" hidden="1">#REF!</definedName>
    <definedName name="BExQ5039ZCEWBUJHU682G4S89J03" localSheetId="3" hidden="1">#REF!</definedName>
    <definedName name="BExQ5039ZCEWBUJHU682G4S89J03" localSheetId="0" hidden="1">#REF!</definedName>
    <definedName name="BExQ5039ZCEWBUJHU682G4S89J03" localSheetId="13" hidden="1">#REF!</definedName>
    <definedName name="BExQ5039ZCEWBUJHU682G4S89J03" localSheetId="11" hidden="1">#REF!</definedName>
    <definedName name="BExQ5039ZCEWBUJHU682G4S89J03" hidden="1">#REF!</definedName>
    <definedName name="BExQ56Z9W6YHZHRXOFFI8EFA7CDI" localSheetId="12" hidden="1">#REF!</definedName>
    <definedName name="BExQ56Z9W6YHZHRXOFFI8EFA7CDI" localSheetId="10" hidden="1">#REF!</definedName>
    <definedName name="BExQ56Z9W6YHZHRXOFFI8EFA7CDI" localSheetId="9" hidden="1">#REF!</definedName>
    <definedName name="BExQ56Z9W6YHZHRXOFFI8EFA7CDI" localSheetId="3" hidden="1">#REF!</definedName>
    <definedName name="BExQ56Z9W6YHZHRXOFFI8EFA7CDI" localSheetId="0" hidden="1">#REF!</definedName>
    <definedName name="BExQ56Z9W6YHZHRXOFFI8EFA7CDI" localSheetId="13" hidden="1">#REF!</definedName>
    <definedName name="BExQ56Z9W6YHZHRXOFFI8EFA7CDI" localSheetId="11" hidden="1">#REF!</definedName>
    <definedName name="BExQ56Z9W6YHZHRXOFFI8EFA7CDI" hidden="1">#REF!</definedName>
    <definedName name="BExQ58MP5FO5Q5CIXVMMYWWPEFW3" localSheetId="12" hidden="1">#REF!</definedName>
    <definedName name="BExQ58MP5FO5Q5CIXVMMYWWPEFW3" localSheetId="10" hidden="1">#REF!</definedName>
    <definedName name="BExQ58MP5FO5Q5CIXVMMYWWPEFW3" localSheetId="9" hidden="1">#REF!</definedName>
    <definedName name="BExQ58MP5FO5Q5CIXVMMYWWPEFW3" localSheetId="3" hidden="1">#REF!</definedName>
    <definedName name="BExQ58MP5FO5Q5CIXVMMYWWPEFW3" localSheetId="0" hidden="1">#REF!</definedName>
    <definedName name="BExQ58MP5FO5Q5CIXVMMYWWPEFW3" localSheetId="13" hidden="1">#REF!</definedName>
    <definedName name="BExQ58MP5FO5Q5CIXVMMYWWPEFW3" localSheetId="11" hidden="1">#REF!</definedName>
    <definedName name="BExQ58MP5FO5Q5CIXVMMYWWPEFW3" hidden="1">#REF!</definedName>
    <definedName name="BExQ5KX3Z668H1KUCKZ9J24HUQ1F" localSheetId="12" hidden="1">#REF!</definedName>
    <definedName name="BExQ5KX3Z668H1KUCKZ9J24HUQ1F" localSheetId="10" hidden="1">#REF!</definedName>
    <definedName name="BExQ5KX3Z668H1KUCKZ9J24HUQ1F" localSheetId="9" hidden="1">#REF!</definedName>
    <definedName name="BExQ5KX3Z668H1KUCKZ9J24HUQ1F" localSheetId="3" hidden="1">#REF!</definedName>
    <definedName name="BExQ5KX3Z668H1KUCKZ9J24HUQ1F" localSheetId="0" hidden="1">#REF!</definedName>
    <definedName name="BExQ5KX3Z668H1KUCKZ9J24HUQ1F" localSheetId="13" hidden="1">#REF!</definedName>
    <definedName name="BExQ5KX3Z668H1KUCKZ9J24HUQ1F" localSheetId="11" hidden="1">#REF!</definedName>
    <definedName name="BExQ5KX3Z668H1KUCKZ9J24HUQ1F" hidden="1">#REF!</definedName>
    <definedName name="BExQ5SPMSOCJYLAY20NB5A6O32RE" localSheetId="12" hidden="1">#REF!</definedName>
    <definedName name="BExQ5SPMSOCJYLAY20NB5A6O32RE" localSheetId="10" hidden="1">#REF!</definedName>
    <definedName name="BExQ5SPMSOCJYLAY20NB5A6O32RE" localSheetId="9" hidden="1">#REF!</definedName>
    <definedName name="BExQ5SPMSOCJYLAY20NB5A6O32RE" localSheetId="3" hidden="1">#REF!</definedName>
    <definedName name="BExQ5SPMSOCJYLAY20NB5A6O32RE" localSheetId="0" hidden="1">#REF!</definedName>
    <definedName name="BExQ5SPMSOCJYLAY20NB5A6O32RE" localSheetId="13" hidden="1">#REF!</definedName>
    <definedName name="BExQ5SPMSOCJYLAY20NB5A6O32RE" localSheetId="11" hidden="1">#REF!</definedName>
    <definedName name="BExQ5SPMSOCJYLAY20NB5A6O32RE" hidden="1">#REF!</definedName>
    <definedName name="BExQ5UICMGTMK790KTLK49MAGXRC" localSheetId="12" hidden="1">#REF!</definedName>
    <definedName name="BExQ5UICMGTMK790KTLK49MAGXRC" localSheetId="10" hidden="1">#REF!</definedName>
    <definedName name="BExQ5UICMGTMK790KTLK49MAGXRC" localSheetId="9" hidden="1">#REF!</definedName>
    <definedName name="BExQ5UICMGTMK790KTLK49MAGXRC" localSheetId="3" hidden="1">#REF!</definedName>
    <definedName name="BExQ5UICMGTMK790KTLK49MAGXRC" localSheetId="0" hidden="1">#REF!</definedName>
    <definedName name="BExQ5UICMGTMK790KTLK49MAGXRC" localSheetId="13" hidden="1">#REF!</definedName>
    <definedName name="BExQ5UICMGTMK790KTLK49MAGXRC" localSheetId="11" hidden="1">#REF!</definedName>
    <definedName name="BExQ5UICMGTMK790KTLK49MAGXRC" hidden="1">#REF!</definedName>
    <definedName name="BExQ5YUUK9FD0QGTY4WD0W90O7OL" localSheetId="12" hidden="1">#REF!</definedName>
    <definedName name="BExQ5YUUK9FD0QGTY4WD0W90O7OL" localSheetId="10" hidden="1">#REF!</definedName>
    <definedName name="BExQ5YUUK9FD0QGTY4WD0W90O7OL" localSheetId="9" hidden="1">#REF!</definedName>
    <definedName name="BExQ5YUUK9FD0QGTY4WD0W90O7OL" localSheetId="3" hidden="1">#REF!</definedName>
    <definedName name="BExQ5YUUK9FD0QGTY4WD0W90O7OL" localSheetId="0" hidden="1">#REF!</definedName>
    <definedName name="BExQ5YUUK9FD0QGTY4WD0W90O7OL" localSheetId="13" hidden="1">#REF!</definedName>
    <definedName name="BExQ5YUUK9FD0QGTY4WD0W90O7OL" localSheetId="11" hidden="1">#REF!</definedName>
    <definedName name="BExQ5YUUK9FD0QGTY4WD0W90O7OL" hidden="1">#REF!</definedName>
    <definedName name="BExQ62WGBSDPG7ZU34W0N8X45R3X" localSheetId="12" hidden="1">#REF!</definedName>
    <definedName name="BExQ62WGBSDPG7ZU34W0N8X45R3X" localSheetId="10" hidden="1">#REF!</definedName>
    <definedName name="BExQ62WGBSDPG7ZU34W0N8X45R3X" localSheetId="9" hidden="1">#REF!</definedName>
    <definedName name="BExQ62WGBSDPG7ZU34W0N8X45R3X" localSheetId="3" hidden="1">#REF!</definedName>
    <definedName name="BExQ62WGBSDPG7ZU34W0N8X45R3X" localSheetId="0" hidden="1">#REF!</definedName>
    <definedName name="BExQ62WGBSDPG7ZU34W0N8X45R3X" localSheetId="13" hidden="1">#REF!</definedName>
    <definedName name="BExQ62WGBSDPG7ZU34W0N8X45R3X" localSheetId="11" hidden="1">#REF!</definedName>
    <definedName name="BExQ62WGBSDPG7ZU34W0N8X45R3X" hidden="1">#REF!</definedName>
    <definedName name="BExQ63793YQ9BH7JLCNRIATIGTRG" localSheetId="12" hidden="1">#REF!</definedName>
    <definedName name="BExQ63793YQ9BH7JLCNRIATIGTRG" localSheetId="10" hidden="1">#REF!</definedName>
    <definedName name="BExQ63793YQ9BH7JLCNRIATIGTRG" localSheetId="9" hidden="1">#REF!</definedName>
    <definedName name="BExQ63793YQ9BH7JLCNRIATIGTRG" localSheetId="3" hidden="1">#REF!</definedName>
    <definedName name="BExQ63793YQ9BH7JLCNRIATIGTRG" localSheetId="0" hidden="1">#REF!</definedName>
    <definedName name="BExQ63793YQ9BH7JLCNRIATIGTRG" localSheetId="13" hidden="1">#REF!</definedName>
    <definedName name="BExQ63793YQ9BH7JLCNRIATIGTRG" localSheetId="11" hidden="1">#REF!</definedName>
    <definedName name="BExQ63793YQ9BH7JLCNRIATIGTRG" hidden="1">#REF!</definedName>
    <definedName name="BExQ6CN1EF2UPZ57ZYMGK8TUJQSS" localSheetId="12" hidden="1">#REF!</definedName>
    <definedName name="BExQ6CN1EF2UPZ57ZYMGK8TUJQSS" localSheetId="10" hidden="1">#REF!</definedName>
    <definedName name="BExQ6CN1EF2UPZ57ZYMGK8TUJQSS" localSheetId="9" hidden="1">#REF!</definedName>
    <definedName name="BExQ6CN1EF2UPZ57ZYMGK8TUJQSS" localSheetId="3" hidden="1">#REF!</definedName>
    <definedName name="BExQ6CN1EF2UPZ57ZYMGK8TUJQSS" localSheetId="0" hidden="1">#REF!</definedName>
    <definedName name="BExQ6CN1EF2UPZ57ZYMGK8TUJQSS" localSheetId="13" hidden="1">#REF!</definedName>
    <definedName name="BExQ6CN1EF2UPZ57ZYMGK8TUJQSS" localSheetId="11" hidden="1">#REF!</definedName>
    <definedName name="BExQ6CN1EF2UPZ57ZYMGK8TUJQSS" hidden="1">#REF!</definedName>
    <definedName name="BExQ6FSF8BMWVLJI7Y7MKPG9SU5O" localSheetId="12" hidden="1">#REF!</definedName>
    <definedName name="BExQ6FSF8BMWVLJI7Y7MKPG9SU5O" localSheetId="10" hidden="1">#REF!</definedName>
    <definedName name="BExQ6FSF8BMWVLJI7Y7MKPG9SU5O" localSheetId="9" hidden="1">#REF!</definedName>
    <definedName name="BExQ6FSF8BMWVLJI7Y7MKPG9SU5O" localSheetId="3" hidden="1">#REF!</definedName>
    <definedName name="BExQ6FSF8BMWVLJI7Y7MKPG9SU5O" localSheetId="0" hidden="1">#REF!</definedName>
    <definedName name="BExQ6FSF8BMWVLJI7Y7MKPG9SU5O" localSheetId="13" hidden="1">#REF!</definedName>
    <definedName name="BExQ6FSF8BMWVLJI7Y7MKPG9SU5O" localSheetId="11" hidden="1">#REF!</definedName>
    <definedName name="BExQ6FSF8BMWVLJI7Y7MKPG9SU5O" hidden="1">#REF!</definedName>
    <definedName name="BExQ6M2YXJ8AMRJF3QGHC40ADAHZ" localSheetId="12" hidden="1">#REF!</definedName>
    <definedName name="BExQ6M2YXJ8AMRJF3QGHC40ADAHZ" localSheetId="10" hidden="1">#REF!</definedName>
    <definedName name="BExQ6M2YXJ8AMRJF3QGHC40ADAHZ" localSheetId="9" hidden="1">#REF!</definedName>
    <definedName name="BExQ6M2YXJ8AMRJF3QGHC40ADAHZ" localSheetId="3" hidden="1">#REF!</definedName>
    <definedName name="BExQ6M2YXJ8AMRJF3QGHC40ADAHZ" localSheetId="0" hidden="1">#REF!</definedName>
    <definedName name="BExQ6M2YXJ8AMRJF3QGHC40ADAHZ" localSheetId="13" hidden="1">#REF!</definedName>
    <definedName name="BExQ6M2YXJ8AMRJF3QGHC40ADAHZ" localSheetId="11" hidden="1">#REF!</definedName>
    <definedName name="BExQ6M2YXJ8AMRJF3QGHC40ADAHZ" hidden="1">#REF!</definedName>
    <definedName name="BExQ6M8B0X44N9TV56ATUVHGDI00" localSheetId="12" hidden="1">#REF!</definedName>
    <definedName name="BExQ6M8B0X44N9TV56ATUVHGDI00" localSheetId="10" hidden="1">#REF!</definedName>
    <definedName name="BExQ6M8B0X44N9TV56ATUVHGDI00" localSheetId="9" hidden="1">#REF!</definedName>
    <definedName name="BExQ6M8B0X44N9TV56ATUVHGDI00" localSheetId="3" hidden="1">#REF!</definedName>
    <definedName name="BExQ6M8B0X44N9TV56ATUVHGDI00" localSheetId="0" hidden="1">#REF!</definedName>
    <definedName name="BExQ6M8B0X44N9TV56ATUVHGDI00" localSheetId="13" hidden="1">#REF!</definedName>
    <definedName name="BExQ6M8B0X44N9TV56ATUVHGDI00" localSheetId="11" hidden="1">#REF!</definedName>
    <definedName name="BExQ6M8B0X44N9TV56ATUVHGDI00" hidden="1">#REF!</definedName>
    <definedName name="BExQ6POH065GV0I74XXVD0VUPBJW" localSheetId="12" hidden="1">#REF!</definedName>
    <definedName name="BExQ6POH065GV0I74XXVD0VUPBJW" localSheetId="10" hidden="1">#REF!</definedName>
    <definedName name="BExQ6POH065GV0I74XXVD0VUPBJW" localSheetId="9" hidden="1">#REF!</definedName>
    <definedName name="BExQ6POH065GV0I74XXVD0VUPBJW" localSheetId="3" hidden="1">#REF!</definedName>
    <definedName name="BExQ6POH065GV0I74XXVD0VUPBJW" localSheetId="0" hidden="1">#REF!</definedName>
    <definedName name="BExQ6POH065GV0I74XXVD0VUPBJW" localSheetId="13" hidden="1">#REF!</definedName>
    <definedName name="BExQ6POH065GV0I74XXVD0VUPBJW" localSheetId="11" hidden="1">#REF!</definedName>
    <definedName name="BExQ6POH065GV0I74XXVD0VUPBJW" hidden="1">#REF!</definedName>
    <definedName name="BExQ6WV9KPSMXPPLGZ3KK4WNYTHU" localSheetId="12" hidden="1">#REF!</definedName>
    <definedName name="BExQ6WV9KPSMXPPLGZ3KK4WNYTHU" localSheetId="10" hidden="1">#REF!</definedName>
    <definedName name="BExQ6WV9KPSMXPPLGZ3KK4WNYTHU" localSheetId="9" hidden="1">#REF!</definedName>
    <definedName name="BExQ6WV9KPSMXPPLGZ3KK4WNYTHU" localSheetId="3" hidden="1">#REF!</definedName>
    <definedName name="BExQ6WV9KPSMXPPLGZ3KK4WNYTHU" localSheetId="0" hidden="1">#REF!</definedName>
    <definedName name="BExQ6WV9KPSMXPPLGZ3KK4WNYTHU" localSheetId="13" hidden="1">#REF!</definedName>
    <definedName name="BExQ6WV9KPSMXPPLGZ3KK4WNYTHU" localSheetId="11" hidden="1">#REF!</definedName>
    <definedName name="BExQ6WV9KPSMXPPLGZ3KK4WNYTHU" hidden="1">#REF!</definedName>
    <definedName name="BExQ7541G92R52ECOIYO6UXIWJJ4" localSheetId="12" hidden="1">#REF!</definedName>
    <definedName name="BExQ7541G92R52ECOIYO6UXIWJJ4" localSheetId="10" hidden="1">#REF!</definedName>
    <definedName name="BExQ7541G92R52ECOIYO6UXIWJJ4" localSheetId="9" hidden="1">#REF!</definedName>
    <definedName name="BExQ7541G92R52ECOIYO6UXIWJJ4" localSheetId="3" hidden="1">#REF!</definedName>
    <definedName name="BExQ7541G92R52ECOIYO6UXIWJJ4" localSheetId="0" hidden="1">#REF!</definedName>
    <definedName name="BExQ7541G92R52ECOIYO6UXIWJJ4" localSheetId="13" hidden="1">#REF!</definedName>
    <definedName name="BExQ7541G92R52ECOIYO6UXIWJJ4" localSheetId="11" hidden="1">#REF!</definedName>
    <definedName name="BExQ7541G92R52ECOIYO6UXIWJJ4" hidden="1">#REF!</definedName>
    <definedName name="BExQ783XTMM2A9I3UKCFWJH1PP2N" localSheetId="12" hidden="1">#REF!</definedName>
    <definedName name="BExQ783XTMM2A9I3UKCFWJH1PP2N" localSheetId="10" hidden="1">#REF!</definedName>
    <definedName name="BExQ783XTMM2A9I3UKCFWJH1PP2N" localSheetId="9" hidden="1">#REF!</definedName>
    <definedName name="BExQ783XTMM2A9I3UKCFWJH1PP2N" localSheetId="3" hidden="1">#REF!</definedName>
    <definedName name="BExQ783XTMM2A9I3UKCFWJH1PP2N" localSheetId="0" hidden="1">#REF!</definedName>
    <definedName name="BExQ783XTMM2A9I3UKCFWJH1PP2N" localSheetId="13" hidden="1">#REF!</definedName>
    <definedName name="BExQ783XTMM2A9I3UKCFWJH1PP2N" localSheetId="11" hidden="1">#REF!</definedName>
    <definedName name="BExQ783XTMM2A9I3UKCFWJH1PP2N" hidden="1">#REF!</definedName>
    <definedName name="BExQ79LX01ZPQB8EGD1ZHR2VK2H3" localSheetId="12" hidden="1">#REF!</definedName>
    <definedName name="BExQ79LX01ZPQB8EGD1ZHR2VK2H3" localSheetId="10" hidden="1">#REF!</definedName>
    <definedName name="BExQ79LX01ZPQB8EGD1ZHR2VK2H3" localSheetId="9" hidden="1">#REF!</definedName>
    <definedName name="BExQ79LX01ZPQB8EGD1ZHR2VK2H3" localSheetId="3" hidden="1">#REF!</definedName>
    <definedName name="BExQ79LX01ZPQB8EGD1ZHR2VK2H3" localSheetId="0" hidden="1">#REF!</definedName>
    <definedName name="BExQ79LX01ZPQB8EGD1ZHR2VK2H3" localSheetId="13" hidden="1">#REF!</definedName>
    <definedName name="BExQ79LX01ZPQB8EGD1ZHR2VK2H3" localSheetId="11" hidden="1">#REF!</definedName>
    <definedName name="BExQ79LX01ZPQB8EGD1ZHR2VK2H3" hidden="1">#REF!</definedName>
    <definedName name="BExQ7B3V9MGDK2OIJ61XXFBFLJFZ" localSheetId="12" hidden="1">#REF!</definedName>
    <definedName name="BExQ7B3V9MGDK2OIJ61XXFBFLJFZ" localSheetId="10" hidden="1">#REF!</definedName>
    <definedName name="BExQ7B3V9MGDK2OIJ61XXFBFLJFZ" localSheetId="9" hidden="1">#REF!</definedName>
    <definedName name="BExQ7B3V9MGDK2OIJ61XXFBFLJFZ" localSheetId="3" hidden="1">#REF!</definedName>
    <definedName name="BExQ7B3V9MGDK2OIJ61XXFBFLJFZ" localSheetId="0" hidden="1">#REF!</definedName>
    <definedName name="BExQ7B3V9MGDK2OIJ61XXFBFLJFZ" localSheetId="13" hidden="1">#REF!</definedName>
    <definedName name="BExQ7B3V9MGDK2OIJ61XXFBFLJFZ" localSheetId="11" hidden="1">#REF!</definedName>
    <definedName name="BExQ7B3V9MGDK2OIJ61XXFBFLJFZ" hidden="1">#REF!</definedName>
    <definedName name="BExQ7CB046NVPF9ZXDGA7OXOLSLX" localSheetId="12" hidden="1">#REF!</definedName>
    <definedName name="BExQ7CB046NVPF9ZXDGA7OXOLSLX" localSheetId="10" hidden="1">#REF!</definedName>
    <definedName name="BExQ7CB046NVPF9ZXDGA7OXOLSLX" localSheetId="9" hidden="1">#REF!</definedName>
    <definedName name="BExQ7CB046NVPF9ZXDGA7OXOLSLX" localSheetId="3" hidden="1">#REF!</definedName>
    <definedName name="BExQ7CB046NVPF9ZXDGA7OXOLSLX" localSheetId="0" hidden="1">#REF!</definedName>
    <definedName name="BExQ7CB046NVPF9ZXDGA7OXOLSLX" localSheetId="13" hidden="1">#REF!</definedName>
    <definedName name="BExQ7CB046NVPF9ZXDGA7OXOLSLX" localSheetId="11" hidden="1">#REF!</definedName>
    <definedName name="BExQ7CB046NVPF9ZXDGA7OXOLSLX" hidden="1">#REF!</definedName>
    <definedName name="BExQ7IWDCGGOO1HTJ97YGO1CK3R9" localSheetId="12" hidden="1">#REF!</definedName>
    <definedName name="BExQ7IWDCGGOO1HTJ97YGO1CK3R9" localSheetId="10" hidden="1">#REF!</definedName>
    <definedName name="BExQ7IWDCGGOO1HTJ97YGO1CK3R9" localSheetId="9" hidden="1">#REF!</definedName>
    <definedName name="BExQ7IWDCGGOO1HTJ97YGO1CK3R9" localSheetId="3" hidden="1">#REF!</definedName>
    <definedName name="BExQ7IWDCGGOO1HTJ97YGO1CK3R9" localSheetId="0" hidden="1">#REF!</definedName>
    <definedName name="BExQ7IWDCGGOO1HTJ97YGO1CK3R9" localSheetId="13" hidden="1">#REF!</definedName>
    <definedName name="BExQ7IWDCGGOO1HTJ97YGO1CK3R9" localSheetId="11" hidden="1">#REF!</definedName>
    <definedName name="BExQ7IWDCGGOO1HTJ97YGO1CK3R9" hidden="1">#REF!</definedName>
    <definedName name="BExQ7JNFIEGS2HKNBALH3Q2N5G7Z" localSheetId="12" hidden="1">#REF!</definedName>
    <definedName name="BExQ7JNFIEGS2HKNBALH3Q2N5G7Z" localSheetId="10" hidden="1">#REF!</definedName>
    <definedName name="BExQ7JNFIEGS2HKNBALH3Q2N5G7Z" localSheetId="9" hidden="1">#REF!</definedName>
    <definedName name="BExQ7JNFIEGS2HKNBALH3Q2N5G7Z" localSheetId="3" hidden="1">#REF!</definedName>
    <definedName name="BExQ7JNFIEGS2HKNBALH3Q2N5G7Z" localSheetId="0" hidden="1">#REF!</definedName>
    <definedName name="BExQ7JNFIEGS2HKNBALH3Q2N5G7Z" localSheetId="13" hidden="1">#REF!</definedName>
    <definedName name="BExQ7JNFIEGS2HKNBALH3Q2N5G7Z" localSheetId="11" hidden="1">#REF!</definedName>
    <definedName name="BExQ7JNFIEGS2HKNBALH3Q2N5G7Z" hidden="1">#REF!</definedName>
    <definedName name="BExQ7MY3U2Z1IZ71U5LJUD00VVB4" localSheetId="12" hidden="1">#REF!</definedName>
    <definedName name="BExQ7MY3U2Z1IZ71U5LJUD00VVB4" localSheetId="10" hidden="1">#REF!</definedName>
    <definedName name="BExQ7MY3U2Z1IZ71U5LJUD00VVB4" localSheetId="9" hidden="1">#REF!</definedName>
    <definedName name="BExQ7MY3U2Z1IZ71U5LJUD00VVB4" localSheetId="3" hidden="1">#REF!</definedName>
    <definedName name="BExQ7MY3U2Z1IZ71U5LJUD00VVB4" localSheetId="0" hidden="1">#REF!</definedName>
    <definedName name="BExQ7MY3U2Z1IZ71U5LJUD00VVB4" localSheetId="13" hidden="1">#REF!</definedName>
    <definedName name="BExQ7MY3U2Z1IZ71U5LJUD00VVB4" localSheetId="11" hidden="1">#REF!</definedName>
    <definedName name="BExQ7MY3U2Z1IZ71U5LJUD00VVB4" hidden="1">#REF!</definedName>
    <definedName name="BExQ7XL2Q1GVUFL1F9KK0K0EXMWG" localSheetId="12" hidden="1">#REF!</definedName>
    <definedName name="BExQ7XL2Q1GVUFL1F9KK0K0EXMWG" localSheetId="10" hidden="1">#REF!</definedName>
    <definedName name="BExQ7XL2Q1GVUFL1F9KK0K0EXMWG" localSheetId="9" hidden="1">#REF!</definedName>
    <definedName name="BExQ7XL2Q1GVUFL1F9KK0K0EXMWG" localSheetId="3" hidden="1">#REF!</definedName>
    <definedName name="BExQ7XL2Q1GVUFL1F9KK0K0EXMWG" localSheetId="0" hidden="1">#REF!</definedName>
    <definedName name="BExQ7XL2Q1GVUFL1F9KK0K0EXMWG" localSheetId="13" hidden="1">#REF!</definedName>
    <definedName name="BExQ7XL2Q1GVUFL1F9KK0K0EXMWG" localSheetId="11" hidden="1">#REF!</definedName>
    <definedName name="BExQ7XL2Q1GVUFL1F9KK0K0EXMWG" hidden="1">#REF!</definedName>
    <definedName name="BExQ8469L3ZRZ3KYZPYMSJIDL7Y5" localSheetId="12" hidden="1">#REF!</definedName>
    <definedName name="BExQ8469L3ZRZ3KYZPYMSJIDL7Y5" localSheetId="10" hidden="1">#REF!</definedName>
    <definedName name="BExQ8469L3ZRZ3KYZPYMSJIDL7Y5" localSheetId="9" hidden="1">#REF!</definedName>
    <definedName name="BExQ8469L3ZRZ3KYZPYMSJIDL7Y5" localSheetId="3" hidden="1">#REF!</definedName>
    <definedName name="BExQ8469L3ZRZ3KYZPYMSJIDL7Y5" localSheetId="0" hidden="1">#REF!</definedName>
    <definedName name="BExQ8469L3ZRZ3KYZPYMSJIDL7Y5" localSheetId="13" hidden="1">#REF!</definedName>
    <definedName name="BExQ8469L3ZRZ3KYZPYMSJIDL7Y5" localSheetId="11" hidden="1">#REF!</definedName>
    <definedName name="BExQ8469L3ZRZ3KYZPYMSJIDL7Y5" hidden="1">#REF!</definedName>
    <definedName name="BExQ84MJB94HL3BWRN50M4NCB6Z0" localSheetId="12" hidden="1">#REF!</definedName>
    <definedName name="BExQ84MJB94HL3BWRN50M4NCB6Z0" localSheetId="10" hidden="1">#REF!</definedName>
    <definedName name="BExQ84MJB94HL3BWRN50M4NCB6Z0" localSheetId="9" hidden="1">#REF!</definedName>
    <definedName name="BExQ84MJB94HL3BWRN50M4NCB6Z0" localSheetId="3" hidden="1">#REF!</definedName>
    <definedName name="BExQ84MJB94HL3BWRN50M4NCB6Z0" localSheetId="0" hidden="1">#REF!</definedName>
    <definedName name="BExQ84MJB94HL3BWRN50M4NCB6Z0" localSheetId="13" hidden="1">#REF!</definedName>
    <definedName name="BExQ84MJB94HL3BWRN50M4NCB6Z0" localSheetId="11" hidden="1">#REF!</definedName>
    <definedName name="BExQ84MJB94HL3BWRN50M4NCB6Z0" hidden="1">#REF!</definedName>
    <definedName name="BExQ8583ZE00NW7T9OF11OT9IA14" localSheetId="12" hidden="1">#REF!</definedName>
    <definedName name="BExQ8583ZE00NW7T9OF11OT9IA14" localSheetId="10" hidden="1">#REF!</definedName>
    <definedName name="BExQ8583ZE00NW7T9OF11OT9IA14" localSheetId="9" hidden="1">#REF!</definedName>
    <definedName name="BExQ8583ZE00NW7T9OF11OT9IA14" localSheetId="3" hidden="1">#REF!</definedName>
    <definedName name="BExQ8583ZE00NW7T9OF11OT9IA14" localSheetId="0" hidden="1">#REF!</definedName>
    <definedName name="BExQ8583ZE00NW7T9OF11OT9IA14" localSheetId="13" hidden="1">#REF!</definedName>
    <definedName name="BExQ8583ZE00NW7T9OF11OT9IA14" localSheetId="11" hidden="1">#REF!</definedName>
    <definedName name="BExQ8583ZE00NW7T9OF11OT9IA14" hidden="1">#REF!</definedName>
    <definedName name="BExQ8A0RPE3IMIFIZLUE7KD2N21W" localSheetId="12" hidden="1">#REF!</definedName>
    <definedName name="BExQ8A0RPE3IMIFIZLUE7KD2N21W" localSheetId="10" hidden="1">#REF!</definedName>
    <definedName name="BExQ8A0RPE3IMIFIZLUE7KD2N21W" localSheetId="9" hidden="1">#REF!</definedName>
    <definedName name="BExQ8A0RPE3IMIFIZLUE7KD2N21W" localSheetId="3" hidden="1">#REF!</definedName>
    <definedName name="BExQ8A0RPE3IMIFIZLUE7KD2N21W" localSheetId="0" hidden="1">#REF!</definedName>
    <definedName name="BExQ8A0RPE3IMIFIZLUE7KD2N21W" localSheetId="13" hidden="1">#REF!</definedName>
    <definedName name="BExQ8A0RPE3IMIFIZLUE7KD2N21W" localSheetId="11" hidden="1">#REF!</definedName>
    <definedName name="BExQ8A0RPE3IMIFIZLUE7KD2N21W" hidden="1">#REF!</definedName>
    <definedName name="BExQ8ABK6H1ADV2R2OYT8NFFYG2N" localSheetId="12" hidden="1">#REF!</definedName>
    <definedName name="BExQ8ABK6H1ADV2R2OYT8NFFYG2N" localSheetId="10" hidden="1">#REF!</definedName>
    <definedName name="BExQ8ABK6H1ADV2R2OYT8NFFYG2N" localSheetId="9" hidden="1">#REF!</definedName>
    <definedName name="BExQ8ABK6H1ADV2R2OYT8NFFYG2N" localSheetId="3" hidden="1">#REF!</definedName>
    <definedName name="BExQ8ABK6H1ADV2R2OYT8NFFYG2N" localSheetId="0" hidden="1">#REF!</definedName>
    <definedName name="BExQ8ABK6H1ADV2R2OYT8NFFYG2N" localSheetId="13" hidden="1">#REF!</definedName>
    <definedName name="BExQ8ABK6H1ADV2R2OYT8NFFYG2N" localSheetId="11" hidden="1">#REF!</definedName>
    <definedName name="BExQ8ABK6H1ADV2R2OYT8NFFYG2N" hidden="1">#REF!</definedName>
    <definedName name="BExQ8DM90XJ6GCJIK9LC5O82I2TJ" localSheetId="12" hidden="1">#REF!</definedName>
    <definedName name="BExQ8DM90XJ6GCJIK9LC5O82I2TJ" localSheetId="10" hidden="1">#REF!</definedName>
    <definedName name="BExQ8DM90XJ6GCJIK9LC5O82I2TJ" localSheetId="9" hidden="1">#REF!</definedName>
    <definedName name="BExQ8DM90XJ6GCJIK9LC5O82I2TJ" localSheetId="3" hidden="1">#REF!</definedName>
    <definedName name="BExQ8DM90XJ6GCJIK9LC5O82I2TJ" localSheetId="0" hidden="1">#REF!</definedName>
    <definedName name="BExQ8DM90XJ6GCJIK9LC5O82I2TJ" localSheetId="13" hidden="1">#REF!</definedName>
    <definedName name="BExQ8DM90XJ6GCJIK9LC5O82I2TJ" localSheetId="11" hidden="1">#REF!</definedName>
    <definedName name="BExQ8DM90XJ6GCJIK9LC5O82I2TJ" hidden="1">#REF!</definedName>
    <definedName name="BExQ8G0K46ZORA0QVQTDI7Z8LXGF" localSheetId="12" hidden="1">#REF!</definedName>
    <definedName name="BExQ8G0K46ZORA0QVQTDI7Z8LXGF" localSheetId="10" hidden="1">#REF!</definedName>
    <definedName name="BExQ8G0K46ZORA0QVQTDI7Z8LXGF" localSheetId="9" hidden="1">#REF!</definedName>
    <definedName name="BExQ8G0K46ZORA0QVQTDI7Z8LXGF" localSheetId="3" hidden="1">#REF!</definedName>
    <definedName name="BExQ8G0K46ZORA0QVQTDI7Z8LXGF" localSheetId="0" hidden="1">#REF!</definedName>
    <definedName name="BExQ8G0K46ZORA0QVQTDI7Z8LXGF" localSheetId="13" hidden="1">#REF!</definedName>
    <definedName name="BExQ8G0K46ZORA0QVQTDI7Z8LXGF" localSheetId="11" hidden="1">#REF!</definedName>
    <definedName name="BExQ8G0K46ZORA0QVQTDI7Z8LXGF" hidden="1">#REF!</definedName>
    <definedName name="BExQ8O3WEU8HNTTGKTW5T0QSKCLP" localSheetId="12" hidden="1">#REF!</definedName>
    <definedName name="BExQ8O3WEU8HNTTGKTW5T0QSKCLP" localSheetId="10" hidden="1">#REF!</definedName>
    <definedName name="BExQ8O3WEU8HNTTGKTW5T0QSKCLP" localSheetId="9" hidden="1">#REF!</definedName>
    <definedName name="BExQ8O3WEU8HNTTGKTW5T0QSKCLP" localSheetId="3" hidden="1">#REF!</definedName>
    <definedName name="BExQ8O3WEU8HNTTGKTW5T0QSKCLP" localSheetId="0" hidden="1">#REF!</definedName>
    <definedName name="BExQ8O3WEU8HNTTGKTW5T0QSKCLP" localSheetId="13" hidden="1">#REF!</definedName>
    <definedName name="BExQ8O3WEU8HNTTGKTW5T0QSKCLP" localSheetId="11" hidden="1">#REF!</definedName>
    <definedName name="BExQ8O3WEU8HNTTGKTW5T0QSKCLP" hidden="1">#REF!</definedName>
    <definedName name="BExQ8ZCEDBOBJA3D9LDP5TU2WYGR" localSheetId="12" hidden="1">#REF!</definedName>
    <definedName name="BExQ8ZCEDBOBJA3D9LDP5TU2WYGR" localSheetId="10" hidden="1">#REF!</definedName>
    <definedName name="BExQ8ZCEDBOBJA3D9LDP5TU2WYGR" localSheetId="9" hidden="1">#REF!</definedName>
    <definedName name="BExQ8ZCEDBOBJA3D9LDP5TU2WYGR" localSheetId="3" hidden="1">#REF!</definedName>
    <definedName name="BExQ8ZCEDBOBJA3D9LDP5TU2WYGR" localSheetId="0" hidden="1">#REF!</definedName>
    <definedName name="BExQ8ZCEDBOBJA3D9LDP5TU2WYGR" localSheetId="13" hidden="1">#REF!</definedName>
    <definedName name="BExQ8ZCEDBOBJA3D9LDP5TU2WYGR" localSheetId="11" hidden="1">#REF!</definedName>
    <definedName name="BExQ8ZCEDBOBJA3D9LDP5TU2WYGR" hidden="1">#REF!</definedName>
    <definedName name="BExQ94LAW6MAQBWY25WTBFV5PPZJ" localSheetId="12" hidden="1">#REF!</definedName>
    <definedName name="BExQ94LAW6MAQBWY25WTBFV5PPZJ" localSheetId="10" hidden="1">#REF!</definedName>
    <definedName name="BExQ94LAW6MAQBWY25WTBFV5PPZJ" localSheetId="9" hidden="1">#REF!</definedName>
    <definedName name="BExQ94LAW6MAQBWY25WTBFV5PPZJ" localSheetId="3" hidden="1">#REF!</definedName>
    <definedName name="BExQ94LAW6MAQBWY25WTBFV5PPZJ" localSheetId="0" hidden="1">#REF!</definedName>
    <definedName name="BExQ94LAW6MAQBWY25WTBFV5PPZJ" localSheetId="13" hidden="1">#REF!</definedName>
    <definedName name="BExQ94LAW6MAQBWY25WTBFV5PPZJ" localSheetId="11" hidden="1">#REF!</definedName>
    <definedName name="BExQ94LAW6MAQBWY25WTBFV5PPZJ" hidden="1">#REF!</definedName>
    <definedName name="BExQ968K8V66L55PCVI3B4VR4FW6" localSheetId="12" hidden="1">#REF!</definedName>
    <definedName name="BExQ968K8V66L55PCVI3B4VR4FW6" localSheetId="10" hidden="1">#REF!</definedName>
    <definedName name="BExQ968K8V66L55PCVI3B4VR4FW6" localSheetId="9" hidden="1">#REF!</definedName>
    <definedName name="BExQ968K8V66L55PCVI3B4VR4FW6" localSheetId="3" hidden="1">#REF!</definedName>
    <definedName name="BExQ968K8V66L55PCVI3B4VR4FW6" localSheetId="0" hidden="1">#REF!</definedName>
    <definedName name="BExQ968K8V66L55PCVI3B4VR4FW6" localSheetId="13" hidden="1">#REF!</definedName>
    <definedName name="BExQ968K8V66L55PCVI3B4VR4FW6" localSheetId="11" hidden="1">#REF!</definedName>
    <definedName name="BExQ968K8V66L55PCVI3B4VR4FW6" hidden="1">#REF!</definedName>
    <definedName name="BExQ97QIPOSSRK978N8P234Y1XA4" localSheetId="12" hidden="1">#REF!</definedName>
    <definedName name="BExQ97QIPOSSRK978N8P234Y1XA4" localSheetId="10" hidden="1">#REF!</definedName>
    <definedName name="BExQ97QIPOSSRK978N8P234Y1XA4" localSheetId="9" hidden="1">#REF!</definedName>
    <definedName name="BExQ97QIPOSSRK978N8P234Y1XA4" localSheetId="3" hidden="1">#REF!</definedName>
    <definedName name="BExQ97QIPOSSRK978N8P234Y1XA4" localSheetId="0" hidden="1">#REF!</definedName>
    <definedName name="BExQ97QIPOSSRK978N8P234Y1XA4" localSheetId="13" hidden="1">#REF!</definedName>
    <definedName name="BExQ97QIPOSSRK978N8P234Y1XA4" localSheetId="11" hidden="1">#REF!</definedName>
    <definedName name="BExQ97QIPOSSRK978N8P234Y1XA4" hidden="1">#REF!</definedName>
    <definedName name="BExQ9DFHXLBKBS9DWH05G83SL12Z" localSheetId="12" hidden="1">#REF!</definedName>
    <definedName name="BExQ9DFHXLBKBS9DWH05G83SL12Z" localSheetId="10" hidden="1">#REF!</definedName>
    <definedName name="BExQ9DFHXLBKBS9DWH05G83SL12Z" localSheetId="9" hidden="1">#REF!</definedName>
    <definedName name="BExQ9DFHXLBKBS9DWH05G83SL12Z" localSheetId="3" hidden="1">#REF!</definedName>
    <definedName name="BExQ9DFHXLBKBS9DWH05G83SL12Z" localSheetId="0" hidden="1">#REF!</definedName>
    <definedName name="BExQ9DFHXLBKBS9DWH05G83SL12Z" localSheetId="13" hidden="1">#REF!</definedName>
    <definedName name="BExQ9DFHXLBKBS9DWH05G83SL12Z" localSheetId="11" hidden="1">#REF!</definedName>
    <definedName name="BExQ9DFHXLBKBS9DWH05G83SL12Z" hidden="1">#REF!</definedName>
    <definedName name="BExQ9E6FBAXTHGF3RXANFIA77GXP" localSheetId="12" hidden="1">#REF!</definedName>
    <definedName name="BExQ9E6FBAXTHGF3RXANFIA77GXP" localSheetId="10" hidden="1">#REF!</definedName>
    <definedName name="BExQ9E6FBAXTHGF3RXANFIA77GXP" localSheetId="9" hidden="1">#REF!</definedName>
    <definedName name="BExQ9E6FBAXTHGF3RXANFIA77GXP" localSheetId="3" hidden="1">#REF!</definedName>
    <definedName name="BExQ9E6FBAXTHGF3RXANFIA77GXP" localSheetId="0" hidden="1">#REF!</definedName>
    <definedName name="BExQ9E6FBAXTHGF3RXANFIA77GXP" localSheetId="13" hidden="1">#REF!</definedName>
    <definedName name="BExQ9E6FBAXTHGF3RXANFIA77GXP" localSheetId="11" hidden="1">#REF!</definedName>
    <definedName name="BExQ9E6FBAXTHGF3RXANFIA77GXP" hidden="1">#REF!</definedName>
    <definedName name="BExQ9J4ID0TGFFFJSQ9PFAMXOYZ1" localSheetId="12" hidden="1">#REF!</definedName>
    <definedName name="BExQ9J4ID0TGFFFJSQ9PFAMXOYZ1" localSheetId="10" hidden="1">#REF!</definedName>
    <definedName name="BExQ9J4ID0TGFFFJSQ9PFAMXOYZ1" localSheetId="9" hidden="1">#REF!</definedName>
    <definedName name="BExQ9J4ID0TGFFFJSQ9PFAMXOYZ1" localSheetId="3" hidden="1">#REF!</definedName>
    <definedName name="BExQ9J4ID0TGFFFJSQ9PFAMXOYZ1" localSheetId="0" hidden="1">#REF!</definedName>
    <definedName name="BExQ9J4ID0TGFFFJSQ9PFAMXOYZ1" localSheetId="13" hidden="1">#REF!</definedName>
    <definedName name="BExQ9J4ID0TGFFFJSQ9PFAMXOYZ1" localSheetId="11" hidden="1">#REF!</definedName>
    <definedName name="BExQ9J4ID0TGFFFJSQ9PFAMXOYZ1" hidden="1">#REF!</definedName>
    <definedName name="BExQ9KX9734KIAK7IMRLHCPYDHO2" localSheetId="12" hidden="1">#REF!</definedName>
    <definedName name="BExQ9KX9734KIAK7IMRLHCPYDHO2" localSheetId="10" hidden="1">#REF!</definedName>
    <definedName name="BExQ9KX9734KIAK7IMRLHCPYDHO2" localSheetId="9" hidden="1">#REF!</definedName>
    <definedName name="BExQ9KX9734KIAK7IMRLHCPYDHO2" localSheetId="3" hidden="1">#REF!</definedName>
    <definedName name="BExQ9KX9734KIAK7IMRLHCPYDHO2" localSheetId="0" hidden="1">#REF!</definedName>
    <definedName name="BExQ9KX9734KIAK7IMRLHCPYDHO2" localSheetId="13" hidden="1">#REF!</definedName>
    <definedName name="BExQ9KX9734KIAK7IMRLHCPYDHO2" localSheetId="11" hidden="1">#REF!</definedName>
    <definedName name="BExQ9KX9734KIAK7IMRLHCPYDHO2" hidden="1">#REF!</definedName>
    <definedName name="BExQ9L81FF4I7816VTPFBDWVU4CW" localSheetId="12" hidden="1">#REF!</definedName>
    <definedName name="BExQ9L81FF4I7816VTPFBDWVU4CW" localSheetId="10" hidden="1">#REF!</definedName>
    <definedName name="BExQ9L81FF4I7816VTPFBDWVU4CW" localSheetId="9" hidden="1">#REF!</definedName>
    <definedName name="BExQ9L81FF4I7816VTPFBDWVU4CW" localSheetId="3" hidden="1">#REF!</definedName>
    <definedName name="BExQ9L81FF4I7816VTPFBDWVU4CW" localSheetId="0" hidden="1">#REF!</definedName>
    <definedName name="BExQ9L81FF4I7816VTPFBDWVU4CW" localSheetId="13" hidden="1">#REF!</definedName>
    <definedName name="BExQ9L81FF4I7816VTPFBDWVU4CW" localSheetId="11" hidden="1">#REF!</definedName>
    <definedName name="BExQ9L81FF4I7816VTPFBDWVU4CW" hidden="1">#REF!</definedName>
    <definedName name="BExQ9M4E2ACZOWWWP1JJIQO8AHUM" localSheetId="12" hidden="1">#REF!</definedName>
    <definedName name="BExQ9M4E2ACZOWWWP1JJIQO8AHUM" localSheetId="10" hidden="1">#REF!</definedName>
    <definedName name="BExQ9M4E2ACZOWWWP1JJIQO8AHUM" localSheetId="9" hidden="1">#REF!</definedName>
    <definedName name="BExQ9M4E2ACZOWWWP1JJIQO8AHUM" localSheetId="3" hidden="1">#REF!</definedName>
    <definedName name="BExQ9M4E2ACZOWWWP1JJIQO8AHUM" localSheetId="0" hidden="1">#REF!</definedName>
    <definedName name="BExQ9M4E2ACZOWWWP1JJIQO8AHUM" localSheetId="13" hidden="1">#REF!</definedName>
    <definedName name="BExQ9M4E2ACZOWWWP1JJIQO8AHUM" localSheetId="11" hidden="1">#REF!</definedName>
    <definedName name="BExQ9M4E2ACZOWWWP1JJIQO8AHUM" hidden="1">#REF!</definedName>
    <definedName name="BExQ9TBCP5IJKSQLYEBE6FQLF16I" localSheetId="12" hidden="1">#REF!</definedName>
    <definedName name="BExQ9TBCP5IJKSQLYEBE6FQLF16I" localSheetId="10" hidden="1">#REF!</definedName>
    <definedName name="BExQ9TBCP5IJKSQLYEBE6FQLF16I" localSheetId="9" hidden="1">#REF!</definedName>
    <definedName name="BExQ9TBCP5IJKSQLYEBE6FQLF16I" localSheetId="3" hidden="1">#REF!</definedName>
    <definedName name="BExQ9TBCP5IJKSQLYEBE6FQLF16I" localSheetId="0" hidden="1">#REF!</definedName>
    <definedName name="BExQ9TBCP5IJKSQLYEBE6FQLF16I" localSheetId="13" hidden="1">#REF!</definedName>
    <definedName name="BExQ9TBCP5IJKSQLYEBE6FQLF16I" localSheetId="11" hidden="1">#REF!</definedName>
    <definedName name="BExQ9TBCP5IJKSQLYEBE6FQLF16I" hidden="1">#REF!</definedName>
    <definedName name="BExQ9UTANMJCK7LJ4OQMD6F2Q01L" localSheetId="12" hidden="1">#REF!</definedName>
    <definedName name="BExQ9UTANMJCK7LJ4OQMD6F2Q01L" localSheetId="10" hidden="1">#REF!</definedName>
    <definedName name="BExQ9UTANMJCK7LJ4OQMD6F2Q01L" localSheetId="9" hidden="1">#REF!</definedName>
    <definedName name="BExQ9UTANMJCK7LJ4OQMD6F2Q01L" localSheetId="3" hidden="1">#REF!</definedName>
    <definedName name="BExQ9UTANMJCK7LJ4OQMD6F2Q01L" localSheetId="0" hidden="1">#REF!</definedName>
    <definedName name="BExQ9UTANMJCK7LJ4OQMD6F2Q01L" localSheetId="13" hidden="1">#REF!</definedName>
    <definedName name="BExQ9UTANMJCK7LJ4OQMD6F2Q01L" localSheetId="11" hidden="1">#REF!</definedName>
    <definedName name="BExQ9UTANMJCK7LJ4OQMD6F2Q01L" hidden="1">#REF!</definedName>
    <definedName name="BExQ9ZLYHWABXAA9NJDW8ZS0UQ9P" localSheetId="12" hidden="1">#REF!</definedName>
    <definedName name="BExQ9ZLYHWABXAA9NJDW8ZS0UQ9P" localSheetId="10" hidden="1">#REF!</definedName>
    <definedName name="BExQ9ZLYHWABXAA9NJDW8ZS0UQ9P" localSheetId="9" hidden="1">#REF!</definedName>
    <definedName name="BExQ9ZLYHWABXAA9NJDW8ZS0UQ9P" localSheetId="3" hidden="1">#REF!</definedName>
    <definedName name="BExQ9ZLYHWABXAA9NJDW8ZS0UQ9P" localSheetId="0" hidden="1">#REF!</definedName>
    <definedName name="BExQ9ZLYHWABXAA9NJDW8ZS0UQ9P" localSheetId="13" hidden="1">#REF!</definedName>
    <definedName name="BExQ9ZLYHWABXAA9NJDW8ZS0UQ9P" localSheetId="11" hidden="1">#REF!</definedName>
    <definedName name="BExQ9ZLYHWABXAA9NJDW8ZS0UQ9P" hidden="1">#REF!</definedName>
    <definedName name="BExQ9ZWQ19KSRZNZNPY6ZNWEST1J" localSheetId="12" hidden="1">#REF!</definedName>
    <definedName name="BExQ9ZWQ19KSRZNZNPY6ZNWEST1J" localSheetId="10" hidden="1">#REF!</definedName>
    <definedName name="BExQ9ZWQ19KSRZNZNPY6ZNWEST1J" localSheetId="9" hidden="1">#REF!</definedName>
    <definedName name="BExQ9ZWQ19KSRZNZNPY6ZNWEST1J" localSheetId="3" hidden="1">#REF!</definedName>
    <definedName name="BExQ9ZWQ19KSRZNZNPY6ZNWEST1J" localSheetId="0" hidden="1">#REF!</definedName>
    <definedName name="BExQ9ZWQ19KSRZNZNPY6ZNWEST1J" localSheetId="13" hidden="1">#REF!</definedName>
    <definedName name="BExQ9ZWQ19KSRZNZNPY6ZNWEST1J" localSheetId="11" hidden="1">#REF!</definedName>
    <definedName name="BExQ9ZWQ19KSRZNZNPY6ZNWEST1J" hidden="1">#REF!</definedName>
    <definedName name="BExQA324HSCK40ENJUT9CS9EC71B" localSheetId="12" hidden="1">#REF!</definedName>
    <definedName name="BExQA324HSCK40ENJUT9CS9EC71B" localSheetId="10" hidden="1">#REF!</definedName>
    <definedName name="BExQA324HSCK40ENJUT9CS9EC71B" localSheetId="9" hidden="1">#REF!</definedName>
    <definedName name="BExQA324HSCK40ENJUT9CS9EC71B" localSheetId="3" hidden="1">#REF!</definedName>
    <definedName name="BExQA324HSCK40ENJUT9CS9EC71B" localSheetId="0" hidden="1">#REF!</definedName>
    <definedName name="BExQA324HSCK40ENJUT9CS9EC71B" localSheetId="13" hidden="1">#REF!</definedName>
    <definedName name="BExQA324HSCK40ENJUT9CS9EC71B" localSheetId="11" hidden="1">#REF!</definedName>
    <definedName name="BExQA324HSCK40ENJUT9CS9EC71B" hidden="1">#REF!</definedName>
    <definedName name="BExQA55GY0STSNBWQCWN8E31ZXCS" localSheetId="12" hidden="1">#REF!</definedName>
    <definedName name="BExQA55GY0STSNBWQCWN8E31ZXCS" localSheetId="10" hidden="1">#REF!</definedName>
    <definedName name="BExQA55GY0STSNBWQCWN8E31ZXCS" localSheetId="9" hidden="1">#REF!</definedName>
    <definedName name="BExQA55GY0STSNBWQCWN8E31ZXCS" localSheetId="3" hidden="1">#REF!</definedName>
    <definedName name="BExQA55GY0STSNBWQCWN8E31ZXCS" localSheetId="0" hidden="1">#REF!</definedName>
    <definedName name="BExQA55GY0STSNBWQCWN8E31ZXCS" localSheetId="13" hidden="1">#REF!</definedName>
    <definedName name="BExQA55GY0STSNBWQCWN8E31ZXCS" localSheetId="11" hidden="1">#REF!</definedName>
    <definedName name="BExQA55GY0STSNBWQCWN8E31ZXCS" hidden="1">#REF!</definedName>
    <definedName name="BExQA7URC7M82I0T9RUF90GCS15S" localSheetId="12" hidden="1">#REF!</definedName>
    <definedName name="BExQA7URC7M82I0T9RUF90GCS15S" localSheetId="10" hidden="1">#REF!</definedName>
    <definedName name="BExQA7URC7M82I0T9RUF90GCS15S" localSheetId="9" hidden="1">#REF!</definedName>
    <definedName name="BExQA7URC7M82I0T9RUF90GCS15S" localSheetId="3" hidden="1">#REF!</definedName>
    <definedName name="BExQA7URC7M82I0T9RUF90GCS15S" localSheetId="0" hidden="1">#REF!</definedName>
    <definedName name="BExQA7URC7M82I0T9RUF90GCS15S" localSheetId="13" hidden="1">#REF!</definedName>
    <definedName name="BExQA7URC7M82I0T9RUF90GCS15S" localSheetId="11" hidden="1">#REF!</definedName>
    <definedName name="BExQA7URC7M82I0T9RUF90GCS15S" hidden="1">#REF!</definedName>
    <definedName name="BExQA9HZIN9XEMHEEVHT99UU9Z82" localSheetId="12" hidden="1">#REF!</definedName>
    <definedName name="BExQA9HZIN9XEMHEEVHT99UU9Z82" localSheetId="10" hidden="1">#REF!</definedName>
    <definedName name="BExQA9HZIN9XEMHEEVHT99UU9Z82" localSheetId="9" hidden="1">#REF!</definedName>
    <definedName name="BExQA9HZIN9XEMHEEVHT99UU9Z82" localSheetId="3" hidden="1">#REF!</definedName>
    <definedName name="BExQA9HZIN9XEMHEEVHT99UU9Z82" localSheetId="0" hidden="1">#REF!</definedName>
    <definedName name="BExQA9HZIN9XEMHEEVHT99UU9Z82" localSheetId="13" hidden="1">#REF!</definedName>
    <definedName name="BExQA9HZIN9XEMHEEVHT99UU9Z82" localSheetId="11" hidden="1">#REF!</definedName>
    <definedName name="BExQA9HZIN9XEMHEEVHT99UU9Z82" hidden="1">#REF!</definedName>
    <definedName name="BExQAELFYH92K8CJL155181UDORO" localSheetId="12" hidden="1">#REF!</definedName>
    <definedName name="BExQAELFYH92K8CJL155181UDORO" localSheetId="10" hidden="1">#REF!</definedName>
    <definedName name="BExQAELFYH92K8CJL155181UDORO" localSheetId="9" hidden="1">#REF!</definedName>
    <definedName name="BExQAELFYH92K8CJL155181UDORO" localSheetId="3" hidden="1">#REF!</definedName>
    <definedName name="BExQAELFYH92K8CJL155181UDORO" localSheetId="0" hidden="1">#REF!</definedName>
    <definedName name="BExQAELFYH92K8CJL155181UDORO" localSheetId="13" hidden="1">#REF!</definedName>
    <definedName name="BExQAELFYH92K8CJL155181UDORO" localSheetId="11" hidden="1">#REF!</definedName>
    <definedName name="BExQAELFYH92K8CJL155181UDORO" hidden="1">#REF!</definedName>
    <definedName name="BExQAG8PP8R5NJKNQD1U4QOSD6X5" localSheetId="12" hidden="1">#REF!</definedName>
    <definedName name="BExQAG8PP8R5NJKNQD1U4QOSD6X5" localSheetId="10" hidden="1">#REF!</definedName>
    <definedName name="BExQAG8PP8R5NJKNQD1U4QOSD6X5" localSheetId="9" hidden="1">#REF!</definedName>
    <definedName name="BExQAG8PP8R5NJKNQD1U4QOSD6X5" localSheetId="3" hidden="1">#REF!</definedName>
    <definedName name="BExQAG8PP8R5NJKNQD1U4QOSD6X5" localSheetId="0" hidden="1">#REF!</definedName>
    <definedName name="BExQAG8PP8R5NJKNQD1U4QOSD6X5" localSheetId="13" hidden="1">#REF!</definedName>
    <definedName name="BExQAG8PP8R5NJKNQD1U4QOSD6X5" localSheetId="11" hidden="1">#REF!</definedName>
    <definedName name="BExQAG8PP8R5NJKNQD1U4QOSD6X5" hidden="1">#REF!</definedName>
    <definedName name="BExQAVTR32SDHZQ69KNYF6UXXKS2" localSheetId="12" hidden="1">#REF!</definedName>
    <definedName name="BExQAVTR32SDHZQ69KNYF6UXXKS2" localSheetId="10" hidden="1">#REF!</definedName>
    <definedName name="BExQAVTR32SDHZQ69KNYF6UXXKS2" localSheetId="9" hidden="1">#REF!</definedName>
    <definedName name="BExQAVTR32SDHZQ69KNYF6UXXKS2" localSheetId="3" hidden="1">#REF!</definedName>
    <definedName name="BExQAVTR32SDHZQ69KNYF6UXXKS2" localSheetId="0" hidden="1">#REF!</definedName>
    <definedName name="BExQAVTR32SDHZQ69KNYF6UXXKS2" localSheetId="13" hidden="1">#REF!</definedName>
    <definedName name="BExQAVTR32SDHZQ69KNYF6UXXKS2" localSheetId="11" hidden="1">#REF!</definedName>
    <definedName name="BExQAVTR32SDHZQ69KNYF6UXXKS2" hidden="1">#REF!</definedName>
    <definedName name="BExQBBETZJ7LHJ9CLAL3GEKQFEGR" localSheetId="12" hidden="1">#REF!</definedName>
    <definedName name="BExQBBETZJ7LHJ9CLAL3GEKQFEGR" localSheetId="10" hidden="1">#REF!</definedName>
    <definedName name="BExQBBETZJ7LHJ9CLAL3GEKQFEGR" localSheetId="9" hidden="1">#REF!</definedName>
    <definedName name="BExQBBETZJ7LHJ9CLAL3GEKQFEGR" localSheetId="3" hidden="1">#REF!</definedName>
    <definedName name="BExQBBETZJ7LHJ9CLAL3GEKQFEGR" localSheetId="0" hidden="1">#REF!</definedName>
    <definedName name="BExQBBETZJ7LHJ9CLAL3GEKQFEGR" localSheetId="13" hidden="1">#REF!</definedName>
    <definedName name="BExQBBETZJ7LHJ9CLAL3GEKQFEGR" localSheetId="11" hidden="1">#REF!</definedName>
    <definedName name="BExQBBETZJ7LHJ9CLAL3GEKQFEGR" hidden="1">#REF!</definedName>
    <definedName name="BExQBDICMZTSA1X73TMHNO4JSFLN" localSheetId="12" hidden="1">#REF!</definedName>
    <definedName name="BExQBDICMZTSA1X73TMHNO4JSFLN" localSheetId="10" hidden="1">#REF!</definedName>
    <definedName name="BExQBDICMZTSA1X73TMHNO4JSFLN" localSheetId="9" hidden="1">#REF!</definedName>
    <definedName name="BExQBDICMZTSA1X73TMHNO4JSFLN" localSheetId="3" hidden="1">#REF!</definedName>
    <definedName name="BExQBDICMZTSA1X73TMHNO4JSFLN" localSheetId="0" hidden="1">#REF!</definedName>
    <definedName name="BExQBDICMZTSA1X73TMHNO4JSFLN" localSheetId="13" hidden="1">#REF!</definedName>
    <definedName name="BExQBDICMZTSA1X73TMHNO4JSFLN" localSheetId="11" hidden="1">#REF!</definedName>
    <definedName name="BExQBDICMZTSA1X73TMHNO4JSFLN" hidden="1">#REF!</definedName>
    <definedName name="BExQBEER6CRCRPSSL61S0OMH57ZA" localSheetId="12" hidden="1">#REF!</definedName>
    <definedName name="BExQBEER6CRCRPSSL61S0OMH57ZA" localSheetId="10" hidden="1">#REF!</definedName>
    <definedName name="BExQBEER6CRCRPSSL61S0OMH57ZA" localSheetId="9" hidden="1">#REF!</definedName>
    <definedName name="BExQBEER6CRCRPSSL61S0OMH57ZA" localSheetId="3" hidden="1">#REF!</definedName>
    <definedName name="BExQBEER6CRCRPSSL61S0OMH57ZA" localSheetId="0" hidden="1">#REF!</definedName>
    <definedName name="BExQBEER6CRCRPSSL61S0OMH57ZA" localSheetId="13" hidden="1">#REF!</definedName>
    <definedName name="BExQBEER6CRCRPSSL61S0OMH57ZA" localSheetId="11" hidden="1">#REF!</definedName>
    <definedName name="BExQBEER6CRCRPSSL61S0OMH57ZA" hidden="1">#REF!</definedName>
    <definedName name="BExQBFR753FNBMC27WEQJT8UKANJ" localSheetId="12" hidden="1">#REF!</definedName>
    <definedName name="BExQBFR753FNBMC27WEQJT8UKANJ" localSheetId="10" hidden="1">#REF!</definedName>
    <definedName name="BExQBFR753FNBMC27WEQJT8UKANJ" localSheetId="9" hidden="1">#REF!</definedName>
    <definedName name="BExQBFR753FNBMC27WEQJT8UKANJ" localSheetId="3" hidden="1">#REF!</definedName>
    <definedName name="BExQBFR753FNBMC27WEQJT8UKANJ" localSheetId="0" hidden="1">#REF!</definedName>
    <definedName name="BExQBFR753FNBMC27WEQJT8UKANJ" localSheetId="13" hidden="1">#REF!</definedName>
    <definedName name="BExQBFR753FNBMC27WEQJT8UKANJ" localSheetId="11" hidden="1">#REF!</definedName>
    <definedName name="BExQBFR753FNBMC27WEQJT8UKANJ" hidden="1">#REF!</definedName>
    <definedName name="BExQBIGGY5TXI2FJVVZSLZ0LTZYH" localSheetId="12" hidden="1">#REF!</definedName>
    <definedName name="BExQBIGGY5TXI2FJVVZSLZ0LTZYH" localSheetId="10" hidden="1">#REF!</definedName>
    <definedName name="BExQBIGGY5TXI2FJVVZSLZ0LTZYH" localSheetId="9" hidden="1">#REF!</definedName>
    <definedName name="BExQBIGGY5TXI2FJVVZSLZ0LTZYH" localSheetId="3" hidden="1">#REF!</definedName>
    <definedName name="BExQBIGGY5TXI2FJVVZSLZ0LTZYH" localSheetId="0" hidden="1">#REF!</definedName>
    <definedName name="BExQBIGGY5TXI2FJVVZSLZ0LTZYH" localSheetId="13" hidden="1">#REF!</definedName>
    <definedName name="BExQBIGGY5TXI2FJVVZSLZ0LTZYH" localSheetId="11" hidden="1">#REF!</definedName>
    <definedName name="BExQBIGGY5TXI2FJVVZSLZ0LTZYH" hidden="1">#REF!</definedName>
    <definedName name="BExQBM1RUSIQ85LLMM2159BYDPIP" localSheetId="12" hidden="1">#REF!</definedName>
    <definedName name="BExQBM1RUSIQ85LLMM2159BYDPIP" localSheetId="10" hidden="1">#REF!</definedName>
    <definedName name="BExQBM1RUSIQ85LLMM2159BYDPIP" localSheetId="9" hidden="1">#REF!</definedName>
    <definedName name="BExQBM1RUSIQ85LLMM2159BYDPIP" localSheetId="3" hidden="1">#REF!</definedName>
    <definedName name="BExQBM1RUSIQ85LLMM2159BYDPIP" localSheetId="0" hidden="1">#REF!</definedName>
    <definedName name="BExQBM1RUSIQ85LLMM2159BYDPIP" localSheetId="13" hidden="1">#REF!</definedName>
    <definedName name="BExQBM1RUSIQ85LLMM2159BYDPIP" localSheetId="11" hidden="1">#REF!</definedName>
    <definedName name="BExQBM1RUSIQ85LLMM2159BYDPIP" hidden="1">#REF!</definedName>
    <definedName name="BExQBOWE543K7PGA5S7SVU2QKPM3" localSheetId="12" hidden="1">#REF!</definedName>
    <definedName name="BExQBOWE543K7PGA5S7SVU2QKPM3" localSheetId="10" hidden="1">#REF!</definedName>
    <definedName name="BExQBOWE543K7PGA5S7SVU2QKPM3" localSheetId="9" hidden="1">#REF!</definedName>
    <definedName name="BExQBOWE543K7PGA5S7SVU2QKPM3" localSheetId="3" hidden="1">#REF!</definedName>
    <definedName name="BExQBOWE543K7PGA5S7SVU2QKPM3" localSheetId="0" hidden="1">#REF!</definedName>
    <definedName name="BExQBOWE543K7PGA5S7SVU2QKPM3" localSheetId="13" hidden="1">#REF!</definedName>
    <definedName name="BExQBOWE543K7PGA5S7SVU2QKPM3" localSheetId="11" hidden="1">#REF!</definedName>
    <definedName name="BExQBOWE543K7PGA5S7SVU2QKPM3" hidden="1">#REF!</definedName>
    <definedName name="BExQBPSOZ47V81YAEURP0NQJNTJH" localSheetId="12" hidden="1">#REF!</definedName>
    <definedName name="BExQBPSOZ47V81YAEURP0NQJNTJH" localSheetId="10" hidden="1">#REF!</definedName>
    <definedName name="BExQBPSOZ47V81YAEURP0NQJNTJH" localSheetId="9" hidden="1">#REF!</definedName>
    <definedName name="BExQBPSOZ47V81YAEURP0NQJNTJH" localSheetId="3" hidden="1">#REF!</definedName>
    <definedName name="BExQBPSOZ47V81YAEURP0NQJNTJH" localSheetId="0" hidden="1">#REF!</definedName>
    <definedName name="BExQBPSOZ47V81YAEURP0NQJNTJH" localSheetId="13" hidden="1">#REF!</definedName>
    <definedName name="BExQBPSOZ47V81YAEURP0NQJNTJH" localSheetId="11" hidden="1">#REF!</definedName>
    <definedName name="BExQBPSOZ47V81YAEURP0NQJNTJH" hidden="1">#REF!</definedName>
    <definedName name="BExQC5TWT21CGBKD0IHAXTIN2QB8" localSheetId="12" hidden="1">#REF!</definedName>
    <definedName name="BExQC5TWT21CGBKD0IHAXTIN2QB8" localSheetId="10" hidden="1">#REF!</definedName>
    <definedName name="BExQC5TWT21CGBKD0IHAXTIN2QB8" localSheetId="9" hidden="1">#REF!</definedName>
    <definedName name="BExQC5TWT21CGBKD0IHAXTIN2QB8" localSheetId="3" hidden="1">#REF!</definedName>
    <definedName name="BExQC5TWT21CGBKD0IHAXTIN2QB8" localSheetId="0" hidden="1">#REF!</definedName>
    <definedName name="BExQC5TWT21CGBKD0IHAXTIN2QB8" localSheetId="13" hidden="1">#REF!</definedName>
    <definedName name="BExQC5TWT21CGBKD0IHAXTIN2QB8" localSheetId="11" hidden="1">#REF!</definedName>
    <definedName name="BExQC5TWT21CGBKD0IHAXTIN2QB8" hidden="1">#REF!</definedName>
    <definedName name="BExQC94JL9F5GW4S8DQCAF4WB2DA" localSheetId="12" hidden="1">#REF!</definedName>
    <definedName name="BExQC94JL9F5GW4S8DQCAF4WB2DA" localSheetId="10" hidden="1">#REF!</definedName>
    <definedName name="BExQC94JL9F5GW4S8DQCAF4WB2DA" localSheetId="9" hidden="1">#REF!</definedName>
    <definedName name="BExQC94JL9F5GW4S8DQCAF4WB2DA" localSheetId="3" hidden="1">#REF!</definedName>
    <definedName name="BExQC94JL9F5GW4S8DQCAF4WB2DA" localSheetId="0" hidden="1">#REF!</definedName>
    <definedName name="BExQC94JL9F5GW4S8DQCAF4WB2DA" localSheetId="13" hidden="1">#REF!</definedName>
    <definedName name="BExQC94JL9F5GW4S8DQCAF4WB2DA" localSheetId="11" hidden="1">#REF!</definedName>
    <definedName name="BExQC94JL9F5GW4S8DQCAF4WB2DA" hidden="1">#REF!</definedName>
    <definedName name="BExQCKTD8AT0824LGWREXM1B5D1X" localSheetId="12" hidden="1">#REF!</definedName>
    <definedName name="BExQCKTD8AT0824LGWREXM1B5D1X" localSheetId="10" hidden="1">#REF!</definedName>
    <definedName name="BExQCKTD8AT0824LGWREXM1B5D1X" localSheetId="9" hidden="1">#REF!</definedName>
    <definedName name="BExQCKTD8AT0824LGWREXM1B5D1X" localSheetId="3" hidden="1">#REF!</definedName>
    <definedName name="BExQCKTD8AT0824LGWREXM1B5D1X" localSheetId="0" hidden="1">#REF!</definedName>
    <definedName name="BExQCKTD8AT0824LGWREXM1B5D1X" localSheetId="13" hidden="1">#REF!</definedName>
    <definedName name="BExQCKTD8AT0824LGWREXM1B5D1X" localSheetId="11" hidden="1">#REF!</definedName>
    <definedName name="BExQCKTD8AT0824LGWREXM1B5D1X" hidden="1">#REF!</definedName>
    <definedName name="BExQCQ7KF4HVXSD72FF3DJGNNO3M" localSheetId="12" hidden="1">#REF!</definedName>
    <definedName name="BExQCQ7KF4HVXSD72FF3DJGNNO3M" localSheetId="10" hidden="1">#REF!</definedName>
    <definedName name="BExQCQ7KF4HVXSD72FF3DJGNNO3M" localSheetId="9" hidden="1">#REF!</definedName>
    <definedName name="BExQCQ7KF4HVXSD72FF3DJGNNO3M" localSheetId="3" hidden="1">#REF!</definedName>
    <definedName name="BExQCQ7KF4HVXSD72FF3DJGNNO3M" localSheetId="0" hidden="1">#REF!</definedName>
    <definedName name="BExQCQ7KF4HVXSD72FF3DJGNNO3M" localSheetId="13" hidden="1">#REF!</definedName>
    <definedName name="BExQCQ7KF4HVXSD72FF3DJGNNO3M" localSheetId="11" hidden="1">#REF!</definedName>
    <definedName name="BExQCQ7KF4HVXSD72FF3DJGNNO3M" hidden="1">#REF!</definedName>
    <definedName name="BExQCRPJXI0WNJUFFAC39C0PFUFK" localSheetId="12" hidden="1">#REF!</definedName>
    <definedName name="BExQCRPJXI0WNJUFFAC39C0PFUFK" localSheetId="10" hidden="1">#REF!</definedName>
    <definedName name="BExQCRPJXI0WNJUFFAC39C0PFUFK" localSheetId="9" hidden="1">#REF!</definedName>
    <definedName name="BExQCRPJXI0WNJUFFAC39C0PFUFK" localSheetId="3" hidden="1">#REF!</definedName>
    <definedName name="BExQCRPJXI0WNJUFFAC39C0PFUFK" localSheetId="0" hidden="1">#REF!</definedName>
    <definedName name="BExQCRPJXI0WNJUFFAC39C0PFUFK" localSheetId="13" hidden="1">#REF!</definedName>
    <definedName name="BExQCRPJXI0WNJUFFAC39C0PFUFK" localSheetId="11" hidden="1">#REF!</definedName>
    <definedName name="BExQCRPJXI0WNJUFFAC39C0PFUFK" hidden="1">#REF!</definedName>
    <definedName name="BExQD571YWOXKR2SX85K5MKQ0AO2" localSheetId="12" hidden="1">#REF!</definedName>
    <definedName name="BExQD571YWOXKR2SX85K5MKQ0AO2" localSheetId="10" hidden="1">#REF!</definedName>
    <definedName name="BExQD571YWOXKR2SX85K5MKQ0AO2" localSheetId="9" hidden="1">#REF!</definedName>
    <definedName name="BExQD571YWOXKR2SX85K5MKQ0AO2" localSheetId="3" hidden="1">#REF!</definedName>
    <definedName name="BExQD571YWOXKR2SX85K5MKQ0AO2" localSheetId="0" hidden="1">#REF!</definedName>
    <definedName name="BExQD571YWOXKR2SX85K5MKQ0AO2" localSheetId="13" hidden="1">#REF!</definedName>
    <definedName name="BExQD571YWOXKR2SX85K5MKQ0AO2" localSheetId="11" hidden="1">#REF!</definedName>
    <definedName name="BExQD571YWOXKR2SX85K5MKQ0AO2" hidden="1">#REF!</definedName>
    <definedName name="BExQDB6VCHN8PNX8EA6JNIEQ2JC2" localSheetId="12" hidden="1">#REF!</definedName>
    <definedName name="BExQDB6VCHN8PNX8EA6JNIEQ2JC2" localSheetId="10" hidden="1">#REF!</definedName>
    <definedName name="BExQDB6VCHN8PNX8EA6JNIEQ2JC2" localSheetId="9" hidden="1">#REF!</definedName>
    <definedName name="BExQDB6VCHN8PNX8EA6JNIEQ2JC2" localSheetId="3" hidden="1">#REF!</definedName>
    <definedName name="BExQDB6VCHN8PNX8EA6JNIEQ2JC2" localSheetId="0" hidden="1">#REF!</definedName>
    <definedName name="BExQDB6VCHN8PNX8EA6JNIEQ2JC2" localSheetId="13" hidden="1">#REF!</definedName>
    <definedName name="BExQDB6VCHN8PNX8EA6JNIEQ2JC2" localSheetId="11" hidden="1">#REF!</definedName>
    <definedName name="BExQDB6VCHN8PNX8EA6JNIEQ2JC2" hidden="1">#REF!</definedName>
    <definedName name="BExQDE1B6U2Q9B73KBENABP71YM1" localSheetId="12" hidden="1">#REF!</definedName>
    <definedName name="BExQDE1B6U2Q9B73KBENABP71YM1" localSheetId="10" hidden="1">#REF!</definedName>
    <definedName name="BExQDE1B6U2Q9B73KBENABP71YM1" localSheetId="9" hidden="1">#REF!</definedName>
    <definedName name="BExQDE1B6U2Q9B73KBENABP71YM1" localSheetId="3" hidden="1">#REF!</definedName>
    <definedName name="BExQDE1B6U2Q9B73KBENABP71YM1" localSheetId="0" hidden="1">#REF!</definedName>
    <definedName name="BExQDE1B6U2Q9B73KBENABP71YM1" localSheetId="13" hidden="1">#REF!</definedName>
    <definedName name="BExQDE1B6U2Q9B73KBENABP71YM1" localSheetId="11" hidden="1">#REF!</definedName>
    <definedName name="BExQDE1B6U2Q9B73KBENABP71YM1" hidden="1">#REF!</definedName>
    <definedName name="BExQDGQCN7ZW41QDUHOBJUGQAX40" localSheetId="12" hidden="1">#REF!</definedName>
    <definedName name="BExQDGQCN7ZW41QDUHOBJUGQAX40" localSheetId="10" hidden="1">#REF!</definedName>
    <definedName name="BExQDGQCN7ZW41QDUHOBJUGQAX40" localSheetId="9" hidden="1">#REF!</definedName>
    <definedName name="BExQDGQCN7ZW41QDUHOBJUGQAX40" localSheetId="3" hidden="1">#REF!</definedName>
    <definedName name="BExQDGQCN7ZW41QDUHOBJUGQAX40" localSheetId="0" hidden="1">#REF!</definedName>
    <definedName name="BExQDGQCN7ZW41QDUHOBJUGQAX40" localSheetId="13" hidden="1">#REF!</definedName>
    <definedName name="BExQDGQCN7ZW41QDUHOBJUGQAX40" localSheetId="11" hidden="1">#REF!</definedName>
    <definedName name="BExQDGQCN7ZW41QDUHOBJUGQAX40" hidden="1">#REF!</definedName>
    <definedName name="BExQED8ZZUEH0WRNOHXI7V9TVC8K" localSheetId="12" hidden="1">#REF!</definedName>
    <definedName name="BExQED8ZZUEH0WRNOHXI7V9TVC8K" localSheetId="10" hidden="1">#REF!</definedName>
    <definedName name="BExQED8ZZUEH0WRNOHXI7V9TVC8K" localSheetId="9" hidden="1">#REF!</definedName>
    <definedName name="BExQED8ZZUEH0WRNOHXI7V9TVC8K" localSheetId="3" hidden="1">#REF!</definedName>
    <definedName name="BExQED8ZZUEH0WRNOHXI7V9TVC8K" localSheetId="0" hidden="1">#REF!</definedName>
    <definedName name="BExQED8ZZUEH0WRNOHXI7V9TVC8K" localSheetId="13" hidden="1">#REF!</definedName>
    <definedName name="BExQED8ZZUEH0WRNOHXI7V9TVC8K" localSheetId="11" hidden="1">#REF!</definedName>
    <definedName name="BExQED8ZZUEH0WRNOHXI7V9TVC8K" hidden="1">#REF!</definedName>
    <definedName name="BExQEF1PIJIB9J24OB0M4X1WLBB0" localSheetId="12" hidden="1">#REF!</definedName>
    <definedName name="BExQEF1PIJIB9J24OB0M4X1WLBB0" localSheetId="10" hidden="1">#REF!</definedName>
    <definedName name="BExQEF1PIJIB9J24OB0M4X1WLBB0" localSheetId="9" hidden="1">#REF!</definedName>
    <definedName name="BExQEF1PIJIB9J24OB0M4X1WLBB0" localSheetId="3" hidden="1">#REF!</definedName>
    <definedName name="BExQEF1PIJIB9J24OB0M4X1WLBB0" localSheetId="0" hidden="1">#REF!</definedName>
    <definedName name="BExQEF1PIJIB9J24OB0M4X1WLBB0" localSheetId="13" hidden="1">#REF!</definedName>
    <definedName name="BExQEF1PIJIB9J24OB0M4X1WLBB0" localSheetId="11" hidden="1">#REF!</definedName>
    <definedName name="BExQEF1PIJIB9J24OB0M4X1WLBB0" hidden="1">#REF!</definedName>
    <definedName name="BExQEMUA4HEFM4OVO8M8MA8PIAW1" localSheetId="12" hidden="1">#REF!</definedName>
    <definedName name="BExQEMUA4HEFM4OVO8M8MA8PIAW1" localSheetId="10" hidden="1">#REF!</definedName>
    <definedName name="BExQEMUA4HEFM4OVO8M8MA8PIAW1" localSheetId="9" hidden="1">#REF!</definedName>
    <definedName name="BExQEMUA4HEFM4OVO8M8MA8PIAW1" localSheetId="3" hidden="1">#REF!</definedName>
    <definedName name="BExQEMUA4HEFM4OVO8M8MA8PIAW1" localSheetId="0" hidden="1">#REF!</definedName>
    <definedName name="BExQEMUA4HEFM4OVO8M8MA8PIAW1" localSheetId="13" hidden="1">#REF!</definedName>
    <definedName name="BExQEMUA4HEFM4OVO8M8MA8PIAW1" localSheetId="11" hidden="1">#REF!</definedName>
    <definedName name="BExQEMUA4HEFM4OVO8M8MA8PIAW1" hidden="1">#REF!</definedName>
    <definedName name="BExQEP38QPDKB85WG2WOL17IMB5S" localSheetId="12" hidden="1">#REF!</definedName>
    <definedName name="BExQEP38QPDKB85WG2WOL17IMB5S" localSheetId="10" hidden="1">#REF!</definedName>
    <definedName name="BExQEP38QPDKB85WG2WOL17IMB5S" localSheetId="9" hidden="1">#REF!</definedName>
    <definedName name="BExQEP38QPDKB85WG2WOL17IMB5S" localSheetId="3" hidden="1">#REF!</definedName>
    <definedName name="BExQEP38QPDKB85WG2WOL17IMB5S" localSheetId="0" hidden="1">#REF!</definedName>
    <definedName name="BExQEP38QPDKB85WG2WOL17IMB5S" localSheetId="13" hidden="1">#REF!</definedName>
    <definedName name="BExQEP38QPDKB85WG2WOL17IMB5S" localSheetId="11" hidden="1">#REF!</definedName>
    <definedName name="BExQEP38QPDKB85WG2WOL17IMB5S" hidden="1">#REF!</definedName>
    <definedName name="BExQEQ4XZQFIKUXNU9H7WE7AMZ1U" localSheetId="12" hidden="1">#REF!</definedName>
    <definedName name="BExQEQ4XZQFIKUXNU9H7WE7AMZ1U" localSheetId="10" hidden="1">#REF!</definedName>
    <definedName name="BExQEQ4XZQFIKUXNU9H7WE7AMZ1U" localSheetId="9" hidden="1">#REF!</definedName>
    <definedName name="BExQEQ4XZQFIKUXNU9H7WE7AMZ1U" localSheetId="3" hidden="1">#REF!</definedName>
    <definedName name="BExQEQ4XZQFIKUXNU9H7WE7AMZ1U" localSheetId="0" hidden="1">#REF!</definedName>
    <definedName name="BExQEQ4XZQFIKUXNU9H7WE7AMZ1U" localSheetId="13" hidden="1">#REF!</definedName>
    <definedName name="BExQEQ4XZQFIKUXNU9H7WE7AMZ1U" localSheetId="11" hidden="1">#REF!</definedName>
    <definedName name="BExQEQ4XZQFIKUXNU9H7WE7AMZ1U" hidden="1">#REF!</definedName>
    <definedName name="BExQF1OEB07CRAP6ALNNMJNJ3P2D" localSheetId="12" hidden="1">#REF!</definedName>
    <definedName name="BExQF1OEB07CRAP6ALNNMJNJ3P2D" localSheetId="10" hidden="1">#REF!</definedName>
    <definedName name="BExQF1OEB07CRAP6ALNNMJNJ3P2D" localSheetId="9" hidden="1">#REF!</definedName>
    <definedName name="BExQF1OEB07CRAP6ALNNMJNJ3P2D" localSheetId="3" hidden="1">#REF!</definedName>
    <definedName name="BExQF1OEB07CRAP6ALNNMJNJ3P2D" localSheetId="0" hidden="1">#REF!</definedName>
    <definedName name="BExQF1OEB07CRAP6ALNNMJNJ3P2D" localSheetId="13" hidden="1">#REF!</definedName>
    <definedName name="BExQF1OEB07CRAP6ALNNMJNJ3P2D" localSheetId="11" hidden="1">#REF!</definedName>
    <definedName name="BExQF1OEB07CRAP6ALNNMJNJ3P2D" hidden="1">#REF!</definedName>
    <definedName name="BExQF8KKL224NYD20XYLLM2RE7EW" localSheetId="12" hidden="1">#REF!</definedName>
    <definedName name="BExQF8KKL224NYD20XYLLM2RE7EW" localSheetId="10" hidden="1">#REF!</definedName>
    <definedName name="BExQF8KKL224NYD20XYLLM2RE7EW" localSheetId="9" hidden="1">#REF!</definedName>
    <definedName name="BExQF8KKL224NYD20XYLLM2RE7EW" localSheetId="3" hidden="1">#REF!</definedName>
    <definedName name="BExQF8KKL224NYD20XYLLM2RE7EW" localSheetId="0" hidden="1">#REF!</definedName>
    <definedName name="BExQF8KKL224NYD20XYLLM2RE7EW" localSheetId="13" hidden="1">#REF!</definedName>
    <definedName name="BExQF8KKL224NYD20XYLLM2RE7EW" localSheetId="11" hidden="1">#REF!</definedName>
    <definedName name="BExQF8KKL224NYD20XYLLM2RE7EW" hidden="1">#REF!</definedName>
    <definedName name="BExQF9X2AQPFJZTCHTU5PTTR0JAH" localSheetId="12" hidden="1">#REF!</definedName>
    <definedName name="BExQF9X2AQPFJZTCHTU5PTTR0JAH" localSheetId="10" hidden="1">#REF!</definedName>
    <definedName name="BExQF9X2AQPFJZTCHTU5PTTR0JAH" localSheetId="9" hidden="1">#REF!</definedName>
    <definedName name="BExQF9X2AQPFJZTCHTU5PTTR0JAH" localSheetId="3" hidden="1">#REF!</definedName>
    <definedName name="BExQF9X2AQPFJZTCHTU5PTTR0JAH" localSheetId="0" hidden="1">#REF!</definedName>
    <definedName name="BExQF9X2AQPFJZTCHTU5PTTR0JAH" localSheetId="13" hidden="1">#REF!</definedName>
    <definedName name="BExQF9X2AQPFJZTCHTU5PTTR0JAH" localSheetId="11" hidden="1">#REF!</definedName>
    <definedName name="BExQF9X2AQPFJZTCHTU5PTTR0JAH" hidden="1">#REF!</definedName>
    <definedName name="BExQFAINO9ODQZX6NSM8EBTRD04E" localSheetId="12" hidden="1">#REF!</definedName>
    <definedName name="BExQFAINO9ODQZX6NSM8EBTRD04E" localSheetId="10" hidden="1">#REF!</definedName>
    <definedName name="BExQFAINO9ODQZX6NSM8EBTRD04E" localSheetId="9" hidden="1">#REF!</definedName>
    <definedName name="BExQFAINO9ODQZX6NSM8EBTRD04E" localSheetId="3" hidden="1">#REF!</definedName>
    <definedName name="BExQFAINO9ODQZX6NSM8EBTRD04E" localSheetId="0" hidden="1">#REF!</definedName>
    <definedName name="BExQFAINO9ODQZX6NSM8EBTRD04E" localSheetId="13" hidden="1">#REF!</definedName>
    <definedName name="BExQFAINO9ODQZX6NSM8EBTRD04E" localSheetId="11" hidden="1">#REF!</definedName>
    <definedName name="BExQFAINO9ODQZX6NSM8EBTRD04E" hidden="1">#REF!</definedName>
    <definedName name="BExQFC0M9KKFMQKPLPEO2RQDB7MM" localSheetId="12" hidden="1">#REF!</definedName>
    <definedName name="BExQFC0M9KKFMQKPLPEO2RQDB7MM" localSheetId="10" hidden="1">#REF!</definedName>
    <definedName name="BExQFC0M9KKFMQKPLPEO2RQDB7MM" localSheetId="9" hidden="1">#REF!</definedName>
    <definedName name="BExQFC0M9KKFMQKPLPEO2RQDB7MM" localSheetId="3" hidden="1">#REF!</definedName>
    <definedName name="BExQFC0M9KKFMQKPLPEO2RQDB7MM" localSheetId="0" hidden="1">#REF!</definedName>
    <definedName name="BExQFC0M9KKFMQKPLPEO2RQDB7MM" localSheetId="13" hidden="1">#REF!</definedName>
    <definedName name="BExQFC0M9KKFMQKPLPEO2RQDB7MM" localSheetId="11" hidden="1">#REF!</definedName>
    <definedName name="BExQFC0M9KKFMQKPLPEO2RQDB7MM" hidden="1">#REF!</definedName>
    <definedName name="BExQFEEV7627R8TYZCM28C6V6WHE" localSheetId="12" hidden="1">#REF!</definedName>
    <definedName name="BExQFEEV7627R8TYZCM28C6V6WHE" localSheetId="10" hidden="1">#REF!</definedName>
    <definedName name="BExQFEEV7627R8TYZCM28C6V6WHE" localSheetId="9" hidden="1">#REF!</definedName>
    <definedName name="BExQFEEV7627R8TYZCM28C6V6WHE" localSheetId="3" hidden="1">#REF!</definedName>
    <definedName name="BExQFEEV7627R8TYZCM28C6V6WHE" localSheetId="0" hidden="1">#REF!</definedName>
    <definedName name="BExQFEEV7627R8TYZCM28C6V6WHE" localSheetId="13" hidden="1">#REF!</definedName>
    <definedName name="BExQFEEV7627R8TYZCM28C6V6WHE" localSheetId="11" hidden="1">#REF!</definedName>
    <definedName name="BExQFEEV7627R8TYZCM28C6V6WHE" hidden="1">#REF!</definedName>
    <definedName name="BExQFEK8NUD04X2OBRA275ADPSDL" localSheetId="12" hidden="1">#REF!</definedName>
    <definedName name="BExQFEK8NUD04X2OBRA275ADPSDL" localSheetId="10" hidden="1">#REF!</definedName>
    <definedName name="BExQFEK8NUD04X2OBRA275ADPSDL" localSheetId="9" hidden="1">#REF!</definedName>
    <definedName name="BExQFEK8NUD04X2OBRA275ADPSDL" localSheetId="3" hidden="1">#REF!</definedName>
    <definedName name="BExQFEK8NUD04X2OBRA275ADPSDL" localSheetId="0" hidden="1">#REF!</definedName>
    <definedName name="BExQFEK8NUD04X2OBRA275ADPSDL" localSheetId="13" hidden="1">#REF!</definedName>
    <definedName name="BExQFEK8NUD04X2OBRA275ADPSDL" localSheetId="11" hidden="1">#REF!</definedName>
    <definedName name="BExQFEK8NUD04X2OBRA275ADPSDL" hidden="1">#REF!</definedName>
    <definedName name="BExQFGYIWDR4W0YF7XR6E4EWWJ02" localSheetId="12" hidden="1">#REF!</definedName>
    <definedName name="BExQFGYIWDR4W0YF7XR6E4EWWJ02" localSheetId="10" hidden="1">#REF!</definedName>
    <definedName name="BExQFGYIWDR4W0YF7XR6E4EWWJ02" localSheetId="9" hidden="1">#REF!</definedName>
    <definedName name="BExQFGYIWDR4W0YF7XR6E4EWWJ02" localSheetId="3" hidden="1">#REF!</definedName>
    <definedName name="BExQFGYIWDR4W0YF7XR6E4EWWJ02" localSheetId="0" hidden="1">#REF!</definedName>
    <definedName name="BExQFGYIWDR4W0YF7XR6E4EWWJ02" localSheetId="13" hidden="1">#REF!</definedName>
    <definedName name="BExQFGYIWDR4W0YF7XR6E4EWWJ02" localSheetId="11" hidden="1">#REF!</definedName>
    <definedName name="BExQFGYIWDR4W0YF7XR6E4EWWJ02" hidden="1">#REF!</definedName>
    <definedName name="BExQFPNFKA36IAPS22LAUMBDI4KE" localSheetId="12" hidden="1">#REF!</definedName>
    <definedName name="BExQFPNFKA36IAPS22LAUMBDI4KE" localSheetId="10" hidden="1">#REF!</definedName>
    <definedName name="BExQFPNFKA36IAPS22LAUMBDI4KE" localSheetId="9" hidden="1">#REF!</definedName>
    <definedName name="BExQFPNFKA36IAPS22LAUMBDI4KE" localSheetId="3" hidden="1">#REF!</definedName>
    <definedName name="BExQFPNFKA36IAPS22LAUMBDI4KE" localSheetId="0" hidden="1">#REF!</definedName>
    <definedName name="BExQFPNFKA36IAPS22LAUMBDI4KE" localSheetId="13" hidden="1">#REF!</definedName>
    <definedName name="BExQFPNFKA36IAPS22LAUMBDI4KE" localSheetId="11" hidden="1">#REF!</definedName>
    <definedName name="BExQFPNFKA36IAPS22LAUMBDI4KE" hidden="1">#REF!</definedName>
    <definedName name="BExQFPSWEMA8WBUZ4WK20LR13VSU" localSheetId="12" hidden="1">#REF!</definedName>
    <definedName name="BExQFPSWEMA8WBUZ4WK20LR13VSU" localSheetId="10" hidden="1">#REF!</definedName>
    <definedName name="BExQFPSWEMA8WBUZ4WK20LR13VSU" localSheetId="9" hidden="1">#REF!</definedName>
    <definedName name="BExQFPSWEMA8WBUZ4WK20LR13VSU" localSheetId="3" hidden="1">#REF!</definedName>
    <definedName name="BExQFPSWEMA8WBUZ4WK20LR13VSU" localSheetId="0" hidden="1">#REF!</definedName>
    <definedName name="BExQFPSWEMA8WBUZ4WK20LR13VSU" localSheetId="13" hidden="1">#REF!</definedName>
    <definedName name="BExQFPSWEMA8WBUZ4WK20LR13VSU" localSheetId="11" hidden="1">#REF!</definedName>
    <definedName name="BExQFPSWEMA8WBUZ4WK20LR13VSU" hidden="1">#REF!</definedName>
    <definedName name="BExQFVSPOSCCPF1TLJPIWYWYB8A9" localSheetId="12" hidden="1">#REF!</definedName>
    <definedName name="BExQFVSPOSCCPF1TLJPIWYWYB8A9" localSheetId="10" hidden="1">#REF!</definedName>
    <definedName name="BExQFVSPOSCCPF1TLJPIWYWYB8A9" localSheetId="9" hidden="1">#REF!</definedName>
    <definedName name="BExQFVSPOSCCPF1TLJPIWYWYB8A9" localSheetId="3" hidden="1">#REF!</definedName>
    <definedName name="BExQFVSPOSCCPF1TLJPIWYWYB8A9" localSheetId="0" hidden="1">#REF!</definedName>
    <definedName name="BExQFVSPOSCCPF1TLJPIWYWYB8A9" localSheetId="13" hidden="1">#REF!</definedName>
    <definedName name="BExQFVSPOSCCPF1TLJPIWYWYB8A9" localSheetId="11" hidden="1">#REF!</definedName>
    <definedName name="BExQFVSPOSCCPF1TLJPIWYWYB8A9" hidden="1">#REF!</definedName>
    <definedName name="BExQFWJQXNQAW6LUMOEDS6KMJMYL" localSheetId="12" hidden="1">#REF!</definedName>
    <definedName name="BExQFWJQXNQAW6LUMOEDS6KMJMYL" localSheetId="10" hidden="1">#REF!</definedName>
    <definedName name="BExQFWJQXNQAW6LUMOEDS6KMJMYL" localSheetId="9" hidden="1">#REF!</definedName>
    <definedName name="BExQFWJQXNQAW6LUMOEDS6KMJMYL" localSheetId="3" hidden="1">#REF!</definedName>
    <definedName name="BExQFWJQXNQAW6LUMOEDS6KMJMYL" localSheetId="0" hidden="1">#REF!</definedName>
    <definedName name="BExQFWJQXNQAW6LUMOEDS6KMJMYL" localSheetId="13" hidden="1">#REF!</definedName>
    <definedName name="BExQFWJQXNQAW6LUMOEDS6KMJMYL" localSheetId="11" hidden="1">#REF!</definedName>
    <definedName name="BExQFWJQXNQAW6LUMOEDS6KMJMYL" hidden="1">#REF!</definedName>
    <definedName name="BExQG8TYRD2G42UA5ZPCRLNKUDMX" localSheetId="12" hidden="1">#REF!</definedName>
    <definedName name="BExQG8TYRD2G42UA5ZPCRLNKUDMX" localSheetId="10" hidden="1">#REF!</definedName>
    <definedName name="BExQG8TYRD2G42UA5ZPCRLNKUDMX" localSheetId="9" hidden="1">#REF!</definedName>
    <definedName name="BExQG8TYRD2G42UA5ZPCRLNKUDMX" localSheetId="3" hidden="1">#REF!</definedName>
    <definedName name="BExQG8TYRD2G42UA5ZPCRLNKUDMX" localSheetId="0" hidden="1">#REF!</definedName>
    <definedName name="BExQG8TYRD2G42UA5ZPCRLNKUDMX" localSheetId="13" hidden="1">#REF!</definedName>
    <definedName name="BExQG8TYRD2G42UA5ZPCRLNKUDMX" localSheetId="11" hidden="1">#REF!</definedName>
    <definedName name="BExQG8TYRD2G42UA5ZPCRLNKUDMX" hidden="1">#REF!</definedName>
    <definedName name="BExQG9A8OZ31BDN5QEGQGWG59A43" localSheetId="12" hidden="1">#REF!</definedName>
    <definedName name="BExQG9A8OZ31BDN5QEGQGWG59A43" localSheetId="0" hidden="1">#REF!</definedName>
    <definedName name="BExQG9A8OZ31BDN5QEGQGWG59A43" localSheetId="11" hidden="1">#REF!</definedName>
    <definedName name="BExQG9A8OZ31BDN5QEGQGWG59A43" hidden="1">#REF!</definedName>
    <definedName name="BExQGGBQ2CMSPV4NV4RA7NMBQER6" localSheetId="12" hidden="1">#REF!</definedName>
    <definedName name="BExQGGBQ2CMSPV4NV4RA7NMBQER6" localSheetId="10" hidden="1">#REF!</definedName>
    <definedName name="BExQGGBQ2CMSPV4NV4RA7NMBQER6" localSheetId="9" hidden="1">#REF!</definedName>
    <definedName name="BExQGGBQ2CMSPV4NV4RA7NMBQER6" localSheetId="3" hidden="1">#REF!</definedName>
    <definedName name="BExQGGBQ2CMSPV4NV4RA7NMBQER6" localSheetId="0" hidden="1">#REF!</definedName>
    <definedName name="BExQGGBQ2CMSPV4NV4RA7NMBQER6" localSheetId="13" hidden="1">#REF!</definedName>
    <definedName name="BExQGGBQ2CMSPV4NV4RA7NMBQER6" localSheetId="11" hidden="1">#REF!</definedName>
    <definedName name="BExQGGBQ2CMSPV4NV4RA7NMBQER6" hidden="1">#REF!</definedName>
    <definedName name="BExQGO48J9MPCDQ96RBB9UN9AIGT" localSheetId="12" hidden="1">#REF!</definedName>
    <definedName name="BExQGO48J9MPCDQ96RBB9UN9AIGT" localSheetId="10" hidden="1">#REF!</definedName>
    <definedName name="BExQGO48J9MPCDQ96RBB9UN9AIGT" localSheetId="9" hidden="1">#REF!</definedName>
    <definedName name="BExQGO48J9MPCDQ96RBB9UN9AIGT" localSheetId="3" hidden="1">#REF!</definedName>
    <definedName name="BExQGO48J9MPCDQ96RBB9UN9AIGT" localSheetId="0" hidden="1">#REF!</definedName>
    <definedName name="BExQGO48J9MPCDQ96RBB9UN9AIGT" localSheetId="13" hidden="1">#REF!</definedName>
    <definedName name="BExQGO48J9MPCDQ96RBB9UN9AIGT" localSheetId="11" hidden="1">#REF!</definedName>
    <definedName name="BExQGO48J9MPCDQ96RBB9UN9AIGT" hidden="1">#REF!</definedName>
    <definedName name="BExQGSBB6MJWDW7AYWA0MSFTXKRR" localSheetId="12" hidden="1">#REF!</definedName>
    <definedName name="BExQGSBB6MJWDW7AYWA0MSFTXKRR" localSheetId="10" hidden="1">#REF!</definedName>
    <definedName name="BExQGSBB6MJWDW7AYWA0MSFTXKRR" localSheetId="9" hidden="1">#REF!</definedName>
    <definedName name="BExQGSBB6MJWDW7AYWA0MSFTXKRR" localSheetId="3" hidden="1">#REF!</definedName>
    <definedName name="BExQGSBB6MJWDW7AYWA0MSFTXKRR" localSheetId="0" hidden="1">#REF!</definedName>
    <definedName name="BExQGSBB6MJWDW7AYWA0MSFTXKRR" localSheetId="13" hidden="1">#REF!</definedName>
    <definedName name="BExQGSBB6MJWDW7AYWA0MSFTXKRR" localSheetId="11" hidden="1">#REF!</definedName>
    <definedName name="BExQGSBB6MJWDW7AYWA0MSFTXKRR" hidden="1">#REF!</definedName>
    <definedName name="BExQH0UURAJ13AVO5UI04HSRGVYW" localSheetId="12" hidden="1">#REF!</definedName>
    <definedName name="BExQH0UURAJ13AVO5UI04HSRGVYW" localSheetId="10" hidden="1">#REF!</definedName>
    <definedName name="BExQH0UURAJ13AVO5UI04HSRGVYW" localSheetId="9" hidden="1">#REF!</definedName>
    <definedName name="BExQH0UURAJ13AVO5UI04HSRGVYW" localSheetId="3" hidden="1">#REF!</definedName>
    <definedName name="BExQH0UURAJ13AVO5UI04HSRGVYW" localSheetId="0" hidden="1">#REF!</definedName>
    <definedName name="BExQH0UURAJ13AVO5UI04HSRGVYW" localSheetId="13" hidden="1">#REF!</definedName>
    <definedName name="BExQH0UURAJ13AVO5UI04HSRGVYW" localSheetId="11" hidden="1">#REF!</definedName>
    <definedName name="BExQH0UURAJ13AVO5UI04HSRGVYW" hidden="1">#REF!</definedName>
    <definedName name="BExQH5I0FUT0822E2ITR6M5724UF" localSheetId="12" hidden="1">#REF!</definedName>
    <definedName name="BExQH5I0FUT0822E2ITR6M5724UF" localSheetId="10" hidden="1">#REF!</definedName>
    <definedName name="BExQH5I0FUT0822E2ITR6M5724UF" localSheetId="9" hidden="1">#REF!</definedName>
    <definedName name="BExQH5I0FUT0822E2ITR6M5724UF" localSheetId="3" hidden="1">#REF!</definedName>
    <definedName name="BExQH5I0FUT0822E2ITR6M5724UF" localSheetId="0" hidden="1">#REF!</definedName>
    <definedName name="BExQH5I0FUT0822E2ITR6M5724UF" localSheetId="13" hidden="1">#REF!</definedName>
    <definedName name="BExQH5I0FUT0822E2ITR6M5724UF" localSheetId="11" hidden="1">#REF!</definedName>
    <definedName name="BExQH5I0FUT0822E2ITR6M5724UF" hidden="1">#REF!</definedName>
    <definedName name="BExQH6ZZY0NR8SE48PSI9D0CU1TC" localSheetId="12" hidden="1">#REF!</definedName>
    <definedName name="BExQH6ZZY0NR8SE48PSI9D0CU1TC" localSheetId="10" hidden="1">#REF!</definedName>
    <definedName name="BExQH6ZZY0NR8SE48PSI9D0CU1TC" localSheetId="9" hidden="1">#REF!</definedName>
    <definedName name="BExQH6ZZY0NR8SE48PSI9D0CU1TC" localSheetId="3" hidden="1">#REF!</definedName>
    <definedName name="BExQH6ZZY0NR8SE48PSI9D0CU1TC" localSheetId="0" hidden="1">#REF!</definedName>
    <definedName name="BExQH6ZZY0NR8SE48PSI9D0CU1TC" localSheetId="13" hidden="1">#REF!</definedName>
    <definedName name="BExQH6ZZY0NR8SE48PSI9D0CU1TC" localSheetId="11" hidden="1">#REF!</definedName>
    <definedName name="BExQH6ZZY0NR8SE48PSI9D0CU1TC" hidden="1">#REF!</definedName>
    <definedName name="BExQH9P2MCXAJOVEO4GFQT6MNW22" localSheetId="12" hidden="1">#REF!</definedName>
    <definedName name="BExQH9P2MCXAJOVEO4GFQT6MNW22" localSheetId="10" hidden="1">#REF!</definedName>
    <definedName name="BExQH9P2MCXAJOVEO4GFQT6MNW22" localSheetId="9" hidden="1">#REF!</definedName>
    <definedName name="BExQH9P2MCXAJOVEO4GFQT6MNW22" localSheetId="3" hidden="1">#REF!</definedName>
    <definedName name="BExQH9P2MCXAJOVEO4GFQT6MNW22" localSheetId="0" hidden="1">#REF!</definedName>
    <definedName name="BExQH9P2MCXAJOVEO4GFQT6MNW22" localSheetId="13" hidden="1">#REF!</definedName>
    <definedName name="BExQH9P2MCXAJOVEO4GFQT6MNW22" localSheetId="11" hidden="1">#REF!</definedName>
    <definedName name="BExQH9P2MCXAJOVEO4GFQT6MNW22" hidden="1">#REF!</definedName>
    <definedName name="BExQHCZSBYUY8OKKJXFYWKBBM6AH" localSheetId="12" hidden="1">#REF!</definedName>
    <definedName name="BExQHCZSBYUY8OKKJXFYWKBBM6AH" localSheetId="10" hidden="1">#REF!</definedName>
    <definedName name="BExQHCZSBYUY8OKKJXFYWKBBM6AH" localSheetId="9" hidden="1">#REF!</definedName>
    <definedName name="BExQHCZSBYUY8OKKJXFYWKBBM6AH" localSheetId="3" hidden="1">#REF!</definedName>
    <definedName name="BExQHCZSBYUY8OKKJXFYWKBBM6AH" localSheetId="0" hidden="1">#REF!</definedName>
    <definedName name="BExQHCZSBYUY8OKKJXFYWKBBM6AH" localSheetId="13" hidden="1">#REF!</definedName>
    <definedName name="BExQHCZSBYUY8OKKJXFYWKBBM6AH" localSheetId="11" hidden="1">#REF!</definedName>
    <definedName name="BExQHCZSBYUY8OKKJXFYWKBBM6AH" hidden="1">#REF!</definedName>
    <definedName name="BExQHML1J3V7M9VZ3S2S198637RP" localSheetId="12" hidden="1">#REF!</definedName>
    <definedName name="BExQHML1J3V7M9VZ3S2S198637RP" localSheetId="10" hidden="1">#REF!</definedName>
    <definedName name="BExQHML1J3V7M9VZ3S2S198637RP" localSheetId="9" hidden="1">#REF!</definedName>
    <definedName name="BExQHML1J3V7M9VZ3S2S198637RP" localSheetId="3" hidden="1">#REF!</definedName>
    <definedName name="BExQHML1J3V7M9VZ3S2S198637RP" localSheetId="0" hidden="1">#REF!</definedName>
    <definedName name="BExQHML1J3V7M9VZ3S2S198637RP" localSheetId="13" hidden="1">#REF!</definedName>
    <definedName name="BExQHML1J3V7M9VZ3S2S198637RP" localSheetId="11" hidden="1">#REF!</definedName>
    <definedName name="BExQHML1J3V7M9VZ3S2S198637RP" hidden="1">#REF!</definedName>
    <definedName name="BExQHPKXZ1K33V2F90NZIQRZYIAW" localSheetId="12" hidden="1">#REF!</definedName>
    <definedName name="BExQHPKXZ1K33V2F90NZIQRZYIAW" localSheetId="10" hidden="1">#REF!</definedName>
    <definedName name="BExQHPKXZ1K33V2F90NZIQRZYIAW" localSheetId="9" hidden="1">#REF!</definedName>
    <definedName name="BExQHPKXZ1K33V2F90NZIQRZYIAW" localSheetId="3" hidden="1">#REF!</definedName>
    <definedName name="BExQHPKXZ1K33V2F90NZIQRZYIAW" localSheetId="0" hidden="1">#REF!</definedName>
    <definedName name="BExQHPKXZ1K33V2F90NZIQRZYIAW" localSheetId="13" hidden="1">#REF!</definedName>
    <definedName name="BExQHPKXZ1K33V2F90NZIQRZYIAW" localSheetId="11" hidden="1">#REF!</definedName>
    <definedName name="BExQHPKXZ1K33V2F90NZIQRZYIAW" hidden="1">#REF!</definedName>
    <definedName name="BExQHRDNW8YFGT2B35K9CYSS1VAI" localSheetId="12" hidden="1">#REF!</definedName>
    <definedName name="BExQHRDNW8YFGT2B35K9CYSS1VAI" localSheetId="10" hidden="1">#REF!</definedName>
    <definedName name="BExQHRDNW8YFGT2B35K9CYSS1VAI" localSheetId="9" hidden="1">#REF!</definedName>
    <definedName name="BExQHRDNW8YFGT2B35K9CYSS1VAI" localSheetId="3" hidden="1">#REF!</definedName>
    <definedName name="BExQHRDNW8YFGT2B35K9CYSS1VAI" localSheetId="0" hidden="1">#REF!</definedName>
    <definedName name="BExQHRDNW8YFGT2B35K9CYSS1VAI" localSheetId="13" hidden="1">#REF!</definedName>
    <definedName name="BExQHRDNW8YFGT2B35K9CYSS1VAI" localSheetId="11" hidden="1">#REF!</definedName>
    <definedName name="BExQHRDNW8YFGT2B35K9CYSS1VAI" hidden="1">#REF!</definedName>
    <definedName name="BExQHRZ9FBLUG6G6CC88UZA6V39L" localSheetId="12" hidden="1">#REF!</definedName>
    <definedName name="BExQHRZ9FBLUG6G6CC88UZA6V39L" localSheetId="10" hidden="1">#REF!</definedName>
    <definedName name="BExQHRZ9FBLUG6G6CC88UZA6V39L" localSheetId="9" hidden="1">#REF!</definedName>
    <definedName name="BExQHRZ9FBLUG6G6CC88UZA6V39L" localSheetId="3" hidden="1">#REF!</definedName>
    <definedName name="BExQHRZ9FBLUG6G6CC88UZA6V39L" localSheetId="0" hidden="1">#REF!</definedName>
    <definedName name="BExQHRZ9FBLUG6G6CC88UZA6V39L" localSheetId="13" hidden="1">#REF!</definedName>
    <definedName name="BExQHRZ9FBLUG6G6CC88UZA6V39L" localSheetId="11" hidden="1">#REF!</definedName>
    <definedName name="BExQHRZ9FBLUG6G6CC88UZA6V39L" hidden="1">#REF!</definedName>
    <definedName name="BExQHVF9KD06AG2RXUQJ9X4PVGX4" localSheetId="12" hidden="1">#REF!</definedName>
    <definedName name="BExQHVF9KD06AG2RXUQJ9X4PVGX4" localSheetId="10" hidden="1">#REF!</definedName>
    <definedName name="BExQHVF9KD06AG2RXUQJ9X4PVGX4" localSheetId="9" hidden="1">#REF!</definedName>
    <definedName name="BExQHVF9KD06AG2RXUQJ9X4PVGX4" localSheetId="3" hidden="1">#REF!</definedName>
    <definedName name="BExQHVF9KD06AG2RXUQJ9X4PVGX4" localSheetId="0" hidden="1">#REF!</definedName>
    <definedName name="BExQHVF9KD06AG2RXUQJ9X4PVGX4" localSheetId="13" hidden="1">#REF!</definedName>
    <definedName name="BExQHVF9KD06AG2RXUQJ9X4PVGX4" localSheetId="11" hidden="1">#REF!</definedName>
    <definedName name="BExQHVF9KD06AG2RXUQJ9X4PVGX4" hidden="1">#REF!</definedName>
    <definedName name="BExQHZBHVN2L4HC7ACTR73T5OCV0" localSheetId="12" hidden="1">#REF!</definedName>
    <definedName name="BExQHZBHVN2L4HC7ACTR73T5OCV0" localSheetId="10" hidden="1">#REF!</definedName>
    <definedName name="BExQHZBHVN2L4HC7ACTR73T5OCV0" localSheetId="9" hidden="1">#REF!</definedName>
    <definedName name="BExQHZBHVN2L4HC7ACTR73T5OCV0" localSheetId="3" hidden="1">#REF!</definedName>
    <definedName name="BExQHZBHVN2L4HC7ACTR73T5OCV0" localSheetId="0" hidden="1">#REF!</definedName>
    <definedName name="BExQHZBHVN2L4HC7ACTR73T5OCV0" localSheetId="13" hidden="1">#REF!</definedName>
    <definedName name="BExQHZBHVN2L4HC7ACTR73T5OCV0" localSheetId="11" hidden="1">#REF!</definedName>
    <definedName name="BExQHZBHVN2L4HC7ACTR73T5OCV0" hidden="1">#REF!</definedName>
    <definedName name="BExQI3O3BBL6MXZNJD1S3UD8WBUU" localSheetId="12" hidden="1">#REF!</definedName>
    <definedName name="BExQI3O3BBL6MXZNJD1S3UD8WBUU" localSheetId="10" hidden="1">#REF!</definedName>
    <definedName name="BExQI3O3BBL6MXZNJD1S3UD8WBUU" localSheetId="9" hidden="1">#REF!</definedName>
    <definedName name="BExQI3O3BBL6MXZNJD1S3UD8WBUU" localSheetId="3" hidden="1">#REF!</definedName>
    <definedName name="BExQI3O3BBL6MXZNJD1S3UD8WBUU" localSheetId="0" hidden="1">#REF!</definedName>
    <definedName name="BExQI3O3BBL6MXZNJD1S3UD8WBUU" localSheetId="13" hidden="1">#REF!</definedName>
    <definedName name="BExQI3O3BBL6MXZNJD1S3UD8WBUU" localSheetId="11" hidden="1">#REF!</definedName>
    <definedName name="BExQI3O3BBL6MXZNJD1S3UD8WBUU" hidden="1">#REF!</definedName>
    <definedName name="BExQI7431UOEBYKYPVVMNXBZ2ZP2" localSheetId="12" hidden="1">#REF!</definedName>
    <definedName name="BExQI7431UOEBYKYPVVMNXBZ2ZP2" localSheetId="10" hidden="1">#REF!</definedName>
    <definedName name="BExQI7431UOEBYKYPVVMNXBZ2ZP2" localSheetId="9" hidden="1">#REF!</definedName>
    <definedName name="BExQI7431UOEBYKYPVVMNXBZ2ZP2" localSheetId="3" hidden="1">#REF!</definedName>
    <definedName name="BExQI7431UOEBYKYPVVMNXBZ2ZP2" localSheetId="0" hidden="1">#REF!</definedName>
    <definedName name="BExQI7431UOEBYKYPVVMNXBZ2ZP2" localSheetId="13" hidden="1">#REF!</definedName>
    <definedName name="BExQI7431UOEBYKYPVVMNXBZ2ZP2" localSheetId="11" hidden="1">#REF!</definedName>
    <definedName name="BExQI7431UOEBYKYPVVMNXBZ2ZP2" hidden="1">#REF!</definedName>
    <definedName name="BExQI85V9TNLDJT5LTRZS10Y26SG" localSheetId="12" hidden="1">#REF!</definedName>
    <definedName name="BExQI85V9TNLDJT5LTRZS10Y26SG" localSheetId="10" hidden="1">#REF!</definedName>
    <definedName name="BExQI85V9TNLDJT5LTRZS10Y26SG" localSheetId="9" hidden="1">#REF!</definedName>
    <definedName name="BExQI85V9TNLDJT5LTRZS10Y26SG" localSheetId="3" hidden="1">#REF!</definedName>
    <definedName name="BExQI85V9TNLDJT5LTRZS10Y26SG" localSheetId="0" hidden="1">#REF!</definedName>
    <definedName name="BExQI85V9TNLDJT5LTRZS10Y26SG" localSheetId="13" hidden="1">#REF!</definedName>
    <definedName name="BExQI85V9TNLDJT5LTRZS10Y26SG" localSheetId="11" hidden="1">#REF!</definedName>
    <definedName name="BExQI85V9TNLDJT5LTRZS10Y26SG" hidden="1">#REF!</definedName>
    <definedName name="BExQI9ICYVAAXE7L1BQSE1VWSQA9" localSheetId="12" hidden="1">#REF!</definedName>
    <definedName name="BExQI9ICYVAAXE7L1BQSE1VWSQA9" localSheetId="10" hidden="1">#REF!</definedName>
    <definedName name="BExQI9ICYVAAXE7L1BQSE1VWSQA9" localSheetId="9" hidden="1">#REF!</definedName>
    <definedName name="BExQI9ICYVAAXE7L1BQSE1VWSQA9" localSheetId="3" hidden="1">#REF!</definedName>
    <definedName name="BExQI9ICYVAAXE7L1BQSE1VWSQA9" localSheetId="0" hidden="1">#REF!</definedName>
    <definedName name="BExQI9ICYVAAXE7L1BQSE1VWSQA9" localSheetId="13" hidden="1">#REF!</definedName>
    <definedName name="BExQI9ICYVAAXE7L1BQSE1VWSQA9" localSheetId="11" hidden="1">#REF!</definedName>
    <definedName name="BExQI9ICYVAAXE7L1BQSE1VWSQA9" hidden="1">#REF!</definedName>
    <definedName name="BExQIAPKHVEV8CU1L3TTHJW67FJ5" localSheetId="12" hidden="1">#REF!</definedName>
    <definedName name="BExQIAPKHVEV8CU1L3TTHJW67FJ5" localSheetId="10" hidden="1">#REF!</definedName>
    <definedName name="BExQIAPKHVEV8CU1L3TTHJW67FJ5" localSheetId="9" hidden="1">#REF!</definedName>
    <definedName name="BExQIAPKHVEV8CU1L3TTHJW67FJ5" localSheetId="3" hidden="1">#REF!</definedName>
    <definedName name="BExQIAPKHVEV8CU1L3TTHJW67FJ5" localSheetId="0" hidden="1">#REF!</definedName>
    <definedName name="BExQIAPKHVEV8CU1L3TTHJW67FJ5" localSheetId="13" hidden="1">#REF!</definedName>
    <definedName name="BExQIAPKHVEV8CU1L3TTHJW67FJ5" localSheetId="11" hidden="1">#REF!</definedName>
    <definedName name="BExQIAPKHVEV8CU1L3TTHJW67FJ5" hidden="1">#REF!</definedName>
    <definedName name="BExQIAV02RGEQG6AF0CWXU3MS9BZ" localSheetId="12" hidden="1">#REF!</definedName>
    <definedName name="BExQIAV02RGEQG6AF0CWXU3MS9BZ" localSheetId="10" hidden="1">#REF!</definedName>
    <definedName name="BExQIAV02RGEQG6AF0CWXU3MS9BZ" localSheetId="9" hidden="1">#REF!</definedName>
    <definedName name="BExQIAV02RGEQG6AF0CWXU3MS9BZ" localSheetId="3" hidden="1">#REF!</definedName>
    <definedName name="BExQIAV02RGEQG6AF0CWXU3MS9BZ" localSheetId="0" hidden="1">#REF!</definedName>
    <definedName name="BExQIAV02RGEQG6AF0CWXU3MS9BZ" localSheetId="13" hidden="1">#REF!</definedName>
    <definedName name="BExQIAV02RGEQG6AF0CWXU3MS9BZ" localSheetId="11" hidden="1">#REF!</definedName>
    <definedName name="BExQIAV02RGEQG6AF0CWXU3MS9BZ" hidden="1">#REF!</definedName>
    <definedName name="BExQIBB4I3Z6AUU0HYV1DHRS13M4" localSheetId="12" hidden="1">#REF!</definedName>
    <definedName name="BExQIBB4I3Z6AUU0HYV1DHRS13M4" localSheetId="10" hidden="1">#REF!</definedName>
    <definedName name="BExQIBB4I3Z6AUU0HYV1DHRS13M4" localSheetId="9" hidden="1">#REF!</definedName>
    <definedName name="BExQIBB4I3Z6AUU0HYV1DHRS13M4" localSheetId="3" hidden="1">#REF!</definedName>
    <definedName name="BExQIBB4I3Z6AUU0HYV1DHRS13M4" localSheetId="0" hidden="1">#REF!</definedName>
    <definedName name="BExQIBB4I3Z6AUU0HYV1DHRS13M4" localSheetId="13" hidden="1">#REF!</definedName>
    <definedName name="BExQIBB4I3Z6AUU0HYV1DHRS13M4" localSheetId="11" hidden="1">#REF!</definedName>
    <definedName name="BExQIBB4I3Z6AUU0HYV1DHRS13M4" hidden="1">#REF!</definedName>
    <definedName name="BExQIBWPAXU7HJZLKGJZY3EB7MIS" localSheetId="12" hidden="1">#REF!</definedName>
    <definedName name="BExQIBWPAXU7HJZLKGJZY3EB7MIS" localSheetId="10" hidden="1">#REF!</definedName>
    <definedName name="BExQIBWPAXU7HJZLKGJZY3EB7MIS" localSheetId="9" hidden="1">#REF!</definedName>
    <definedName name="BExQIBWPAXU7HJZLKGJZY3EB7MIS" localSheetId="3" hidden="1">#REF!</definedName>
    <definedName name="BExQIBWPAXU7HJZLKGJZY3EB7MIS" localSheetId="0" hidden="1">#REF!</definedName>
    <definedName name="BExQIBWPAXU7HJZLKGJZY3EB7MIS" localSheetId="13" hidden="1">#REF!</definedName>
    <definedName name="BExQIBWPAXU7HJZLKGJZY3EB7MIS" localSheetId="11" hidden="1">#REF!</definedName>
    <definedName name="BExQIBWPAXU7HJZLKGJZY3EB7MIS" hidden="1">#REF!</definedName>
    <definedName name="BExQIHLP9AT969BKBF22IGW76GLI" localSheetId="12" hidden="1">#REF!</definedName>
    <definedName name="BExQIHLP9AT969BKBF22IGW76GLI" localSheetId="10" hidden="1">#REF!</definedName>
    <definedName name="BExQIHLP9AT969BKBF22IGW76GLI" localSheetId="9" hidden="1">#REF!</definedName>
    <definedName name="BExQIHLP9AT969BKBF22IGW76GLI" localSheetId="3" hidden="1">#REF!</definedName>
    <definedName name="BExQIHLP9AT969BKBF22IGW76GLI" localSheetId="0" hidden="1">#REF!</definedName>
    <definedName name="BExQIHLP9AT969BKBF22IGW76GLI" localSheetId="13" hidden="1">#REF!</definedName>
    <definedName name="BExQIHLP9AT969BKBF22IGW76GLI" localSheetId="11" hidden="1">#REF!</definedName>
    <definedName name="BExQIHLP9AT969BKBF22IGW76GLI" hidden="1">#REF!</definedName>
    <definedName name="BExQIS8O6R36CI01XRY9ISM99TW9" localSheetId="12" hidden="1">#REF!</definedName>
    <definedName name="BExQIS8O6R36CI01XRY9ISM99TW9" localSheetId="10" hidden="1">#REF!</definedName>
    <definedName name="BExQIS8O6R36CI01XRY9ISM99TW9" localSheetId="9" hidden="1">#REF!</definedName>
    <definedName name="BExQIS8O6R36CI01XRY9ISM99TW9" localSheetId="3" hidden="1">#REF!</definedName>
    <definedName name="BExQIS8O6R36CI01XRY9ISM99TW9" localSheetId="0" hidden="1">#REF!</definedName>
    <definedName name="BExQIS8O6R36CI01XRY9ISM99TW9" localSheetId="13" hidden="1">#REF!</definedName>
    <definedName name="BExQIS8O6R36CI01XRY9ISM99TW9" localSheetId="11" hidden="1">#REF!</definedName>
    <definedName name="BExQIS8O6R36CI01XRY9ISM99TW9" hidden="1">#REF!</definedName>
    <definedName name="BExQIVJB9MJ25NDUHTCVMSODJY2C" localSheetId="12" hidden="1">#REF!</definedName>
    <definedName name="BExQIVJB9MJ25NDUHTCVMSODJY2C" localSheetId="10" hidden="1">#REF!</definedName>
    <definedName name="BExQIVJB9MJ25NDUHTCVMSODJY2C" localSheetId="9" hidden="1">#REF!</definedName>
    <definedName name="BExQIVJB9MJ25NDUHTCVMSODJY2C" localSheetId="3" hidden="1">#REF!</definedName>
    <definedName name="BExQIVJB9MJ25NDUHTCVMSODJY2C" localSheetId="0" hidden="1">#REF!</definedName>
    <definedName name="BExQIVJB9MJ25NDUHTCVMSODJY2C" localSheetId="13" hidden="1">#REF!</definedName>
    <definedName name="BExQIVJB9MJ25NDUHTCVMSODJY2C" localSheetId="11" hidden="1">#REF!</definedName>
    <definedName name="BExQIVJB9MJ25NDUHTCVMSODJY2C" hidden="1">#REF!</definedName>
    <definedName name="BExQIWAEMVTWAU39DWIXT17K2A9Z" localSheetId="12" hidden="1">#REF!</definedName>
    <definedName name="BExQIWAEMVTWAU39DWIXT17K2A9Z" localSheetId="10" hidden="1">#REF!</definedName>
    <definedName name="BExQIWAEMVTWAU39DWIXT17K2A9Z" localSheetId="9" hidden="1">#REF!</definedName>
    <definedName name="BExQIWAEMVTWAU39DWIXT17K2A9Z" localSheetId="3" hidden="1">#REF!</definedName>
    <definedName name="BExQIWAEMVTWAU39DWIXT17K2A9Z" localSheetId="0" hidden="1">#REF!</definedName>
    <definedName name="BExQIWAEMVTWAU39DWIXT17K2A9Z" localSheetId="13" hidden="1">#REF!</definedName>
    <definedName name="BExQIWAEMVTWAU39DWIXT17K2A9Z" localSheetId="11" hidden="1">#REF!</definedName>
    <definedName name="BExQIWAEMVTWAU39DWIXT17K2A9Z" hidden="1">#REF!</definedName>
    <definedName name="BExQJ72T8UR0U461ZLEGOOEPCDIG" localSheetId="12" hidden="1">#REF!</definedName>
    <definedName name="BExQJ72T8UR0U461ZLEGOOEPCDIG" localSheetId="10" hidden="1">#REF!</definedName>
    <definedName name="BExQJ72T8UR0U461ZLEGOOEPCDIG" localSheetId="9" hidden="1">#REF!</definedName>
    <definedName name="BExQJ72T8UR0U461ZLEGOOEPCDIG" localSheetId="3" hidden="1">#REF!</definedName>
    <definedName name="BExQJ72T8UR0U461ZLEGOOEPCDIG" localSheetId="0" hidden="1">#REF!</definedName>
    <definedName name="BExQJ72T8UR0U461ZLEGOOEPCDIG" localSheetId="13" hidden="1">#REF!</definedName>
    <definedName name="BExQJ72T8UR0U461ZLEGOOEPCDIG" localSheetId="11" hidden="1">#REF!</definedName>
    <definedName name="BExQJ72T8UR0U461ZLEGOOEPCDIG" hidden="1">#REF!</definedName>
    <definedName name="BExQJAZ2QDORCR0K8PR9VHQZ4Y3P" localSheetId="12" hidden="1">#REF!</definedName>
    <definedName name="BExQJAZ2QDORCR0K8PR9VHQZ4Y3P" localSheetId="10" hidden="1">#REF!</definedName>
    <definedName name="BExQJAZ2QDORCR0K8PR9VHQZ4Y3P" localSheetId="9" hidden="1">#REF!</definedName>
    <definedName name="BExQJAZ2QDORCR0K8PR9VHQZ4Y3P" localSheetId="3" hidden="1">#REF!</definedName>
    <definedName name="BExQJAZ2QDORCR0K8PR9VHQZ4Y3P" localSheetId="0" hidden="1">#REF!</definedName>
    <definedName name="BExQJAZ2QDORCR0K8PR9VHQZ4Y3P" localSheetId="13" hidden="1">#REF!</definedName>
    <definedName name="BExQJAZ2QDORCR0K8PR9VHQZ4Y3P" localSheetId="11" hidden="1">#REF!</definedName>
    <definedName name="BExQJAZ2QDORCR0K8PR9VHQZ4Y3P" hidden="1">#REF!</definedName>
    <definedName name="BExQJBF7LAX128WR7VTMJC88ZLPG" localSheetId="12" hidden="1">#REF!</definedName>
    <definedName name="BExQJBF7LAX128WR7VTMJC88ZLPG" localSheetId="10" hidden="1">#REF!</definedName>
    <definedName name="BExQJBF7LAX128WR7VTMJC88ZLPG" localSheetId="9" hidden="1">#REF!</definedName>
    <definedName name="BExQJBF7LAX128WR7VTMJC88ZLPG" localSheetId="3" hidden="1">#REF!</definedName>
    <definedName name="BExQJBF7LAX128WR7VTMJC88ZLPG" localSheetId="0" hidden="1">#REF!</definedName>
    <definedName name="BExQJBF7LAX128WR7VTMJC88ZLPG" localSheetId="13" hidden="1">#REF!</definedName>
    <definedName name="BExQJBF7LAX128WR7VTMJC88ZLPG" localSheetId="11" hidden="1">#REF!</definedName>
    <definedName name="BExQJBF7LAX128WR7VTMJC88ZLPG" hidden="1">#REF!</definedName>
    <definedName name="BExQJEVCKX6KZHNCLYXY7D0MX5KN" localSheetId="12" hidden="1">#REF!</definedName>
    <definedName name="BExQJEVCKX6KZHNCLYXY7D0MX5KN" localSheetId="10" hidden="1">#REF!</definedName>
    <definedName name="BExQJEVCKX6KZHNCLYXY7D0MX5KN" localSheetId="9" hidden="1">#REF!</definedName>
    <definedName name="BExQJEVCKX6KZHNCLYXY7D0MX5KN" localSheetId="3" hidden="1">#REF!</definedName>
    <definedName name="BExQJEVCKX6KZHNCLYXY7D0MX5KN" localSheetId="0" hidden="1">#REF!</definedName>
    <definedName name="BExQJEVCKX6KZHNCLYXY7D0MX5KN" localSheetId="13" hidden="1">#REF!</definedName>
    <definedName name="BExQJEVCKX6KZHNCLYXY7D0MX5KN" localSheetId="11" hidden="1">#REF!</definedName>
    <definedName name="BExQJEVCKX6KZHNCLYXY7D0MX5KN" hidden="1">#REF!</definedName>
    <definedName name="BExQJJYSDX8B0J1QGF2HL071KKA3" localSheetId="12" hidden="1">#REF!</definedName>
    <definedName name="BExQJJYSDX8B0J1QGF2HL071KKA3" localSheetId="10" hidden="1">#REF!</definedName>
    <definedName name="BExQJJYSDX8B0J1QGF2HL071KKA3" localSheetId="9" hidden="1">#REF!</definedName>
    <definedName name="BExQJJYSDX8B0J1QGF2HL071KKA3" localSheetId="3" hidden="1">#REF!</definedName>
    <definedName name="BExQJJYSDX8B0J1QGF2HL071KKA3" localSheetId="0" hidden="1">#REF!</definedName>
    <definedName name="BExQJJYSDX8B0J1QGF2HL071KKA3" localSheetId="13" hidden="1">#REF!</definedName>
    <definedName name="BExQJJYSDX8B0J1QGF2HL071KKA3" localSheetId="11" hidden="1">#REF!</definedName>
    <definedName name="BExQJJYSDX8B0J1QGF2HL071KKA3" hidden="1">#REF!</definedName>
    <definedName name="BExQK1HV6SQQ7CP8H8IUKI9TYXTD" localSheetId="12" hidden="1">#REF!</definedName>
    <definedName name="BExQK1HV6SQQ7CP8H8IUKI9TYXTD" localSheetId="10" hidden="1">#REF!</definedName>
    <definedName name="BExQK1HV6SQQ7CP8H8IUKI9TYXTD" localSheetId="9" hidden="1">#REF!</definedName>
    <definedName name="BExQK1HV6SQQ7CP8H8IUKI9TYXTD" localSheetId="3" hidden="1">#REF!</definedName>
    <definedName name="BExQK1HV6SQQ7CP8H8IUKI9TYXTD" localSheetId="0" hidden="1">#REF!</definedName>
    <definedName name="BExQK1HV6SQQ7CP8H8IUKI9TYXTD" localSheetId="13" hidden="1">#REF!</definedName>
    <definedName name="BExQK1HV6SQQ7CP8H8IUKI9TYXTD" localSheetId="11" hidden="1">#REF!</definedName>
    <definedName name="BExQK1HV6SQQ7CP8H8IUKI9TYXTD" hidden="1">#REF!</definedName>
    <definedName name="BExQK3LE5CSBW1E4H4KHW548FL2R" localSheetId="12" hidden="1">#REF!</definedName>
    <definedName name="BExQK3LE5CSBW1E4H4KHW548FL2R" localSheetId="10" hidden="1">#REF!</definedName>
    <definedName name="BExQK3LE5CSBW1E4H4KHW548FL2R" localSheetId="9" hidden="1">#REF!</definedName>
    <definedName name="BExQK3LE5CSBW1E4H4KHW548FL2R" localSheetId="3" hidden="1">#REF!</definedName>
    <definedName name="BExQK3LE5CSBW1E4H4KHW548FL2R" localSheetId="0" hidden="1">#REF!</definedName>
    <definedName name="BExQK3LE5CSBW1E4H4KHW548FL2R" localSheetId="13" hidden="1">#REF!</definedName>
    <definedName name="BExQK3LE5CSBW1E4H4KHW548FL2R" localSheetId="11" hidden="1">#REF!</definedName>
    <definedName name="BExQK3LE5CSBW1E4H4KHW548FL2R" hidden="1">#REF!</definedName>
    <definedName name="BExQKG6LD6PLNDGNGO9DJXY865BR" localSheetId="12" hidden="1">#REF!</definedName>
    <definedName name="BExQKG6LD6PLNDGNGO9DJXY865BR" localSheetId="10" hidden="1">#REF!</definedName>
    <definedName name="BExQKG6LD6PLNDGNGO9DJXY865BR" localSheetId="9" hidden="1">#REF!</definedName>
    <definedName name="BExQKG6LD6PLNDGNGO9DJXY865BR" localSheetId="3" hidden="1">#REF!</definedName>
    <definedName name="BExQKG6LD6PLNDGNGO9DJXY865BR" localSheetId="0" hidden="1">#REF!</definedName>
    <definedName name="BExQKG6LD6PLNDGNGO9DJXY865BR" localSheetId="13" hidden="1">#REF!</definedName>
    <definedName name="BExQKG6LD6PLNDGNGO9DJXY865BR" localSheetId="11" hidden="1">#REF!</definedName>
    <definedName name="BExQKG6LD6PLNDGNGO9DJXY865BR" hidden="1">#REF!</definedName>
    <definedName name="BExQKUKG8I4CGS9QYSD0H7NHP4JN" localSheetId="12" hidden="1">#REF!</definedName>
    <definedName name="BExQKUKG8I4CGS9QYSD0H7NHP4JN" localSheetId="10" hidden="1">#REF!</definedName>
    <definedName name="BExQKUKG8I4CGS9QYSD0H7NHP4JN" localSheetId="9" hidden="1">#REF!</definedName>
    <definedName name="BExQKUKG8I4CGS9QYSD0H7NHP4JN" localSheetId="3" hidden="1">#REF!</definedName>
    <definedName name="BExQKUKG8I4CGS9QYSD0H7NHP4JN" localSheetId="0" hidden="1">#REF!</definedName>
    <definedName name="BExQKUKG8I4CGS9QYSD0H7NHP4JN" localSheetId="13" hidden="1">#REF!</definedName>
    <definedName name="BExQKUKG8I4CGS9QYSD0H7NHP4JN" localSheetId="11" hidden="1">#REF!</definedName>
    <definedName name="BExQKUKG8I4CGS9QYSD0H7NHP4JN" hidden="1">#REF!</definedName>
    <definedName name="BExQL2NSE8OYZFXQH8A23RMVMFW7" localSheetId="12" hidden="1">#REF!</definedName>
    <definedName name="BExQL2NSE8OYZFXQH8A23RMVMFW7" localSheetId="10" hidden="1">#REF!</definedName>
    <definedName name="BExQL2NSE8OYZFXQH8A23RMVMFW7" localSheetId="9" hidden="1">#REF!</definedName>
    <definedName name="BExQL2NSE8OYZFXQH8A23RMVMFW7" localSheetId="3" hidden="1">#REF!</definedName>
    <definedName name="BExQL2NSE8OYZFXQH8A23RMVMFW7" localSheetId="0" hidden="1">#REF!</definedName>
    <definedName name="BExQL2NSE8OYZFXQH8A23RMVMFW7" localSheetId="13" hidden="1">#REF!</definedName>
    <definedName name="BExQL2NSE8OYZFXQH8A23RMVMFW7" localSheetId="11" hidden="1">#REF!</definedName>
    <definedName name="BExQL2NSE8OYZFXQH8A23RMVMFW7" hidden="1">#REF!</definedName>
    <definedName name="BExQL4GJ3LZJL6JDEHT7UDXW90TV" localSheetId="12" hidden="1">#REF!</definedName>
    <definedName name="BExQL4GJ3LZJL6JDEHT7UDXW90TV" localSheetId="0" hidden="1">#REF!</definedName>
    <definedName name="BExQL4GJ3LZJL6JDEHT7UDXW90TV" localSheetId="11" hidden="1">#REF!</definedName>
    <definedName name="BExQL4GJ3LZJL6JDEHT7UDXW90TV" hidden="1">#REF!</definedName>
    <definedName name="BExQLE1TOW3A287TQB0AVWENT8O1" localSheetId="12" hidden="1">#REF!</definedName>
    <definedName name="BExQLE1TOW3A287TQB0AVWENT8O1" localSheetId="10" hidden="1">#REF!</definedName>
    <definedName name="BExQLE1TOW3A287TQB0AVWENT8O1" localSheetId="9" hidden="1">#REF!</definedName>
    <definedName name="BExQLE1TOW3A287TQB0AVWENT8O1" localSheetId="3" hidden="1">#REF!</definedName>
    <definedName name="BExQLE1TOW3A287TQB0AVWENT8O1" localSheetId="0" hidden="1">#REF!</definedName>
    <definedName name="BExQLE1TOW3A287TQB0AVWENT8O1" localSheetId="13" hidden="1">#REF!</definedName>
    <definedName name="BExQLE1TOW3A287TQB0AVWENT8O1" localSheetId="11" hidden="1">#REF!</definedName>
    <definedName name="BExQLE1TOW3A287TQB0AVWENT8O1" hidden="1">#REF!</definedName>
    <definedName name="BExRYOYB4A3E5F6MTROY69LR0PMG" localSheetId="12" hidden="1">#REF!</definedName>
    <definedName name="BExRYOYB4A3E5F6MTROY69LR0PMG" localSheetId="10" hidden="1">#REF!</definedName>
    <definedName name="BExRYOYB4A3E5F6MTROY69LR0PMG" localSheetId="9" hidden="1">#REF!</definedName>
    <definedName name="BExRYOYB4A3E5F6MTROY69LR0PMG" localSheetId="3" hidden="1">#REF!</definedName>
    <definedName name="BExRYOYB4A3E5F6MTROY69LR0PMG" localSheetId="0" hidden="1">#REF!</definedName>
    <definedName name="BExRYOYB4A3E5F6MTROY69LR0PMG" localSheetId="13" hidden="1">#REF!</definedName>
    <definedName name="BExRYOYB4A3E5F6MTROY69LR0PMG" localSheetId="11" hidden="1">#REF!</definedName>
    <definedName name="BExRYOYB4A3E5F6MTROY69LR0PMG" hidden="1">#REF!</definedName>
    <definedName name="BExRYZLA9EW71H4SXQR525S72LLP" localSheetId="12" hidden="1">#REF!</definedName>
    <definedName name="BExRYZLA9EW71H4SXQR525S72LLP" localSheetId="10" hidden="1">#REF!</definedName>
    <definedName name="BExRYZLA9EW71H4SXQR525S72LLP" localSheetId="9" hidden="1">#REF!</definedName>
    <definedName name="BExRYZLA9EW71H4SXQR525S72LLP" localSheetId="3" hidden="1">#REF!</definedName>
    <definedName name="BExRYZLA9EW71H4SXQR525S72LLP" localSheetId="0" hidden="1">#REF!</definedName>
    <definedName name="BExRYZLA9EW71H4SXQR525S72LLP" localSheetId="13" hidden="1">#REF!</definedName>
    <definedName name="BExRYZLA9EW71H4SXQR525S72LLP" localSheetId="11" hidden="1">#REF!</definedName>
    <definedName name="BExRYZLA9EW71H4SXQR525S72LLP" hidden="1">#REF!</definedName>
    <definedName name="BExRZ66M8G9FQ0VFP077QSZBSOA5" localSheetId="12" hidden="1">#REF!</definedName>
    <definedName name="BExRZ66M8G9FQ0VFP077QSZBSOA5" localSheetId="10" hidden="1">#REF!</definedName>
    <definedName name="BExRZ66M8G9FQ0VFP077QSZBSOA5" localSheetId="9" hidden="1">#REF!</definedName>
    <definedName name="BExRZ66M8G9FQ0VFP077QSZBSOA5" localSheetId="3" hidden="1">#REF!</definedName>
    <definedName name="BExRZ66M8G9FQ0VFP077QSZBSOA5" localSheetId="0" hidden="1">#REF!</definedName>
    <definedName name="BExRZ66M8G9FQ0VFP077QSZBSOA5" localSheetId="13" hidden="1">#REF!</definedName>
    <definedName name="BExRZ66M8G9FQ0VFP077QSZBSOA5" localSheetId="11" hidden="1">#REF!</definedName>
    <definedName name="BExRZ66M8G9FQ0VFP077QSZBSOA5" hidden="1">#REF!</definedName>
    <definedName name="BExRZ8FMQQL46I8AQWU17LRNZD5T" localSheetId="12" hidden="1">#REF!</definedName>
    <definedName name="BExRZ8FMQQL46I8AQWU17LRNZD5T" localSheetId="10" hidden="1">#REF!</definedName>
    <definedName name="BExRZ8FMQQL46I8AQWU17LRNZD5T" localSheetId="9" hidden="1">#REF!</definedName>
    <definedName name="BExRZ8FMQQL46I8AQWU17LRNZD5T" localSheetId="3" hidden="1">#REF!</definedName>
    <definedName name="BExRZ8FMQQL46I8AQWU17LRNZD5T" localSheetId="0" hidden="1">#REF!</definedName>
    <definedName name="BExRZ8FMQQL46I8AQWU17LRNZD5T" localSheetId="13" hidden="1">#REF!</definedName>
    <definedName name="BExRZ8FMQQL46I8AQWU17LRNZD5T" localSheetId="11" hidden="1">#REF!</definedName>
    <definedName name="BExRZ8FMQQL46I8AQWU17LRNZD5T" hidden="1">#REF!</definedName>
    <definedName name="BExRZIRRIXRUMZ5GOO95S7460BMP" localSheetId="12" hidden="1">#REF!</definedName>
    <definedName name="BExRZIRRIXRUMZ5GOO95S7460BMP" localSheetId="10" hidden="1">#REF!</definedName>
    <definedName name="BExRZIRRIXRUMZ5GOO95S7460BMP" localSheetId="9" hidden="1">#REF!</definedName>
    <definedName name="BExRZIRRIXRUMZ5GOO95S7460BMP" localSheetId="3" hidden="1">#REF!</definedName>
    <definedName name="BExRZIRRIXRUMZ5GOO95S7460BMP" localSheetId="0" hidden="1">#REF!</definedName>
    <definedName name="BExRZIRRIXRUMZ5GOO95S7460BMP" localSheetId="13" hidden="1">#REF!</definedName>
    <definedName name="BExRZIRRIXRUMZ5GOO95S7460BMP" localSheetId="11" hidden="1">#REF!</definedName>
    <definedName name="BExRZIRRIXRUMZ5GOO95S7460BMP" hidden="1">#REF!</definedName>
    <definedName name="BExRZJTNBKKPK7SB4LA31O3OH6PO" localSheetId="12" hidden="1">#REF!</definedName>
    <definedName name="BExRZJTNBKKPK7SB4LA31O3OH6PO" localSheetId="10" hidden="1">#REF!</definedName>
    <definedName name="BExRZJTNBKKPK7SB4LA31O3OH6PO" localSheetId="9" hidden="1">#REF!</definedName>
    <definedName name="BExRZJTNBKKPK7SB4LA31O3OH6PO" localSheetId="3" hidden="1">#REF!</definedName>
    <definedName name="BExRZJTNBKKPK7SB4LA31O3OH6PO" localSheetId="0" hidden="1">#REF!</definedName>
    <definedName name="BExRZJTNBKKPK7SB4LA31O3OH6PO" localSheetId="13" hidden="1">#REF!</definedName>
    <definedName name="BExRZJTNBKKPK7SB4LA31O3OH6PO" localSheetId="11" hidden="1">#REF!</definedName>
    <definedName name="BExRZJTNBKKPK7SB4LA31O3OH6PO" hidden="1">#REF!</definedName>
    <definedName name="BExRZK9RAHMM0ZLTNSK7A4LDC42D" localSheetId="12" hidden="1">#REF!</definedName>
    <definedName name="BExRZK9RAHMM0ZLTNSK7A4LDC42D" localSheetId="10" hidden="1">#REF!</definedName>
    <definedName name="BExRZK9RAHMM0ZLTNSK7A4LDC42D" localSheetId="9" hidden="1">#REF!</definedName>
    <definedName name="BExRZK9RAHMM0ZLTNSK7A4LDC42D" localSheetId="3" hidden="1">#REF!</definedName>
    <definedName name="BExRZK9RAHMM0ZLTNSK7A4LDC42D" localSheetId="0" hidden="1">#REF!</definedName>
    <definedName name="BExRZK9RAHMM0ZLTNSK7A4LDC42D" localSheetId="13" hidden="1">#REF!</definedName>
    <definedName name="BExRZK9RAHMM0ZLTNSK7A4LDC42D" localSheetId="11" hidden="1">#REF!</definedName>
    <definedName name="BExRZK9RAHMM0ZLTNSK7A4LDC42D" hidden="1">#REF!</definedName>
    <definedName name="BExRZNF461H0WDF36L3U0UQSJGZB" localSheetId="12" hidden="1">#REF!</definedName>
    <definedName name="BExRZNF461H0WDF36L3U0UQSJGZB" localSheetId="10" hidden="1">#REF!</definedName>
    <definedName name="BExRZNF461H0WDF36L3U0UQSJGZB" localSheetId="9" hidden="1">#REF!</definedName>
    <definedName name="BExRZNF461H0WDF36L3U0UQSJGZB" localSheetId="3" hidden="1">#REF!</definedName>
    <definedName name="BExRZNF461H0WDF36L3U0UQSJGZB" localSheetId="0" hidden="1">#REF!</definedName>
    <definedName name="BExRZNF461H0WDF36L3U0UQSJGZB" localSheetId="13" hidden="1">#REF!</definedName>
    <definedName name="BExRZNF461H0WDF36L3U0UQSJGZB" localSheetId="11" hidden="1">#REF!</definedName>
    <definedName name="BExRZNF461H0WDF36L3U0UQSJGZB" hidden="1">#REF!</definedName>
    <definedName name="BExRZOGSR69INI6GAEPHDWSNK5Q4" localSheetId="12" hidden="1">#REF!</definedName>
    <definedName name="BExRZOGSR69INI6GAEPHDWSNK5Q4" localSheetId="10" hidden="1">#REF!</definedName>
    <definedName name="BExRZOGSR69INI6GAEPHDWSNK5Q4" localSheetId="9" hidden="1">#REF!</definedName>
    <definedName name="BExRZOGSR69INI6GAEPHDWSNK5Q4" localSheetId="3" hidden="1">#REF!</definedName>
    <definedName name="BExRZOGSR69INI6GAEPHDWSNK5Q4" localSheetId="0" hidden="1">#REF!</definedName>
    <definedName name="BExRZOGSR69INI6GAEPHDWSNK5Q4" localSheetId="13" hidden="1">#REF!</definedName>
    <definedName name="BExRZOGSR69INI6GAEPHDWSNK5Q4" localSheetId="11" hidden="1">#REF!</definedName>
    <definedName name="BExRZOGSR69INI6GAEPHDWSNK5Q4" hidden="1">#REF!</definedName>
    <definedName name="BExS0ASQBKRTPDWFK0KUDFOS9LE5" localSheetId="12" hidden="1">#REF!</definedName>
    <definedName name="BExS0ASQBKRTPDWFK0KUDFOS9LE5" localSheetId="10" hidden="1">#REF!</definedName>
    <definedName name="BExS0ASQBKRTPDWFK0KUDFOS9LE5" localSheetId="9" hidden="1">#REF!</definedName>
    <definedName name="BExS0ASQBKRTPDWFK0KUDFOS9LE5" localSheetId="3" hidden="1">#REF!</definedName>
    <definedName name="BExS0ASQBKRTPDWFK0KUDFOS9LE5" localSheetId="0" hidden="1">#REF!</definedName>
    <definedName name="BExS0ASQBKRTPDWFK0KUDFOS9LE5" localSheetId="13" hidden="1">#REF!</definedName>
    <definedName name="BExS0ASQBKRTPDWFK0KUDFOS9LE5" localSheetId="11" hidden="1">#REF!</definedName>
    <definedName name="BExS0ASQBKRTPDWFK0KUDFOS9LE5" hidden="1">#REF!</definedName>
    <definedName name="BExS0GHQUF6YT0RU3TKDEO8CSJYB" localSheetId="12" hidden="1">#REF!</definedName>
    <definedName name="BExS0GHQUF6YT0RU3TKDEO8CSJYB" localSheetId="10" hidden="1">#REF!</definedName>
    <definedName name="BExS0GHQUF6YT0RU3TKDEO8CSJYB" localSheetId="9" hidden="1">#REF!</definedName>
    <definedName name="BExS0GHQUF6YT0RU3TKDEO8CSJYB" localSheetId="3" hidden="1">#REF!</definedName>
    <definedName name="BExS0GHQUF6YT0RU3TKDEO8CSJYB" localSheetId="0" hidden="1">#REF!</definedName>
    <definedName name="BExS0GHQUF6YT0RU3TKDEO8CSJYB" localSheetId="13" hidden="1">#REF!</definedName>
    <definedName name="BExS0GHQUF6YT0RU3TKDEO8CSJYB" localSheetId="11" hidden="1">#REF!</definedName>
    <definedName name="BExS0GHQUF6YT0RU3TKDEO8CSJYB" hidden="1">#REF!</definedName>
    <definedName name="BExS0K8IHC45I78DMZBOJ1P13KQA" localSheetId="12" hidden="1">#REF!</definedName>
    <definedName name="BExS0K8IHC45I78DMZBOJ1P13KQA" localSheetId="10" hidden="1">#REF!</definedName>
    <definedName name="BExS0K8IHC45I78DMZBOJ1P13KQA" localSheetId="9" hidden="1">#REF!</definedName>
    <definedName name="BExS0K8IHC45I78DMZBOJ1P13KQA" localSheetId="3" hidden="1">#REF!</definedName>
    <definedName name="BExS0K8IHC45I78DMZBOJ1P13KQA" localSheetId="0" hidden="1">#REF!</definedName>
    <definedName name="BExS0K8IHC45I78DMZBOJ1P13KQA" localSheetId="13" hidden="1">#REF!</definedName>
    <definedName name="BExS0K8IHC45I78DMZBOJ1P13KQA" localSheetId="11" hidden="1">#REF!</definedName>
    <definedName name="BExS0K8IHC45I78DMZBOJ1P13KQA" hidden="1">#REF!</definedName>
    <definedName name="BExS0L4WP69XXUFHED98XIEPB593" localSheetId="12" hidden="1">#REF!</definedName>
    <definedName name="BExS0L4WP69XXUFHED98XIEPB593" localSheetId="10" hidden="1">#REF!</definedName>
    <definedName name="BExS0L4WP69XXUFHED98XIEPB593" localSheetId="9" hidden="1">#REF!</definedName>
    <definedName name="BExS0L4WP69XXUFHED98XIEPB593" localSheetId="3" hidden="1">#REF!</definedName>
    <definedName name="BExS0L4WP69XXUFHED98XIEPB593" localSheetId="0" hidden="1">#REF!</definedName>
    <definedName name="BExS0L4WP69XXUFHED98XIEPB593" localSheetId="13" hidden="1">#REF!</definedName>
    <definedName name="BExS0L4WP69XXUFHED98XIEPB593" localSheetId="11" hidden="1">#REF!</definedName>
    <definedName name="BExS0L4WP69XXUFHED98XIEPB593" hidden="1">#REF!</definedName>
    <definedName name="BExS0Z2O2N4AJXFEPN87NU9ZGAHG" localSheetId="12" hidden="1">#REF!</definedName>
    <definedName name="BExS0Z2O2N4AJXFEPN87NU9ZGAHG" localSheetId="10" hidden="1">#REF!</definedName>
    <definedName name="BExS0Z2O2N4AJXFEPN87NU9ZGAHG" localSheetId="9" hidden="1">#REF!</definedName>
    <definedName name="BExS0Z2O2N4AJXFEPN87NU9ZGAHG" localSheetId="3" hidden="1">#REF!</definedName>
    <definedName name="BExS0Z2O2N4AJXFEPN87NU9ZGAHG" localSheetId="0" hidden="1">#REF!</definedName>
    <definedName name="BExS0Z2O2N4AJXFEPN87NU9ZGAHG" localSheetId="13" hidden="1">#REF!</definedName>
    <definedName name="BExS0Z2O2N4AJXFEPN87NU9ZGAHG" localSheetId="11" hidden="1">#REF!</definedName>
    <definedName name="BExS0Z2O2N4AJXFEPN87NU9ZGAHG" hidden="1">#REF!</definedName>
    <definedName name="BExS15IJV0WW662NXQUVT3FGP4ST" localSheetId="12" hidden="1">#REF!</definedName>
    <definedName name="BExS15IJV0WW662NXQUVT3FGP4ST" localSheetId="10" hidden="1">#REF!</definedName>
    <definedName name="BExS15IJV0WW662NXQUVT3FGP4ST" localSheetId="9" hidden="1">#REF!</definedName>
    <definedName name="BExS15IJV0WW662NXQUVT3FGP4ST" localSheetId="3" hidden="1">#REF!</definedName>
    <definedName name="BExS15IJV0WW662NXQUVT3FGP4ST" localSheetId="0" hidden="1">#REF!</definedName>
    <definedName name="BExS15IJV0WW662NXQUVT3FGP4ST" localSheetId="13" hidden="1">#REF!</definedName>
    <definedName name="BExS15IJV0WW662NXQUVT3FGP4ST" localSheetId="11" hidden="1">#REF!</definedName>
    <definedName name="BExS15IJV0WW662NXQUVT3FGP4ST" hidden="1">#REF!</definedName>
    <definedName name="BExS18T8TBNEPF4AU1VJ268XLF3L" localSheetId="12" hidden="1">#REF!</definedName>
    <definedName name="BExS18T8TBNEPF4AU1VJ268XLF3L" localSheetId="10" hidden="1">#REF!</definedName>
    <definedName name="BExS18T8TBNEPF4AU1VJ268XLF3L" localSheetId="9" hidden="1">#REF!</definedName>
    <definedName name="BExS18T8TBNEPF4AU1VJ268XLF3L" localSheetId="3" hidden="1">#REF!</definedName>
    <definedName name="BExS18T8TBNEPF4AU1VJ268XLF3L" localSheetId="0" hidden="1">#REF!</definedName>
    <definedName name="BExS18T8TBNEPF4AU1VJ268XLF3L" localSheetId="13" hidden="1">#REF!</definedName>
    <definedName name="BExS18T8TBNEPF4AU1VJ268XLF3L" localSheetId="11" hidden="1">#REF!</definedName>
    <definedName name="BExS18T8TBNEPF4AU1VJ268XLF3L" hidden="1">#REF!</definedName>
    <definedName name="BExS194110MR25BYJI3CJ2EGZ8XT" localSheetId="12" hidden="1">#REF!</definedName>
    <definedName name="BExS194110MR25BYJI3CJ2EGZ8XT" localSheetId="10" hidden="1">#REF!</definedName>
    <definedName name="BExS194110MR25BYJI3CJ2EGZ8XT" localSheetId="9" hidden="1">#REF!</definedName>
    <definedName name="BExS194110MR25BYJI3CJ2EGZ8XT" localSheetId="3" hidden="1">#REF!</definedName>
    <definedName name="BExS194110MR25BYJI3CJ2EGZ8XT" localSheetId="0" hidden="1">#REF!</definedName>
    <definedName name="BExS194110MR25BYJI3CJ2EGZ8XT" localSheetId="13" hidden="1">#REF!</definedName>
    <definedName name="BExS194110MR25BYJI3CJ2EGZ8XT" localSheetId="11" hidden="1">#REF!</definedName>
    <definedName name="BExS194110MR25BYJI3CJ2EGZ8XT" hidden="1">#REF!</definedName>
    <definedName name="BExS1BNVGNSGD4EP90QL8WXYWZ66" localSheetId="12" hidden="1">#REF!</definedName>
    <definedName name="BExS1BNVGNSGD4EP90QL8WXYWZ66" localSheetId="10" hidden="1">#REF!</definedName>
    <definedName name="BExS1BNVGNSGD4EP90QL8WXYWZ66" localSheetId="9" hidden="1">#REF!</definedName>
    <definedName name="BExS1BNVGNSGD4EP90QL8WXYWZ66" localSheetId="3" hidden="1">#REF!</definedName>
    <definedName name="BExS1BNVGNSGD4EP90QL8WXYWZ66" localSheetId="0" hidden="1">#REF!</definedName>
    <definedName name="BExS1BNVGNSGD4EP90QL8WXYWZ66" localSheetId="13" hidden="1">#REF!</definedName>
    <definedName name="BExS1BNVGNSGD4EP90QL8WXYWZ66" localSheetId="11" hidden="1">#REF!</definedName>
    <definedName name="BExS1BNVGNSGD4EP90QL8WXYWZ66" hidden="1">#REF!</definedName>
    <definedName name="BExS1UE39N6NCND7MAARSBWXS6HU" localSheetId="12" hidden="1">#REF!</definedName>
    <definedName name="BExS1UE39N6NCND7MAARSBWXS6HU" localSheetId="10" hidden="1">#REF!</definedName>
    <definedName name="BExS1UE39N6NCND7MAARSBWXS6HU" localSheetId="9" hidden="1">#REF!</definedName>
    <definedName name="BExS1UE39N6NCND7MAARSBWXS6HU" localSheetId="3" hidden="1">#REF!</definedName>
    <definedName name="BExS1UE39N6NCND7MAARSBWXS6HU" localSheetId="0" hidden="1">#REF!</definedName>
    <definedName name="BExS1UE39N6NCND7MAARSBWXS6HU" localSheetId="13" hidden="1">#REF!</definedName>
    <definedName name="BExS1UE39N6NCND7MAARSBWXS6HU" localSheetId="11" hidden="1">#REF!</definedName>
    <definedName name="BExS1UE39N6NCND7MAARSBWXS6HU" hidden="1">#REF!</definedName>
    <definedName name="BExS226HTWL5WVC76MP5A1IBI8WD" localSheetId="12" hidden="1">#REF!</definedName>
    <definedName name="BExS226HTWL5WVC76MP5A1IBI8WD" localSheetId="10" hidden="1">#REF!</definedName>
    <definedName name="BExS226HTWL5WVC76MP5A1IBI8WD" localSheetId="9" hidden="1">#REF!</definedName>
    <definedName name="BExS226HTWL5WVC76MP5A1IBI8WD" localSheetId="3" hidden="1">#REF!</definedName>
    <definedName name="BExS226HTWL5WVC76MP5A1IBI8WD" localSheetId="0" hidden="1">#REF!</definedName>
    <definedName name="BExS226HTWL5WVC76MP5A1IBI8WD" localSheetId="13" hidden="1">#REF!</definedName>
    <definedName name="BExS226HTWL5WVC76MP5A1IBI8WD" localSheetId="11" hidden="1">#REF!</definedName>
    <definedName name="BExS226HTWL5WVC76MP5A1IBI8WD" hidden="1">#REF!</definedName>
    <definedName name="BExS26OI2QNNAH2WMDD95Z400048" localSheetId="12" hidden="1">#REF!</definedName>
    <definedName name="BExS26OI2QNNAH2WMDD95Z400048" localSheetId="10" hidden="1">#REF!</definedName>
    <definedName name="BExS26OI2QNNAH2WMDD95Z400048" localSheetId="9" hidden="1">#REF!</definedName>
    <definedName name="BExS26OI2QNNAH2WMDD95Z400048" localSheetId="3" hidden="1">#REF!</definedName>
    <definedName name="BExS26OI2QNNAH2WMDD95Z400048" localSheetId="0" hidden="1">#REF!</definedName>
    <definedName name="BExS26OI2QNNAH2WMDD95Z400048" localSheetId="13" hidden="1">#REF!</definedName>
    <definedName name="BExS26OI2QNNAH2WMDD95Z400048" localSheetId="11" hidden="1">#REF!</definedName>
    <definedName name="BExS26OI2QNNAH2WMDD95Z400048" hidden="1">#REF!</definedName>
    <definedName name="BExS2D4EI622QRKZKVDPRE66M4XA" localSheetId="12" hidden="1">#REF!</definedName>
    <definedName name="BExS2D4EI622QRKZKVDPRE66M4XA" localSheetId="10" hidden="1">#REF!</definedName>
    <definedName name="BExS2D4EI622QRKZKVDPRE66M4XA" localSheetId="9" hidden="1">#REF!</definedName>
    <definedName name="BExS2D4EI622QRKZKVDPRE66M4XA" localSheetId="3" hidden="1">#REF!</definedName>
    <definedName name="BExS2D4EI622QRKZKVDPRE66M4XA" localSheetId="0" hidden="1">#REF!</definedName>
    <definedName name="BExS2D4EI622QRKZKVDPRE66M4XA" localSheetId="13" hidden="1">#REF!</definedName>
    <definedName name="BExS2D4EI622QRKZKVDPRE66M4XA" localSheetId="11" hidden="1">#REF!</definedName>
    <definedName name="BExS2D4EI622QRKZKVDPRE66M4XA" hidden="1">#REF!</definedName>
    <definedName name="BExS2DF6B4ZUF3VZLI4G6LJ3BF38" localSheetId="12" hidden="1">#REF!</definedName>
    <definedName name="BExS2DF6B4ZUF3VZLI4G6LJ3BF38" localSheetId="10" hidden="1">#REF!</definedName>
    <definedName name="BExS2DF6B4ZUF3VZLI4G6LJ3BF38" localSheetId="9" hidden="1">#REF!</definedName>
    <definedName name="BExS2DF6B4ZUF3VZLI4G6LJ3BF38" localSheetId="3" hidden="1">#REF!</definedName>
    <definedName name="BExS2DF6B4ZUF3VZLI4G6LJ3BF38" localSheetId="0" hidden="1">#REF!</definedName>
    <definedName name="BExS2DF6B4ZUF3VZLI4G6LJ3BF38" localSheetId="13" hidden="1">#REF!</definedName>
    <definedName name="BExS2DF6B4ZUF3VZLI4G6LJ3BF38" localSheetId="11" hidden="1">#REF!</definedName>
    <definedName name="BExS2DF6B4ZUF3VZLI4G6LJ3BF38" hidden="1">#REF!</definedName>
    <definedName name="BExS2GKEA6VM3PDWKD7XI0KRUHTW" localSheetId="12" hidden="1">#REF!</definedName>
    <definedName name="BExS2GKEA6VM3PDWKD7XI0KRUHTW" localSheetId="10" hidden="1">#REF!</definedName>
    <definedName name="BExS2GKEA6VM3PDWKD7XI0KRUHTW" localSheetId="9" hidden="1">#REF!</definedName>
    <definedName name="BExS2GKEA6VM3PDWKD7XI0KRUHTW" localSheetId="3" hidden="1">#REF!</definedName>
    <definedName name="BExS2GKEA6VM3PDWKD7XI0KRUHTW" localSheetId="0" hidden="1">#REF!</definedName>
    <definedName name="BExS2GKEA6VM3PDWKD7XI0KRUHTW" localSheetId="13" hidden="1">#REF!</definedName>
    <definedName name="BExS2GKEA6VM3PDWKD7XI0KRUHTW" localSheetId="11" hidden="1">#REF!</definedName>
    <definedName name="BExS2GKEA6VM3PDWKD7XI0KRUHTW" hidden="1">#REF!</definedName>
    <definedName name="BExS2I2HVU314TXI2DYFRY8XV913" localSheetId="12" hidden="1">#REF!</definedName>
    <definedName name="BExS2I2HVU314TXI2DYFRY8XV913" localSheetId="10" hidden="1">#REF!</definedName>
    <definedName name="BExS2I2HVU314TXI2DYFRY8XV913" localSheetId="9" hidden="1">#REF!</definedName>
    <definedName name="BExS2I2HVU314TXI2DYFRY8XV913" localSheetId="3" hidden="1">#REF!</definedName>
    <definedName name="BExS2I2HVU314TXI2DYFRY8XV913" localSheetId="0" hidden="1">#REF!</definedName>
    <definedName name="BExS2I2HVU314TXI2DYFRY8XV913" localSheetId="13" hidden="1">#REF!</definedName>
    <definedName name="BExS2I2HVU314TXI2DYFRY8XV913" localSheetId="11" hidden="1">#REF!</definedName>
    <definedName name="BExS2I2HVU314TXI2DYFRY8XV913" hidden="1">#REF!</definedName>
    <definedName name="BExS2QB5FS5LYTFYO4BROTWG3OV5" localSheetId="12" hidden="1">#REF!</definedName>
    <definedName name="BExS2QB5FS5LYTFYO4BROTWG3OV5" localSheetId="10" hidden="1">#REF!</definedName>
    <definedName name="BExS2QB5FS5LYTFYO4BROTWG3OV5" localSheetId="9" hidden="1">#REF!</definedName>
    <definedName name="BExS2QB5FS5LYTFYO4BROTWG3OV5" localSheetId="3" hidden="1">#REF!</definedName>
    <definedName name="BExS2QB5FS5LYTFYO4BROTWG3OV5" localSheetId="0" hidden="1">#REF!</definedName>
    <definedName name="BExS2QB5FS5LYTFYO4BROTWG3OV5" localSheetId="13" hidden="1">#REF!</definedName>
    <definedName name="BExS2QB5FS5LYTFYO4BROTWG3OV5" localSheetId="11" hidden="1">#REF!</definedName>
    <definedName name="BExS2QB5FS5LYTFYO4BROTWG3OV5" hidden="1">#REF!</definedName>
    <definedName name="BExS2TLU1HONYV6S3ZD9T12D7CIG" localSheetId="12" hidden="1">#REF!</definedName>
    <definedName name="BExS2TLU1HONYV6S3ZD9T12D7CIG" localSheetId="10" hidden="1">#REF!</definedName>
    <definedName name="BExS2TLU1HONYV6S3ZD9T12D7CIG" localSheetId="9" hidden="1">#REF!</definedName>
    <definedName name="BExS2TLU1HONYV6S3ZD9T12D7CIG" localSheetId="3" hidden="1">#REF!</definedName>
    <definedName name="BExS2TLU1HONYV6S3ZD9T12D7CIG" localSheetId="0" hidden="1">#REF!</definedName>
    <definedName name="BExS2TLU1HONYV6S3ZD9T12D7CIG" localSheetId="13" hidden="1">#REF!</definedName>
    <definedName name="BExS2TLU1HONYV6S3ZD9T12D7CIG" localSheetId="11" hidden="1">#REF!</definedName>
    <definedName name="BExS2TLU1HONYV6S3ZD9T12D7CIG" hidden="1">#REF!</definedName>
    <definedName name="BExS2WLQUVBRZJWQTWUU4CYDY4IN" localSheetId="12" hidden="1">#REF!</definedName>
    <definedName name="BExS2WLQUVBRZJWQTWUU4CYDY4IN" localSheetId="10" hidden="1">#REF!</definedName>
    <definedName name="BExS2WLQUVBRZJWQTWUU4CYDY4IN" localSheetId="9" hidden="1">#REF!</definedName>
    <definedName name="BExS2WLQUVBRZJWQTWUU4CYDY4IN" localSheetId="3" hidden="1">#REF!</definedName>
    <definedName name="BExS2WLQUVBRZJWQTWUU4CYDY4IN" localSheetId="0" hidden="1">#REF!</definedName>
    <definedName name="BExS2WLQUVBRZJWQTWUU4CYDY4IN" localSheetId="13" hidden="1">#REF!</definedName>
    <definedName name="BExS2WLQUVBRZJWQTWUU4CYDY4IN" localSheetId="11" hidden="1">#REF!</definedName>
    <definedName name="BExS2WLQUVBRZJWQTWUU4CYDY4IN" hidden="1">#REF!</definedName>
    <definedName name="BExS2YJQV4NUX6135T90Z1Y5R26Q" localSheetId="12" hidden="1">#REF!</definedName>
    <definedName name="BExS2YJQV4NUX6135T90Z1Y5R26Q" localSheetId="10" hidden="1">#REF!</definedName>
    <definedName name="BExS2YJQV4NUX6135T90Z1Y5R26Q" localSheetId="9" hidden="1">#REF!</definedName>
    <definedName name="BExS2YJQV4NUX6135T90Z1Y5R26Q" localSheetId="3" hidden="1">#REF!</definedName>
    <definedName name="BExS2YJQV4NUX6135T90Z1Y5R26Q" localSheetId="0" hidden="1">#REF!</definedName>
    <definedName name="BExS2YJQV4NUX6135T90Z1Y5R26Q" localSheetId="13" hidden="1">#REF!</definedName>
    <definedName name="BExS2YJQV4NUX6135T90Z1Y5R26Q" localSheetId="11" hidden="1">#REF!</definedName>
    <definedName name="BExS2YJQV4NUX6135T90Z1Y5R26Q" hidden="1">#REF!</definedName>
    <definedName name="BExS318UV9I2FXPQQWUKKX00QLPJ" localSheetId="12" hidden="1">#REF!</definedName>
    <definedName name="BExS318UV9I2FXPQQWUKKX00QLPJ" localSheetId="10" hidden="1">#REF!</definedName>
    <definedName name="BExS318UV9I2FXPQQWUKKX00QLPJ" localSheetId="9" hidden="1">#REF!</definedName>
    <definedName name="BExS318UV9I2FXPQQWUKKX00QLPJ" localSheetId="3" hidden="1">#REF!</definedName>
    <definedName name="BExS318UV9I2FXPQQWUKKX00QLPJ" localSheetId="0" hidden="1">#REF!</definedName>
    <definedName name="BExS318UV9I2FXPQQWUKKX00QLPJ" localSheetId="13" hidden="1">#REF!</definedName>
    <definedName name="BExS318UV9I2FXPQQWUKKX00QLPJ" localSheetId="11" hidden="1">#REF!</definedName>
    <definedName name="BExS318UV9I2FXPQQWUKKX00QLPJ" hidden="1">#REF!</definedName>
    <definedName name="BExS3LBS0SMTHALVM4NRI1BAV1NP" localSheetId="12" hidden="1">#REF!</definedName>
    <definedName name="BExS3LBS0SMTHALVM4NRI1BAV1NP" localSheetId="10" hidden="1">#REF!</definedName>
    <definedName name="BExS3LBS0SMTHALVM4NRI1BAV1NP" localSheetId="9" hidden="1">#REF!</definedName>
    <definedName name="BExS3LBS0SMTHALVM4NRI1BAV1NP" localSheetId="3" hidden="1">#REF!</definedName>
    <definedName name="BExS3LBS0SMTHALVM4NRI1BAV1NP" localSheetId="0" hidden="1">#REF!</definedName>
    <definedName name="BExS3LBS0SMTHALVM4NRI1BAV1NP" localSheetId="13" hidden="1">#REF!</definedName>
    <definedName name="BExS3LBS0SMTHALVM4NRI1BAV1NP" localSheetId="11" hidden="1">#REF!</definedName>
    <definedName name="BExS3LBS0SMTHALVM4NRI1BAV1NP" hidden="1">#REF!</definedName>
    <definedName name="BExS3MTQ75VBXDGEBURP6YT8RROE" localSheetId="12" hidden="1">#REF!</definedName>
    <definedName name="BExS3MTQ75VBXDGEBURP6YT8RROE" localSheetId="10" hidden="1">#REF!</definedName>
    <definedName name="BExS3MTQ75VBXDGEBURP6YT8RROE" localSheetId="9" hidden="1">#REF!</definedName>
    <definedName name="BExS3MTQ75VBXDGEBURP6YT8RROE" localSheetId="3" hidden="1">#REF!</definedName>
    <definedName name="BExS3MTQ75VBXDGEBURP6YT8RROE" localSheetId="0" hidden="1">#REF!</definedName>
    <definedName name="BExS3MTQ75VBXDGEBURP6YT8RROE" localSheetId="13" hidden="1">#REF!</definedName>
    <definedName name="BExS3MTQ75VBXDGEBURP6YT8RROE" localSheetId="11" hidden="1">#REF!</definedName>
    <definedName name="BExS3MTQ75VBXDGEBURP6YT8RROE" hidden="1">#REF!</definedName>
    <definedName name="BExS3OMGYO0DFN5186UFKEXZ2RX3" localSheetId="12" hidden="1">#REF!</definedName>
    <definedName name="BExS3OMGYO0DFN5186UFKEXZ2RX3" localSheetId="10" hidden="1">#REF!</definedName>
    <definedName name="BExS3OMGYO0DFN5186UFKEXZ2RX3" localSheetId="9" hidden="1">#REF!</definedName>
    <definedName name="BExS3OMGYO0DFN5186UFKEXZ2RX3" localSheetId="3" hidden="1">#REF!</definedName>
    <definedName name="BExS3OMGYO0DFN5186UFKEXZ2RX3" localSheetId="0" hidden="1">#REF!</definedName>
    <definedName name="BExS3OMGYO0DFN5186UFKEXZ2RX3" localSheetId="13" hidden="1">#REF!</definedName>
    <definedName name="BExS3OMGYO0DFN5186UFKEXZ2RX3" localSheetId="11" hidden="1">#REF!</definedName>
    <definedName name="BExS3OMGYO0DFN5186UFKEXZ2RX3" hidden="1">#REF!</definedName>
    <definedName name="BExS3SDERJ27OER67TIGOVZU13A2" localSheetId="12" hidden="1">#REF!</definedName>
    <definedName name="BExS3SDERJ27OER67TIGOVZU13A2" localSheetId="10" hidden="1">#REF!</definedName>
    <definedName name="BExS3SDERJ27OER67TIGOVZU13A2" localSheetId="9" hidden="1">#REF!</definedName>
    <definedName name="BExS3SDERJ27OER67TIGOVZU13A2" localSheetId="3" hidden="1">#REF!</definedName>
    <definedName name="BExS3SDERJ27OER67TIGOVZU13A2" localSheetId="0" hidden="1">#REF!</definedName>
    <definedName name="BExS3SDERJ27OER67TIGOVZU13A2" localSheetId="13" hidden="1">#REF!</definedName>
    <definedName name="BExS3SDERJ27OER67TIGOVZU13A2" localSheetId="11" hidden="1">#REF!</definedName>
    <definedName name="BExS3SDERJ27OER67TIGOVZU13A2" hidden="1">#REF!</definedName>
    <definedName name="BExS3STIH9SFG0R6H30P191QZE98" localSheetId="12" hidden="1">#REF!</definedName>
    <definedName name="BExS3STIH9SFG0R6H30P191QZE98" localSheetId="10" hidden="1">#REF!</definedName>
    <definedName name="BExS3STIH9SFG0R6H30P191QZE98" localSheetId="9" hidden="1">#REF!</definedName>
    <definedName name="BExS3STIH9SFG0R6H30P191QZE98" localSheetId="3" hidden="1">#REF!</definedName>
    <definedName name="BExS3STIH9SFG0R6H30P191QZE98" localSheetId="0" hidden="1">#REF!</definedName>
    <definedName name="BExS3STIH9SFG0R6H30P191QZE98" localSheetId="13" hidden="1">#REF!</definedName>
    <definedName name="BExS3STIH9SFG0R6H30P191QZE98" localSheetId="11" hidden="1">#REF!</definedName>
    <definedName name="BExS3STIH9SFG0R6H30P191QZE98" hidden="1">#REF!</definedName>
    <definedName name="BExS46R5WDNU5KL04FKY5LHJUCB8" localSheetId="12" hidden="1">#REF!</definedName>
    <definedName name="BExS46R5WDNU5KL04FKY5LHJUCB8" localSheetId="10" hidden="1">#REF!</definedName>
    <definedName name="BExS46R5WDNU5KL04FKY5LHJUCB8" localSheetId="9" hidden="1">#REF!</definedName>
    <definedName name="BExS46R5WDNU5KL04FKY5LHJUCB8" localSheetId="3" hidden="1">#REF!</definedName>
    <definedName name="BExS46R5WDNU5KL04FKY5LHJUCB8" localSheetId="0" hidden="1">#REF!</definedName>
    <definedName name="BExS46R5WDNU5KL04FKY5LHJUCB8" localSheetId="13" hidden="1">#REF!</definedName>
    <definedName name="BExS46R5WDNU5KL04FKY5LHJUCB8" localSheetId="11" hidden="1">#REF!</definedName>
    <definedName name="BExS46R5WDNU5KL04FKY5LHJUCB8" hidden="1">#REF!</definedName>
    <definedName name="BExS4ASWKM93XA275AXHYP8AG6SU" localSheetId="12" hidden="1">#REF!</definedName>
    <definedName name="BExS4ASWKM93XA275AXHYP8AG6SU" localSheetId="10" hidden="1">#REF!</definedName>
    <definedName name="BExS4ASWKM93XA275AXHYP8AG6SU" localSheetId="9" hidden="1">#REF!</definedName>
    <definedName name="BExS4ASWKM93XA275AXHYP8AG6SU" localSheetId="3" hidden="1">#REF!</definedName>
    <definedName name="BExS4ASWKM93XA275AXHYP8AG6SU" localSheetId="0" hidden="1">#REF!</definedName>
    <definedName name="BExS4ASWKM93XA275AXHYP8AG6SU" localSheetId="13" hidden="1">#REF!</definedName>
    <definedName name="BExS4ASWKM93XA275AXHYP8AG6SU" localSheetId="11" hidden="1">#REF!</definedName>
    <definedName name="BExS4ASWKM93XA275AXHYP8AG6SU" hidden="1">#REF!</definedName>
    <definedName name="BExS4IANBC4RO7HIK0MZZ2RPQU78" localSheetId="12" hidden="1">#REF!</definedName>
    <definedName name="BExS4IANBC4RO7HIK0MZZ2RPQU78" localSheetId="10" hidden="1">#REF!</definedName>
    <definedName name="BExS4IANBC4RO7HIK0MZZ2RPQU78" localSheetId="9" hidden="1">#REF!</definedName>
    <definedName name="BExS4IANBC4RO7HIK0MZZ2RPQU78" localSheetId="3" hidden="1">#REF!</definedName>
    <definedName name="BExS4IANBC4RO7HIK0MZZ2RPQU78" localSheetId="0" hidden="1">#REF!</definedName>
    <definedName name="BExS4IANBC4RO7HIK0MZZ2RPQU78" localSheetId="13" hidden="1">#REF!</definedName>
    <definedName name="BExS4IANBC4RO7HIK0MZZ2RPQU78" localSheetId="11" hidden="1">#REF!</definedName>
    <definedName name="BExS4IANBC4RO7HIK0MZZ2RPQU78" hidden="1">#REF!</definedName>
    <definedName name="BExS4JN3Y6SVBKILQK0R9HS45Y52" localSheetId="12" hidden="1">#REF!</definedName>
    <definedName name="BExS4JN3Y6SVBKILQK0R9HS45Y52" localSheetId="10" hidden="1">#REF!</definedName>
    <definedName name="BExS4JN3Y6SVBKILQK0R9HS45Y52" localSheetId="9" hidden="1">#REF!</definedName>
    <definedName name="BExS4JN3Y6SVBKILQK0R9HS45Y52" localSheetId="3" hidden="1">#REF!</definedName>
    <definedName name="BExS4JN3Y6SVBKILQK0R9HS45Y52" localSheetId="0" hidden="1">#REF!</definedName>
    <definedName name="BExS4JN3Y6SVBKILQK0R9HS45Y52" localSheetId="13" hidden="1">#REF!</definedName>
    <definedName name="BExS4JN3Y6SVBKILQK0R9HS45Y52" localSheetId="11" hidden="1">#REF!</definedName>
    <definedName name="BExS4JN3Y6SVBKILQK0R9HS45Y52" hidden="1">#REF!</definedName>
    <definedName name="BExS4P6S41O6Z6BED77U3GD9PNH1" localSheetId="12" hidden="1">#REF!</definedName>
    <definedName name="BExS4P6S41O6Z6BED77U3GD9PNH1" localSheetId="10" hidden="1">#REF!</definedName>
    <definedName name="BExS4P6S41O6Z6BED77U3GD9PNH1" localSheetId="9" hidden="1">#REF!</definedName>
    <definedName name="BExS4P6S41O6Z6BED77U3GD9PNH1" localSheetId="3" hidden="1">#REF!</definedName>
    <definedName name="BExS4P6S41O6Z6BED77U3GD9PNH1" localSheetId="0" hidden="1">#REF!</definedName>
    <definedName name="BExS4P6S41O6Z6BED77U3GD9PNH1" localSheetId="13" hidden="1">#REF!</definedName>
    <definedName name="BExS4P6S41O6Z6BED77U3GD9PNH1" localSheetId="11" hidden="1">#REF!</definedName>
    <definedName name="BExS4P6S41O6Z6BED77U3GD9PNH1" hidden="1">#REF!</definedName>
    <definedName name="BExS4PXPURUHFBOKYFJD5J1J2RXC" localSheetId="12" hidden="1">#REF!</definedName>
    <definedName name="BExS4PXPURUHFBOKYFJD5J1J2RXC" localSheetId="10" hidden="1">#REF!</definedName>
    <definedName name="BExS4PXPURUHFBOKYFJD5J1J2RXC" localSheetId="9" hidden="1">#REF!</definedName>
    <definedName name="BExS4PXPURUHFBOKYFJD5J1J2RXC" localSheetId="3" hidden="1">#REF!</definedName>
    <definedName name="BExS4PXPURUHFBOKYFJD5J1J2RXC" localSheetId="0" hidden="1">#REF!</definedName>
    <definedName name="BExS4PXPURUHFBOKYFJD5J1J2RXC" localSheetId="13" hidden="1">#REF!</definedName>
    <definedName name="BExS4PXPURUHFBOKYFJD5J1J2RXC" localSheetId="11" hidden="1">#REF!</definedName>
    <definedName name="BExS4PXPURUHFBOKYFJD5J1J2RXC" hidden="1">#REF!</definedName>
    <definedName name="BExS4T32HD3YGJ91HTJ2IGVX6V4O" localSheetId="12" hidden="1">#REF!</definedName>
    <definedName name="BExS4T32HD3YGJ91HTJ2IGVX6V4O" localSheetId="10" hidden="1">#REF!</definedName>
    <definedName name="BExS4T32HD3YGJ91HTJ2IGVX6V4O" localSheetId="9" hidden="1">#REF!</definedName>
    <definedName name="BExS4T32HD3YGJ91HTJ2IGVX6V4O" localSheetId="3" hidden="1">#REF!</definedName>
    <definedName name="BExS4T32HD3YGJ91HTJ2IGVX6V4O" localSheetId="0" hidden="1">#REF!</definedName>
    <definedName name="BExS4T32HD3YGJ91HTJ2IGVX6V4O" localSheetId="13" hidden="1">#REF!</definedName>
    <definedName name="BExS4T32HD3YGJ91HTJ2IGVX6V4O" localSheetId="11" hidden="1">#REF!</definedName>
    <definedName name="BExS4T32HD3YGJ91HTJ2IGVX6V4O" hidden="1">#REF!</definedName>
    <definedName name="BExS51H0N51UT0FZOPZRCF1GU063" localSheetId="12" hidden="1">#REF!</definedName>
    <definedName name="BExS51H0N51UT0FZOPZRCF1GU063" localSheetId="10" hidden="1">#REF!</definedName>
    <definedName name="BExS51H0N51UT0FZOPZRCF1GU063" localSheetId="9" hidden="1">#REF!</definedName>
    <definedName name="BExS51H0N51UT0FZOPZRCF1GU063" localSheetId="3" hidden="1">#REF!</definedName>
    <definedName name="BExS51H0N51UT0FZOPZRCF1GU063" localSheetId="0" hidden="1">#REF!</definedName>
    <definedName name="BExS51H0N51UT0FZOPZRCF1GU063" localSheetId="13" hidden="1">#REF!</definedName>
    <definedName name="BExS51H0N51UT0FZOPZRCF1GU063" localSheetId="11" hidden="1">#REF!</definedName>
    <definedName name="BExS51H0N51UT0FZOPZRCF1GU063" hidden="1">#REF!</definedName>
    <definedName name="BExS54X72TJFC41FJK72MLRR2OO7" localSheetId="12" hidden="1">#REF!</definedName>
    <definedName name="BExS54X72TJFC41FJK72MLRR2OO7" localSheetId="10" hidden="1">#REF!</definedName>
    <definedName name="BExS54X72TJFC41FJK72MLRR2OO7" localSheetId="9" hidden="1">#REF!</definedName>
    <definedName name="BExS54X72TJFC41FJK72MLRR2OO7" localSheetId="3" hidden="1">#REF!</definedName>
    <definedName name="BExS54X72TJFC41FJK72MLRR2OO7" localSheetId="0" hidden="1">#REF!</definedName>
    <definedName name="BExS54X72TJFC41FJK72MLRR2OO7" localSheetId="13" hidden="1">#REF!</definedName>
    <definedName name="BExS54X72TJFC41FJK72MLRR2OO7" localSheetId="11" hidden="1">#REF!</definedName>
    <definedName name="BExS54X72TJFC41FJK72MLRR2OO7" hidden="1">#REF!</definedName>
    <definedName name="BExS59F0PA1V2ZC7S5TN6IT41SXP" localSheetId="12" hidden="1">#REF!</definedName>
    <definedName name="BExS59F0PA1V2ZC7S5TN6IT41SXP" localSheetId="10" hidden="1">#REF!</definedName>
    <definedName name="BExS59F0PA1V2ZC7S5TN6IT41SXP" localSheetId="9" hidden="1">#REF!</definedName>
    <definedName name="BExS59F0PA1V2ZC7S5TN6IT41SXP" localSheetId="3" hidden="1">#REF!</definedName>
    <definedName name="BExS59F0PA1V2ZC7S5TN6IT41SXP" localSheetId="0" hidden="1">#REF!</definedName>
    <definedName name="BExS59F0PA1V2ZC7S5TN6IT41SXP" localSheetId="13" hidden="1">#REF!</definedName>
    <definedName name="BExS59F0PA1V2ZC7S5TN6IT41SXP" localSheetId="11" hidden="1">#REF!</definedName>
    <definedName name="BExS59F0PA1V2ZC7S5TN6IT41SXP" hidden="1">#REF!</definedName>
    <definedName name="BExS5L3TGB8JVW9ROYWTKYTUPW27" localSheetId="12" hidden="1">#REF!</definedName>
    <definedName name="BExS5L3TGB8JVW9ROYWTKYTUPW27" localSheetId="10" hidden="1">#REF!</definedName>
    <definedName name="BExS5L3TGB8JVW9ROYWTKYTUPW27" localSheetId="9" hidden="1">#REF!</definedName>
    <definedName name="BExS5L3TGB8JVW9ROYWTKYTUPW27" localSheetId="3" hidden="1">#REF!</definedName>
    <definedName name="BExS5L3TGB8JVW9ROYWTKYTUPW27" localSheetId="0" hidden="1">#REF!</definedName>
    <definedName name="BExS5L3TGB8JVW9ROYWTKYTUPW27" localSheetId="13" hidden="1">#REF!</definedName>
    <definedName name="BExS5L3TGB8JVW9ROYWTKYTUPW27" localSheetId="11" hidden="1">#REF!</definedName>
    <definedName name="BExS5L3TGB8JVW9ROYWTKYTUPW27" hidden="1">#REF!</definedName>
    <definedName name="BExS6GKQ96EHVLYWNJDWXZXUZW90" localSheetId="12" hidden="1">#REF!</definedName>
    <definedName name="BExS6GKQ96EHVLYWNJDWXZXUZW90" localSheetId="10" hidden="1">#REF!</definedName>
    <definedName name="BExS6GKQ96EHVLYWNJDWXZXUZW90" localSheetId="9" hidden="1">#REF!</definedName>
    <definedName name="BExS6GKQ96EHVLYWNJDWXZXUZW90" localSheetId="3" hidden="1">#REF!</definedName>
    <definedName name="BExS6GKQ96EHVLYWNJDWXZXUZW90" localSheetId="0" hidden="1">#REF!</definedName>
    <definedName name="BExS6GKQ96EHVLYWNJDWXZXUZW90" localSheetId="13" hidden="1">#REF!</definedName>
    <definedName name="BExS6GKQ96EHVLYWNJDWXZXUZW90" localSheetId="11" hidden="1">#REF!</definedName>
    <definedName name="BExS6GKQ96EHVLYWNJDWXZXUZW90" hidden="1">#REF!</definedName>
    <definedName name="BExS6ITKSZFRR01YD5B0F676SYN7" localSheetId="12" hidden="1">#REF!</definedName>
    <definedName name="BExS6ITKSZFRR01YD5B0F676SYN7" localSheetId="10" hidden="1">#REF!</definedName>
    <definedName name="BExS6ITKSZFRR01YD5B0F676SYN7" localSheetId="9" hidden="1">#REF!</definedName>
    <definedName name="BExS6ITKSZFRR01YD5B0F676SYN7" localSheetId="3" hidden="1">#REF!</definedName>
    <definedName name="BExS6ITKSZFRR01YD5B0F676SYN7" localSheetId="0" hidden="1">#REF!</definedName>
    <definedName name="BExS6ITKSZFRR01YD5B0F676SYN7" localSheetId="13" hidden="1">#REF!</definedName>
    <definedName name="BExS6ITKSZFRR01YD5B0F676SYN7" localSheetId="11" hidden="1">#REF!</definedName>
    <definedName name="BExS6ITKSZFRR01YD5B0F676SYN7" hidden="1">#REF!</definedName>
    <definedName name="BExS6N0LI574IAC89EFW6CLTCQ33" localSheetId="12" hidden="1">#REF!</definedName>
    <definedName name="BExS6N0LI574IAC89EFW6CLTCQ33" localSheetId="10" hidden="1">#REF!</definedName>
    <definedName name="BExS6N0LI574IAC89EFW6CLTCQ33" localSheetId="9" hidden="1">#REF!</definedName>
    <definedName name="BExS6N0LI574IAC89EFW6CLTCQ33" localSheetId="3" hidden="1">#REF!</definedName>
    <definedName name="BExS6N0LI574IAC89EFW6CLTCQ33" localSheetId="0" hidden="1">#REF!</definedName>
    <definedName name="BExS6N0LI574IAC89EFW6CLTCQ33" localSheetId="13" hidden="1">#REF!</definedName>
    <definedName name="BExS6N0LI574IAC89EFW6CLTCQ33" localSheetId="11" hidden="1">#REF!</definedName>
    <definedName name="BExS6N0LI574IAC89EFW6CLTCQ33" hidden="1">#REF!</definedName>
    <definedName name="BExS6N0NEF7XCTT5R600QZ71A44O" localSheetId="12" hidden="1">#REF!</definedName>
    <definedName name="BExS6N0NEF7XCTT5R600QZ71A44O" localSheetId="10" hidden="1">#REF!</definedName>
    <definedName name="BExS6N0NEF7XCTT5R600QZ71A44O" localSheetId="9" hidden="1">#REF!</definedName>
    <definedName name="BExS6N0NEF7XCTT5R600QZ71A44O" localSheetId="3" hidden="1">#REF!</definedName>
    <definedName name="BExS6N0NEF7XCTT5R600QZ71A44O" localSheetId="0" hidden="1">#REF!</definedName>
    <definedName name="BExS6N0NEF7XCTT5R600QZ71A44O" localSheetId="13" hidden="1">#REF!</definedName>
    <definedName name="BExS6N0NEF7XCTT5R600QZ71A44O" localSheetId="11" hidden="1">#REF!</definedName>
    <definedName name="BExS6N0NEF7XCTT5R600QZ71A44O" hidden="1">#REF!</definedName>
    <definedName name="BExS6WRDBF3ST86ZOBBUL3GTCR11" localSheetId="12" hidden="1">#REF!</definedName>
    <definedName name="BExS6WRDBF3ST86ZOBBUL3GTCR11" localSheetId="10" hidden="1">#REF!</definedName>
    <definedName name="BExS6WRDBF3ST86ZOBBUL3GTCR11" localSheetId="9" hidden="1">#REF!</definedName>
    <definedName name="BExS6WRDBF3ST86ZOBBUL3GTCR11" localSheetId="3" hidden="1">#REF!</definedName>
    <definedName name="BExS6WRDBF3ST86ZOBBUL3GTCR11" localSheetId="0" hidden="1">#REF!</definedName>
    <definedName name="BExS6WRDBF3ST86ZOBBUL3GTCR11" localSheetId="13" hidden="1">#REF!</definedName>
    <definedName name="BExS6WRDBF3ST86ZOBBUL3GTCR11" localSheetId="11" hidden="1">#REF!</definedName>
    <definedName name="BExS6WRDBF3ST86ZOBBUL3GTCR11" hidden="1">#REF!</definedName>
    <definedName name="BExS6XNRKR0C3MTA0LV5B60UB908" localSheetId="12" hidden="1">#REF!</definedName>
    <definedName name="BExS6XNRKR0C3MTA0LV5B60UB908" localSheetId="10" hidden="1">#REF!</definedName>
    <definedName name="BExS6XNRKR0C3MTA0LV5B60UB908" localSheetId="9" hidden="1">#REF!</definedName>
    <definedName name="BExS6XNRKR0C3MTA0LV5B60UB908" localSheetId="3" hidden="1">#REF!</definedName>
    <definedName name="BExS6XNRKR0C3MTA0LV5B60UB908" localSheetId="0" hidden="1">#REF!</definedName>
    <definedName name="BExS6XNRKR0C3MTA0LV5B60UB908" localSheetId="13" hidden="1">#REF!</definedName>
    <definedName name="BExS6XNRKR0C3MTA0LV5B60UB908" localSheetId="11" hidden="1">#REF!</definedName>
    <definedName name="BExS6XNRKR0C3MTA0LV5B60UB908" hidden="1">#REF!</definedName>
    <definedName name="BExS73NELZEK2MDOLXO2Q7H3EG71" localSheetId="12" hidden="1">#REF!</definedName>
    <definedName name="BExS73NELZEK2MDOLXO2Q7H3EG71" localSheetId="10" hidden="1">#REF!</definedName>
    <definedName name="BExS73NELZEK2MDOLXO2Q7H3EG71" localSheetId="9" hidden="1">#REF!</definedName>
    <definedName name="BExS73NELZEK2MDOLXO2Q7H3EG71" localSheetId="3" hidden="1">#REF!</definedName>
    <definedName name="BExS73NELZEK2MDOLXO2Q7H3EG71" localSheetId="0" hidden="1">#REF!</definedName>
    <definedName name="BExS73NELZEK2MDOLXO2Q7H3EG71" localSheetId="13" hidden="1">#REF!</definedName>
    <definedName name="BExS73NELZEK2MDOLXO2Q7H3EG71" localSheetId="11" hidden="1">#REF!</definedName>
    <definedName name="BExS73NELZEK2MDOLXO2Q7H3EG71" hidden="1">#REF!</definedName>
    <definedName name="BExS7DJF6AXTWAJD7K4ZCD7L6BHV" localSheetId="12" hidden="1">#REF!</definedName>
    <definedName name="BExS7DJF6AXTWAJD7K4ZCD7L6BHV" localSheetId="10" hidden="1">#REF!</definedName>
    <definedName name="BExS7DJF6AXTWAJD7K4ZCD7L6BHV" localSheetId="9" hidden="1">#REF!</definedName>
    <definedName name="BExS7DJF6AXTWAJD7K4ZCD7L6BHV" localSheetId="3" hidden="1">#REF!</definedName>
    <definedName name="BExS7DJF6AXTWAJD7K4ZCD7L6BHV" localSheetId="0" hidden="1">#REF!</definedName>
    <definedName name="BExS7DJF6AXTWAJD7K4ZCD7L6BHV" localSheetId="13" hidden="1">#REF!</definedName>
    <definedName name="BExS7DJF6AXTWAJD7K4ZCD7L6BHV" localSheetId="11" hidden="1">#REF!</definedName>
    <definedName name="BExS7DJF6AXTWAJD7K4ZCD7L6BHV" hidden="1">#REF!</definedName>
    <definedName name="BExS7GOTHHOK287MX2RC853NWQAL" localSheetId="12" hidden="1">#REF!</definedName>
    <definedName name="BExS7GOTHHOK287MX2RC853NWQAL" localSheetId="10" hidden="1">#REF!</definedName>
    <definedName name="BExS7GOTHHOK287MX2RC853NWQAL" localSheetId="9" hidden="1">#REF!</definedName>
    <definedName name="BExS7GOTHHOK287MX2RC853NWQAL" localSheetId="3" hidden="1">#REF!</definedName>
    <definedName name="BExS7GOTHHOK287MX2RC853NWQAL" localSheetId="0" hidden="1">#REF!</definedName>
    <definedName name="BExS7GOTHHOK287MX2RC853NWQAL" localSheetId="13" hidden="1">#REF!</definedName>
    <definedName name="BExS7GOTHHOK287MX2RC853NWQAL" localSheetId="11" hidden="1">#REF!</definedName>
    <definedName name="BExS7GOTHHOK287MX2RC853NWQAL" hidden="1">#REF!</definedName>
    <definedName name="BExS7TKQYLRZGM93UY3ZJZJBQNFJ" localSheetId="12" hidden="1">#REF!</definedName>
    <definedName name="BExS7TKQYLRZGM93UY3ZJZJBQNFJ" localSheetId="10" hidden="1">#REF!</definedName>
    <definedName name="BExS7TKQYLRZGM93UY3ZJZJBQNFJ" localSheetId="9" hidden="1">#REF!</definedName>
    <definedName name="BExS7TKQYLRZGM93UY3ZJZJBQNFJ" localSheetId="3" hidden="1">#REF!</definedName>
    <definedName name="BExS7TKQYLRZGM93UY3ZJZJBQNFJ" localSheetId="0" hidden="1">#REF!</definedName>
    <definedName name="BExS7TKQYLRZGM93UY3ZJZJBQNFJ" localSheetId="13" hidden="1">#REF!</definedName>
    <definedName name="BExS7TKQYLRZGM93UY3ZJZJBQNFJ" localSheetId="11" hidden="1">#REF!</definedName>
    <definedName name="BExS7TKQYLRZGM93UY3ZJZJBQNFJ" hidden="1">#REF!</definedName>
    <definedName name="BExS7Y2LNGVHSIBKC7C3R6X4LDR6" localSheetId="12" hidden="1">#REF!</definedName>
    <definedName name="BExS7Y2LNGVHSIBKC7C3R6X4LDR6" localSheetId="10" hidden="1">#REF!</definedName>
    <definedName name="BExS7Y2LNGVHSIBKC7C3R6X4LDR6" localSheetId="9" hidden="1">#REF!</definedName>
    <definedName name="BExS7Y2LNGVHSIBKC7C3R6X4LDR6" localSheetId="3" hidden="1">#REF!</definedName>
    <definedName name="BExS7Y2LNGVHSIBKC7C3R6X4LDR6" localSheetId="0" hidden="1">#REF!</definedName>
    <definedName name="BExS7Y2LNGVHSIBKC7C3R6X4LDR6" localSheetId="13" hidden="1">#REF!</definedName>
    <definedName name="BExS7Y2LNGVHSIBKC7C3R6X4LDR6" localSheetId="11" hidden="1">#REF!</definedName>
    <definedName name="BExS7Y2LNGVHSIBKC7C3R6X4LDR6" hidden="1">#REF!</definedName>
    <definedName name="BExS81TE0EY44Y3W2M4Z4MGNP5OM" localSheetId="12" hidden="1">#REF!</definedName>
    <definedName name="BExS81TE0EY44Y3W2M4Z4MGNP5OM" localSheetId="10" hidden="1">#REF!</definedName>
    <definedName name="BExS81TE0EY44Y3W2M4Z4MGNP5OM" localSheetId="9" hidden="1">#REF!</definedName>
    <definedName name="BExS81TE0EY44Y3W2M4Z4MGNP5OM" localSheetId="3" hidden="1">#REF!</definedName>
    <definedName name="BExS81TE0EY44Y3W2M4Z4MGNP5OM" localSheetId="0" hidden="1">#REF!</definedName>
    <definedName name="BExS81TE0EY44Y3W2M4Z4MGNP5OM" localSheetId="13" hidden="1">#REF!</definedName>
    <definedName name="BExS81TE0EY44Y3W2M4Z4MGNP5OM" localSheetId="11" hidden="1">#REF!</definedName>
    <definedName name="BExS81TE0EY44Y3W2M4Z4MGNP5OM" hidden="1">#REF!</definedName>
    <definedName name="BExS81YPDZDVJJVS15HV2HDXAC3Y" localSheetId="12" hidden="1">#REF!</definedName>
    <definedName name="BExS81YPDZDVJJVS15HV2HDXAC3Y" localSheetId="10" hidden="1">#REF!</definedName>
    <definedName name="BExS81YPDZDVJJVS15HV2HDXAC3Y" localSheetId="9" hidden="1">#REF!</definedName>
    <definedName name="BExS81YPDZDVJJVS15HV2HDXAC3Y" localSheetId="3" hidden="1">#REF!</definedName>
    <definedName name="BExS81YPDZDVJJVS15HV2HDXAC3Y" localSheetId="0" hidden="1">#REF!</definedName>
    <definedName name="BExS81YPDZDVJJVS15HV2HDXAC3Y" localSheetId="13" hidden="1">#REF!</definedName>
    <definedName name="BExS81YPDZDVJJVS15HV2HDXAC3Y" localSheetId="11" hidden="1">#REF!</definedName>
    <definedName name="BExS81YPDZDVJJVS15HV2HDXAC3Y" hidden="1">#REF!</definedName>
    <definedName name="BExS82PRVNUTEKQZS56YT2DVF6C2" localSheetId="12" hidden="1">#REF!</definedName>
    <definedName name="BExS82PRVNUTEKQZS56YT2DVF6C2" localSheetId="10" hidden="1">#REF!</definedName>
    <definedName name="BExS82PRVNUTEKQZS56YT2DVF6C2" localSheetId="9" hidden="1">#REF!</definedName>
    <definedName name="BExS82PRVNUTEKQZS56YT2DVF6C2" localSheetId="3" hidden="1">#REF!</definedName>
    <definedName name="BExS82PRVNUTEKQZS56YT2DVF6C2" localSheetId="0" hidden="1">#REF!</definedName>
    <definedName name="BExS82PRVNUTEKQZS56YT2DVF6C2" localSheetId="13" hidden="1">#REF!</definedName>
    <definedName name="BExS82PRVNUTEKQZS56YT2DVF6C2" localSheetId="11" hidden="1">#REF!</definedName>
    <definedName name="BExS82PRVNUTEKQZS56YT2DVF6C2" hidden="1">#REF!</definedName>
    <definedName name="BExS83BCNFAV6DRCB1VTUF96491J" localSheetId="12" hidden="1">#REF!</definedName>
    <definedName name="BExS83BCNFAV6DRCB1VTUF96491J" localSheetId="10" hidden="1">#REF!</definedName>
    <definedName name="BExS83BCNFAV6DRCB1VTUF96491J" localSheetId="9" hidden="1">#REF!</definedName>
    <definedName name="BExS83BCNFAV6DRCB1VTUF96491J" localSheetId="3" hidden="1">#REF!</definedName>
    <definedName name="BExS83BCNFAV6DRCB1VTUF96491J" localSheetId="0" hidden="1">#REF!</definedName>
    <definedName name="BExS83BCNFAV6DRCB1VTUF96491J" localSheetId="13" hidden="1">#REF!</definedName>
    <definedName name="BExS83BCNFAV6DRCB1VTUF96491J" localSheetId="11" hidden="1">#REF!</definedName>
    <definedName name="BExS83BCNFAV6DRCB1VTUF96491J" hidden="1">#REF!</definedName>
    <definedName name="BExS86GKM9ISCSNZD15BQ5E5L6A5" localSheetId="12" hidden="1">#REF!</definedName>
    <definedName name="BExS86GKM9ISCSNZD15BQ5E5L6A5" localSheetId="10" hidden="1">#REF!</definedName>
    <definedName name="BExS86GKM9ISCSNZD15BQ5E5L6A5" localSheetId="9" hidden="1">#REF!</definedName>
    <definedName name="BExS86GKM9ISCSNZD15BQ5E5L6A5" localSheetId="3" hidden="1">#REF!</definedName>
    <definedName name="BExS86GKM9ISCSNZD15BQ5E5L6A5" localSheetId="0" hidden="1">#REF!</definedName>
    <definedName name="BExS86GKM9ISCSNZD15BQ5E5L6A5" localSheetId="13" hidden="1">#REF!</definedName>
    <definedName name="BExS86GKM9ISCSNZD15BQ5E5L6A5" localSheetId="11" hidden="1">#REF!</definedName>
    <definedName name="BExS86GKM9ISCSNZD15BQ5E5L6A5" hidden="1">#REF!</definedName>
    <definedName name="BExS89GGRJ55EK546SM31UGE2K8T" localSheetId="12" hidden="1">#REF!</definedName>
    <definedName name="BExS89GGRJ55EK546SM31UGE2K8T" localSheetId="10" hidden="1">#REF!</definedName>
    <definedName name="BExS89GGRJ55EK546SM31UGE2K8T" localSheetId="9" hidden="1">#REF!</definedName>
    <definedName name="BExS89GGRJ55EK546SM31UGE2K8T" localSheetId="3" hidden="1">#REF!</definedName>
    <definedName name="BExS89GGRJ55EK546SM31UGE2K8T" localSheetId="0" hidden="1">#REF!</definedName>
    <definedName name="BExS89GGRJ55EK546SM31UGE2K8T" localSheetId="13" hidden="1">#REF!</definedName>
    <definedName name="BExS89GGRJ55EK546SM31UGE2K8T" localSheetId="11" hidden="1">#REF!</definedName>
    <definedName name="BExS89GGRJ55EK546SM31UGE2K8T" hidden="1">#REF!</definedName>
    <definedName name="BExS8BPG5A0GR5AO1U951NDGGR0L" localSheetId="12" hidden="1">#REF!</definedName>
    <definedName name="BExS8BPG5A0GR5AO1U951NDGGR0L" localSheetId="10" hidden="1">#REF!</definedName>
    <definedName name="BExS8BPG5A0GR5AO1U951NDGGR0L" localSheetId="9" hidden="1">#REF!</definedName>
    <definedName name="BExS8BPG5A0GR5AO1U951NDGGR0L" localSheetId="3" hidden="1">#REF!</definedName>
    <definedName name="BExS8BPG5A0GR5AO1U951NDGGR0L" localSheetId="0" hidden="1">#REF!</definedName>
    <definedName name="BExS8BPG5A0GR5AO1U951NDGGR0L" localSheetId="13" hidden="1">#REF!</definedName>
    <definedName name="BExS8BPG5A0GR5AO1U951NDGGR0L" localSheetId="11" hidden="1">#REF!</definedName>
    <definedName name="BExS8BPG5A0GR5AO1U951NDGGR0L" hidden="1">#REF!</definedName>
    <definedName name="BExS8CGI0JXFUBD41VFLI0SZSV8F" localSheetId="12" hidden="1">#REF!</definedName>
    <definedName name="BExS8CGI0JXFUBD41VFLI0SZSV8F" localSheetId="10" hidden="1">#REF!</definedName>
    <definedName name="BExS8CGI0JXFUBD41VFLI0SZSV8F" localSheetId="9" hidden="1">#REF!</definedName>
    <definedName name="BExS8CGI0JXFUBD41VFLI0SZSV8F" localSheetId="3" hidden="1">#REF!</definedName>
    <definedName name="BExS8CGI0JXFUBD41VFLI0SZSV8F" localSheetId="0" hidden="1">#REF!</definedName>
    <definedName name="BExS8CGI0JXFUBD41VFLI0SZSV8F" localSheetId="13" hidden="1">#REF!</definedName>
    <definedName name="BExS8CGI0JXFUBD41VFLI0SZSV8F" localSheetId="11" hidden="1">#REF!</definedName>
    <definedName name="BExS8CGI0JXFUBD41VFLI0SZSV8F" hidden="1">#REF!</definedName>
    <definedName name="BExS8D22FXVQKOEJP01LT0CDI3PS" localSheetId="12" hidden="1">#REF!</definedName>
    <definedName name="BExS8D22FXVQKOEJP01LT0CDI3PS" localSheetId="10" hidden="1">#REF!</definedName>
    <definedName name="BExS8D22FXVQKOEJP01LT0CDI3PS" localSheetId="9" hidden="1">#REF!</definedName>
    <definedName name="BExS8D22FXVQKOEJP01LT0CDI3PS" localSheetId="3" hidden="1">#REF!</definedName>
    <definedName name="BExS8D22FXVQKOEJP01LT0CDI3PS" localSheetId="0" hidden="1">#REF!</definedName>
    <definedName name="BExS8D22FXVQKOEJP01LT0CDI3PS" localSheetId="13" hidden="1">#REF!</definedName>
    <definedName name="BExS8D22FXVQKOEJP01LT0CDI3PS" localSheetId="11" hidden="1">#REF!</definedName>
    <definedName name="BExS8D22FXVQKOEJP01LT0CDI3PS" hidden="1">#REF!</definedName>
    <definedName name="BExS8EEJOZFBUWZDOM3O25AJRUVU" localSheetId="12" hidden="1">#REF!</definedName>
    <definedName name="BExS8EEJOZFBUWZDOM3O25AJRUVU" localSheetId="10" hidden="1">#REF!</definedName>
    <definedName name="BExS8EEJOZFBUWZDOM3O25AJRUVU" localSheetId="9" hidden="1">#REF!</definedName>
    <definedName name="BExS8EEJOZFBUWZDOM3O25AJRUVU" localSheetId="3" hidden="1">#REF!</definedName>
    <definedName name="BExS8EEJOZFBUWZDOM3O25AJRUVU" localSheetId="0" hidden="1">#REF!</definedName>
    <definedName name="BExS8EEJOZFBUWZDOM3O25AJRUVU" localSheetId="13" hidden="1">#REF!</definedName>
    <definedName name="BExS8EEJOZFBUWZDOM3O25AJRUVU" localSheetId="11" hidden="1">#REF!</definedName>
    <definedName name="BExS8EEJOZFBUWZDOM3O25AJRUVU" hidden="1">#REF!</definedName>
    <definedName name="BExS8GSUS17UY50TEM2AWF36BR9Z" localSheetId="12" hidden="1">#REF!</definedName>
    <definedName name="BExS8GSUS17UY50TEM2AWF36BR9Z" localSheetId="10" hidden="1">#REF!</definedName>
    <definedName name="BExS8GSUS17UY50TEM2AWF36BR9Z" localSheetId="9" hidden="1">#REF!</definedName>
    <definedName name="BExS8GSUS17UY50TEM2AWF36BR9Z" localSheetId="3" hidden="1">#REF!</definedName>
    <definedName name="BExS8GSUS17UY50TEM2AWF36BR9Z" localSheetId="0" hidden="1">#REF!</definedName>
    <definedName name="BExS8GSUS17UY50TEM2AWF36BR9Z" localSheetId="13" hidden="1">#REF!</definedName>
    <definedName name="BExS8GSUS17UY50TEM2AWF36BR9Z" localSheetId="11" hidden="1">#REF!</definedName>
    <definedName name="BExS8GSUS17UY50TEM2AWF36BR9Z" hidden="1">#REF!</definedName>
    <definedName name="BExS8HJRBVG0XI6PWA9KTMJZMQXK" localSheetId="12" hidden="1">#REF!</definedName>
    <definedName name="BExS8HJRBVG0XI6PWA9KTMJZMQXK" localSheetId="10" hidden="1">#REF!</definedName>
    <definedName name="BExS8HJRBVG0XI6PWA9KTMJZMQXK" localSheetId="9" hidden="1">#REF!</definedName>
    <definedName name="BExS8HJRBVG0XI6PWA9KTMJZMQXK" localSheetId="3" hidden="1">#REF!</definedName>
    <definedName name="BExS8HJRBVG0XI6PWA9KTMJZMQXK" localSheetId="0" hidden="1">#REF!</definedName>
    <definedName name="BExS8HJRBVG0XI6PWA9KTMJZMQXK" localSheetId="13" hidden="1">#REF!</definedName>
    <definedName name="BExS8HJRBVG0XI6PWA9KTMJZMQXK" localSheetId="11" hidden="1">#REF!</definedName>
    <definedName name="BExS8HJRBVG0XI6PWA9KTMJZMQXK" hidden="1">#REF!</definedName>
    <definedName name="BExS8NE9HUZJH13OXLREOV1BX0OZ" localSheetId="12" hidden="1">#REF!</definedName>
    <definedName name="BExS8NE9HUZJH13OXLREOV1BX0OZ" localSheetId="10" hidden="1">#REF!</definedName>
    <definedName name="BExS8NE9HUZJH13OXLREOV1BX0OZ" localSheetId="9" hidden="1">#REF!</definedName>
    <definedName name="BExS8NE9HUZJH13OXLREOV1BX0OZ" localSheetId="3" hidden="1">#REF!</definedName>
    <definedName name="BExS8NE9HUZJH13OXLREOV1BX0OZ" localSheetId="0" hidden="1">#REF!</definedName>
    <definedName name="BExS8NE9HUZJH13OXLREOV1BX0OZ" localSheetId="13" hidden="1">#REF!</definedName>
    <definedName name="BExS8NE9HUZJH13OXLREOV1BX0OZ" localSheetId="11" hidden="1">#REF!</definedName>
    <definedName name="BExS8NE9HUZJH13OXLREOV1BX0OZ" hidden="1">#REF!</definedName>
    <definedName name="BExS8R51C8RM2FS6V6IRTYO9GA4A" localSheetId="12" hidden="1">#REF!</definedName>
    <definedName name="BExS8R51C8RM2FS6V6IRTYO9GA4A" localSheetId="10" hidden="1">#REF!</definedName>
    <definedName name="BExS8R51C8RM2FS6V6IRTYO9GA4A" localSheetId="9" hidden="1">#REF!</definedName>
    <definedName name="BExS8R51C8RM2FS6V6IRTYO9GA4A" localSheetId="3" hidden="1">#REF!</definedName>
    <definedName name="BExS8R51C8RM2FS6V6IRTYO9GA4A" localSheetId="0" hidden="1">#REF!</definedName>
    <definedName name="BExS8R51C8RM2FS6V6IRTYO9GA4A" localSheetId="13" hidden="1">#REF!</definedName>
    <definedName name="BExS8R51C8RM2FS6V6IRTYO9GA4A" localSheetId="11" hidden="1">#REF!</definedName>
    <definedName name="BExS8R51C8RM2FS6V6IRTYO9GA4A" hidden="1">#REF!</definedName>
    <definedName name="BExS8WDX408F60MH1X9B9UZ2H4R7" localSheetId="12" hidden="1">#REF!</definedName>
    <definedName name="BExS8WDX408F60MH1X9B9UZ2H4R7" localSheetId="10" hidden="1">#REF!</definedName>
    <definedName name="BExS8WDX408F60MH1X9B9UZ2H4R7" localSheetId="9" hidden="1">#REF!</definedName>
    <definedName name="BExS8WDX408F60MH1X9B9UZ2H4R7" localSheetId="3" hidden="1">#REF!</definedName>
    <definedName name="BExS8WDX408F60MH1X9B9UZ2H4R7" localSheetId="0" hidden="1">#REF!</definedName>
    <definedName name="BExS8WDX408F60MH1X9B9UZ2H4R7" localSheetId="13" hidden="1">#REF!</definedName>
    <definedName name="BExS8WDX408F60MH1X9B9UZ2H4R7" localSheetId="11" hidden="1">#REF!</definedName>
    <definedName name="BExS8WDX408F60MH1X9B9UZ2H4R7" hidden="1">#REF!</definedName>
    <definedName name="BExS8X4UTVOFE2YEVLO8LTKMSI3A" localSheetId="12" hidden="1">#REF!</definedName>
    <definedName name="BExS8X4UTVOFE2YEVLO8LTKMSI3A" localSheetId="10" hidden="1">#REF!</definedName>
    <definedName name="BExS8X4UTVOFE2YEVLO8LTKMSI3A" localSheetId="9" hidden="1">#REF!</definedName>
    <definedName name="BExS8X4UTVOFE2YEVLO8LTKMSI3A" localSheetId="3" hidden="1">#REF!</definedName>
    <definedName name="BExS8X4UTVOFE2YEVLO8LTKMSI3A" localSheetId="0" hidden="1">#REF!</definedName>
    <definedName name="BExS8X4UTVOFE2YEVLO8LTKMSI3A" localSheetId="13" hidden="1">#REF!</definedName>
    <definedName name="BExS8X4UTVOFE2YEVLO8LTKMSI3A" localSheetId="11" hidden="1">#REF!</definedName>
    <definedName name="BExS8X4UTVOFE2YEVLO8LTKMSI3A" hidden="1">#REF!</definedName>
    <definedName name="BExS8Z2W2QEC3MH0BZIYLDFQNUIP" localSheetId="12" hidden="1">#REF!</definedName>
    <definedName name="BExS8Z2W2QEC3MH0BZIYLDFQNUIP" localSheetId="10" hidden="1">#REF!</definedName>
    <definedName name="BExS8Z2W2QEC3MH0BZIYLDFQNUIP" localSheetId="9" hidden="1">#REF!</definedName>
    <definedName name="BExS8Z2W2QEC3MH0BZIYLDFQNUIP" localSheetId="3" hidden="1">#REF!</definedName>
    <definedName name="BExS8Z2W2QEC3MH0BZIYLDFQNUIP" localSheetId="0" hidden="1">#REF!</definedName>
    <definedName name="BExS8Z2W2QEC3MH0BZIYLDFQNUIP" localSheetId="13" hidden="1">#REF!</definedName>
    <definedName name="BExS8Z2W2QEC3MH0BZIYLDFQNUIP" localSheetId="11" hidden="1">#REF!</definedName>
    <definedName name="BExS8Z2W2QEC3MH0BZIYLDFQNUIP" hidden="1">#REF!</definedName>
    <definedName name="BExS92DKGRFFCIA9C0IXDOLO57EP" localSheetId="12" hidden="1">#REF!</definedName>
    <definedName name="BExS92DKGRFFCIA9C0IXDOLO57EP" localSheetId="10" hidden="1">#REF!</definedName>
    <definedName name="BExS92DKGRFFCIA9C0IXDOLO57EP" localSheetId="9" hidden="1">#REF!</definedName>
    <definedName name="BExS92DKGRFFCIA9C0IXDOLO57EP" localSheetId="3" hidden="1">#REF!</definedName>
    <definedName name="BExS92DKGRFFCIA9C0IXDOLO57EP" localSheetId="0" hidden="1">#REF!</definedName>
    <definedName name="BExS92DKGRFFCIA9C0IXDOLO57EP" localSheetId="13" hidden="1">#REF!</definedName>
    <definedName name="BExS92DKGRFFCIA9C0IXDOLO57EP" localSheetId="11" hidden="1">#REF!</definedName>
    <definedName name="BExS92DKGRFFCIA9C0IXDOLO57EP" hidden="1">#REF!</definedName>
    <definedName name="BExS98OB4321YCHLCQ022PXKTT2W" localSheetId="12" hidden="1">#REF!</definedName>
    <definedName name="BExS98OB4321YCHLCQ022PXKTT2W" localSheetId="10" hidden="1">#REF!</definedName>
    <definedName name="BExS98OB4321YCHLCQ022PXKTT2W" localSheetId="9" hidden="1">#REF!</definedName>
    <definedName name="BExS98OB4321YCHLCQ022PXKTT2W" localSheetId="3" hidden="1">#REF!</definedName>
    <definedName name="BExS98OB4321YCHLCQ022PXKTT2W" localSheetId="0" hidden="1">#REF!</definedName>
    <definedName name="BExS98OB4321YCHLCQ022PXKTT2W" localSheetId="13" hidden="1">#REF!</definedName>
    <definedName name="BExS98OB4321YCHLCQ022PXKTT2W" localSheetId="11" hidden="1">#REF!</definedName>
    <definedName name="BExS98OB4321YCHLCQ022PXKTT2W" hidden="1">#REF!</definedName>
    <definedName name="BExS9C9N8GFISC6HUERJ0EI06GB2" localSheetId="12" hidden="1">#REF!</definedName>
    <definedName name="BExS9C9N8GFISC6HUERJ0EI06GB2" localSheetId="10" hidden="1">#REF!</definedName>
    <definedName name="BExS9C9N8GFISC6HUERJ0EI06GB2" localSheetId="9" hidden="1">#REF!</definedName>
    <definedName name="BExS9C9N8GFISC6HUERJ0EI06GB2" localSheetId="3" hidden="1">#REF!</definedName>
    <definedName name="BExS9C9N8GFISC6HUERJ0EI06GB2" localSheetId="0" hidden="1">#REF!</definedName>
    <definedName name="BExS9C9N8GFISC6HUERJ0EI06GB2" localSheetId="13" hidden="1">#REF!</definedName>
    <definedName name="BExS9C9N8GFISC6HUERJ0EI06GB2" localSheetId="11" hidden="1">#REF!</definedName>
    <definedName name="BExS9C9N8GFISC6HUERJ0EI06GB2" hidden="1">#REF!</definedName>
    <definedName name="BExS9D6619QNINF06KHZHYUAH0S9" localSheetId="12" hidden="1">#REF!</definedName>
    <definedName name="BExS9D6619QNINF06KHZHYUAH0S9" localSheetId="10" hidden="1">#REF!</definedName>
    <definedName name="BExS9D6619QNINF06KHZHYUAH0S9" localSheetId="9" hidden="1">#REF!</definedName>
    <definedName name="BExS9D6619QNINF06KHZHYUAH0S9" localSheetId="3" hidden="1">#REF!</definedName>
    <definedName name="BExS9D6619QNINF06KHZHYUAH0S9" localSheetId="0" hidden="1">#REF!</definedName>
    <definedName name="BExS9D6619QNINF06KHZHYUAH0S9" localSheetId="13" hidden="1">#REF!</definedName>
    <definedName name="BExS9D6619QNINF06KHZHYUAH0S9" localSheetId="11" hidden="1">#REF!</definedName>
    <definedName name="BExS9D6619QNINF06KHZHYUAH0S9" hidden="1">#REF!</definedName>
    <definedName name="BExS9DX13CACP3J8JDREK30JB1SQ" localSheetId="12" hidden="1">#REF!</definedName>
    <definedName name="BExS9DX13CACP3J8JDREK30JB1SQ" localSheetId="10" hidden="1">#REF!</definedName>
    <definedName name="BExS9DX13CACP3J8JDREK30JB1SQ" localSheetId="9" hidden="1">#REF!</definedName>
    <definedName name="BExS9DX13CACP3J8JDREK30JB1SQ" localSheetId="3" hidden="1">#REF!</definedName>
    <definedName name="BExS9DX13CACP3J8JDREK30JB1SQ" localSheetId="0" hidden="1">#REF!</definedName>
    <definedName name="BExS9DX13CACP3J8JDREK30JB1SQ" localSheetId="13" hidden="1">#REF!</definedName>
    <definedName name="BExS9DX13CACP3J8JDREK30JB1SQ" localSheetId="11" hidden="1">#REF!</definedName>
    <definedName name="BExS9DX13CACP3J8JDREK30JB1SQ" hidden="1">#REF!</definedName>
    <definedName name="BExS9FPRS2KRRCS33SE6WFNF5GYL" localSheetId="12" hidden="1">#REF!</definedName>
    <definedName name="BExS9FPRS2KRRCS33SE6WFNF5GYL" localSheetId="10" hidden="1">#REF!</definedName>
    <definedName name="BExS9FPRS2KRRCS33SE6WFNF5GYL" localSheetId="9" hidden="1">#REF!</definedName>
    <definedName name="BExS9FPRS2KRRCS33SE6WFNF5GYL" localSheetId="3" hidden="1">#REF!</definedName>
    <definedName name="BExS9FPRS2KRRCS33SE6WFNF5GYL" localSheetId="0" hidden="1">#REF!</definedName>
    <definedName name="BExS9FPRS2KRRCS33SE6WFNF5GYL" localSheetId="13" hidden="1">#REF!</definedName>
    <definedName name="BExS9FPRS2KRRCS33SE6WFNF5GYL" localSheetId="11" hidden="1">#REF!</definedName>
    <definedName name="BExS9FPRS2KRRCS33SE6WFNF5GYL" hidden="1">#REF!</definedName>
    <definedName name="BExS9M5VN3VE822UH6TLACVY24CJ" localSheetId="12" hidden="1">#REF!</definedName>
    <definedName name="BExS9M5VN3VE822UH6TLACVY24CJ" localSheetId="10" hidden="1">#REF!</definedName>
    <definedName name="BExS9M5VN3VE822UH6TLACVY24CJ" localSheetId="9" hidden="1">#REF!</definedName>
    <definedName name="BExS9M5VN3VE822UH6TLACVY24CJ" localSheetId="3" hidden="1">#REF!</definedName>
    <definedName name="BExS9M5VN3VE822UH6TLACVY24CJ" localSheetId="0" hidden="1">#REF!</definedName>
    <definedName name="BExS9M5VN3VE822UH6TLACVY24CJ" localSheetId="13" hidden="1">#REF!</definedName>
    <definedName name="BExS9M5VN3VE822UH6TLACVY24CJ" localSheetId="11" hidden="1">#REF!</definedName>
    <definedName name="BExS9M5VN3VE822UH6TLACVY24CJ" hidden="1">#REF!</definedName>
    <definedName name="BExS9WI0A6PSEB8N9GPXF2Z7MWHM" localSheetId="12" hidden="1">#REF!</definedName>
    <definedName name="BExS9WI0A6PSEB8N9GPXF2Z7MWHM" localSheetId="10" hidden="1">#REF!</definedName>
    <definedName name="BExS9WI0A6PSEB8N9GPXF2Z7MWHM" localSheetId="9" hidden="1">#REF!</definedName>
    <definedName name="BExS9WI0A6PSEB8N9GPXF2Z7MWHM" localSheetId="3" hidden="1">#REF!</definedName>
    <definedName name="BExS9WI0A6PSEB8N9GPXF2Z7MWHM" localSheetId="0" hidden="1">#REF!</definedName>
    <definedName name="BExS9WI0A6PSEB8N9GPXF2Z7MWHM" localSheetId="13" hidden="1">#REF!</definedName>
    <definedName name="BExS9WI0A6PSEB8N9GPXF2Z7MWHM" localSheetId="11" hidden="1">#REF!</definedName>
    <definedName name="BExS9WI0A6PSEB8N9GPXF2Z7MWHM" hidden="1">#REF!</definedName>
    <definedName name="BExS9XJPZ07ND34OHX60QD382FV6" localSheetId="12" hidden="1">#REF!</definedName>
    <definedName name="BExS9XJPZ07ND34OHX60QD382FV6" localSheetId="10" hidden="1">#REF!</definedName>
    <definedName name="BExS9XJPZ07ND34OHX60QD382FV6" localSheetId="9" hidden="1">#REF!</definedName>
    <definedName name="BExS9XJPZ07ND34OHX60QD382FV6" localSheetId="3" hidden="1">#REF!</definedName>
    <definedName name="BExS9XJPZ07ND34OHX60QD382FV6" localSheetId="0" hidden="1">#REF!</definedName>
    <definedName name="BExS9XJPZ07ND34OHX60QD382FV6" localSheetId="13" hidden="1">#REF!</definedName>
    <definedName name="BExS9XJPZ07ND34OHX60QD382FV6" localSheetId="11" hidden="1">#REF!</definedName>
    <definedName name="BExS9XJPZ07ND34OHX60QD382FV6" hidden="1">#REF!</definedName>
    <definedName name="BExSA4AJLEEN4R7HU4FRSMYR17TR" localSheetId="12" hidden="1">#REF!</definedName>
    <definedName name="BExSA4AJLEEN4R7HU4FRSMYR17TR" localSheetId="10" hidden="1">#REF!</definedName>
    <definedName name="BExSA4AJLEEN4R7HU4FRSMYR17TR" localSheetId="9" hidden="1">#REF!</definedName>
    <definedName name="BExSA4AJLEEN4R7HU4FRSMYR17TR" localSheetId="3" hidden="1">#REF!</definedName>
    <definedName name="BExSA4AJLEEN4R7HU4FRSMYR17TR" localSheetId="0" hidden="1">#REF!</definedName>
    <definedName name="BExSA4AJLEEN4R7HU4FRSMYR17TR" localSheetId="13" hidden="1">#REF!</definedName>
    <definedName name="BExSA4AJLEEN4R7HU4FRSMYR17TR" localSheetId="11" hidden="1">#REF!</definedName>
    <definedName name="BExSA4AJLEEN4R7HU4FRSMYR17TR" hidden="1">#REF!</definedName>
    <definedName name="BExSA5HP306TN9XJS0TU619DLRR7" localSheetId="12" hidden="1">#REF!</definedName>
    <definedName name="BExSA5HP306TN9XJS0TU619DLRR7" localSheetId="10" hidden="1">#REF!</definedName>
    <definedName name="BExSA5HP306TN9XJS0TU619DLRR7" localSheetId="9" hidden="1">#REF!</definedName>
    <definedName name="BExSA5HP306TN9XJS0TU619DLRR7" localSheetId="3" hidden="1">#REF!</definedName>
    <definedName name="BExSA5HP306TN9XJS0TU619DLRR7" localSheetId="0" hidden="1">#REF!</definedName>
    <definedName name="BExSA5HP306TN9XJS0TU619DLRR7" localSheetId="13" hidden="1">#REF!</definedName>
    <definedName name="BExSA5HP306TN9XJS0TU619DLRR7" localSheetId="11" hidden="1">#REF!</definedName>
    <definedName name="BExSA5HP306TN9XJS0TU619DLRR7" hidden="1">#REF!</definedName>
    <definedName name="BExSAAVWQOOIA6B3JHQVGP08HFEM" localSheetId="12" hidden="1">#REF!</definedName>
    <definedName name="BExSAAVWQOOIA6B3JHQVGP08HFEM" localSheetId="10" hidden="1">#REF!</definedName>
    <definedName name="BExSAAVWQOOIA6B3JHQVGP08HFEM" localSheetId="9" hidden="1">#REF!</definedName>
    <definedName name="BExSAAVWQOOIA6B3JHQVGP08HFEM" localSheetId="3" hidden="1">#REF!</definedName>
    <definedName name="BExSAAVWQOOIA6B3JHQVGP08HFEM" localSheetId="0" hidden="1">#REF!</definedName>
    <definedName name="BExSAAVWQOOIA6B3JHQVGP08HFEM" localSheetId="13" hidden="1">#REF!</definedName>
    <definedName name="BExSAAVWQOOIA6B3JHQVGP08HFEM" localSheetId="11" hidden="1">#REF!</definedName>
    <definedName name="BExSAAVWQOOIA6B3JHQVGP08HFEM" hidden="1">#REF!</definedName>
    <definedName name="BExSAFJ3IICU2M7QPVE4ARYMXZKX" localSheetId="12" hidden="1">#REF!</definedName>
    <definedName name="BExSAFJ3IICU2M7QPVE4ARYMXZKX" localSheetId="10" hidden="1">#REF!</definedName>
    <definedName name="BExSAFJ3IICU2M7QPVE4ARYMXZKX" localSheetId="9" hidden="1">#REF!</definedName>
    <definedName name="BExSAFJ3IICU2M7QPVE4ARYMXZKX" localSheetId="3" hidden="1">#REF!</definedName>
    <definedName name="BExSAFJ3IICU2M7QPVE4ARYMXZKX" localSheetId="0" hidden="1">#REF!</definedName>
    <definedName name="BExSAFJ3IICU2M7QPVE4ARYMXZKX" localSheetId="13" hidden="1">#REF!</definedName>
    <definedName name="BExSAFJ3IICU2M7QPVE4ARYMXZKX" localSheetId="11" hidden="1">#REF!</definedName>
    <definedName name="BExSAFJ3IICU2M7QPVE4ARYMXZKX" hidden="1">#REF!</definedName>
    <definedName name="BExSAH6ID8OHX379UXVNGFO8J6KQ" localSheetId="12" hidden="1">#REF!</definedName>
    <definedName name="BExSAH6ID8OHX379UXVNGFO8J6KQ" localSheetId="10" hidden="1">#REF!</definedName>
    <definedName name="BExSAH6ID8OHX379UXVNGFO8J6KQ" localSheetId="9" hidden="1">#REF!</definedName>
    <definedName name="BExSAH6ID8OHX379UXVNGFO8J6KQ" localSheetId="3" hidden="1">#REF!</definedName>
    <definedName name="BExSAH6ID8OHX379UXVNGFO8J6KQ" localSheetId="0" hidden="1">#REF!</definedName>
    <definedName name="BExSAH6ID8OHX379UXVNGFO8J6KQ" localSheetId="13" hidden="1">#REF!</definedName>
    <definedName name="BExSAH6ID8OHX379UXVNGFO8J6KQ" localSheetId="11" hidden="1">#REF!</definedName>
    <definedName name="BExSAH6ID8OHX379UXVNGFO8J6KQ" hidden="1">#REF!</definedName>
    <definedName name="BExSAQBHIXGQRNIRGCJMBXUPCZQA" localSheetId="12" hidden="1">#REF!</definedName>
    <definedName name="BExSAQBHIXGQRNIRGCJMBXUPCZQA" localSheetId="10" hidden="1">#REF!</definedName>
    <definedName name="BExSAQBHIXGQRNIRGCJMBXUPCZQA" localSheetId="9" hidden="1">#REF!</definedName>
    <definedName name="BExSAQBHIXGQRNIRGCJMBXUPCZQA" localSheetId="3" hidden="1">#REF!</definedName>
    <definedName name="BExSAQBHIXGQRNIRGCJMBXUPCZQA" localSheetId="0" hidden="1">#REF!</definedName>
    <definedName name="BExSAQBHIXGQRNIRGCJMBXUPCZQA" localSheetId="13" hidden="1">#REF!</definedName>
    <definedName name="BExSAQBHIXGQRNIRGCJMBXUPCZQA" localSheetId="11" hidden="1">#REF!</definedName>
    <definedName name="BExSAQBHIXGQRNIRGCJMBXUPCZQA" hidden="1">#REF!</definedName>
    <definedName name="BExSAUTCT4P7JP57NOR9MTX33QJZ" localSheetId="12" hidden="1">#REF!</definedName>
    <definedName name="BExSAUTCT4P7JP57NOR9MTX33QJZ" localSheetId="10" hidden="1">#REF!</definedName>
    <definedName name="BExSAUTCT4P7JP57NOR9MTX33QJZ" localSheetId="9" hidden="1">#REF!</definedName>
    <definedName name="BExSAUTCT4P7JP57NOR9MTX33QJZ" localSheetId="3" hidden="1">#REF!</definedName>
    <definedName name="BExSAUTCT4P7JP57NOR9MTX33QJZ" localSheetId="0" hidden="1">#REF!</definedName>
    <definedName name="BExSAUTCT4P7JP57NOR9MTX33QJZ" localSheetId="13" hidden="1">#REF!</definedName>
    <definedName name="BExSAUTCT4P7JP57NOR9MTX33QJZ" localSheetId="11" hidden="1">#REF!</definedName>
    <definedName name="BExSAUTCT4P7JP57NOR9MTX33QJZ" hidden="1">#REF!</definedName>
    <definedName name="BExSAY9CA9TFXQ9M9FBJRGJO9T9E" localSheetId="12" hidden="1">#REF!</definedName>
    <definedName name="BExSAY9CA9TFXQ9M9FBJRGJO9T9E" localSheetId="10" hidden="1">#REF!</definedName>
    <definedName name="BExSAY9CA9TFXQ9M9FBJRGJO9T9E" localSheetId="9" hidden="1">#REF!</definedName>
    <definedName name="BExSAY9CA9TFXQ9M9FBJRGJO9T9E" localSheetId="3" hidden="1">#REF!</definedName>
    <definedName name="BExSAY9CA9TFXQ9M9FBJRGJO9T9E" localSheetId="0" hidden="1">#REF!</definedName>
    <definedName name="BExSAY9CA9TFXQ9M9FBJRGJO9T9E" localSheetId="13" hidden="1">#REF!</definedName>
    <definedName name="BExSAY9CA9TFXQ9M9FBJRGJO9T9E" localSheetId="11" hidden="1">#REF!</definedName>
    <definedName name="BExSAY9CA9TFXQ9M9FBJRGJO9T9E" hidden="1">#REF!</definedName>
    <definedName name="BExSB4JYKQ3MINI7RAYK5M8BLJDC" localSheetId="12" hidden="1">#REF!</definedName>
    <definedName name="BExSB4JYKQ3MINI7RAYK5M8BLJDC" localSheetId="10" hidden="1">#REF!</definedName>
    <definedName name="BExSB4JYKQ3MINI7RAYK5M8BLJDC" localSheetId="9" hidden="1">#REF!</definedName>
    <definedName name="BExSB4JYKQ3MINI7RAYK5M8BLJDC" localSheetId="3" hidden="1">#REF!</definedName>
    <definedName name="BExSB4JYKQ3MINI7RAYK5M8BLJDC" localSheetId="0" hidden="1">#REF!</definedName>
    <definedName name="BExSB4JYKQ3MINI7RAYK5M8BLJDC" localSheetId="13" hidden="1">#REF!</definedName>
    <definedName name="BExSB4JYKQ3MINI7RAYK5M8BLJDC" localSheetId="11" hidden="1">#REF!</definedName>
    <definedName name="BExSB4JYKQ3MINI7RAYK5M8BLJDC" hidden="1">#REF!</definedName>
    <definedName name="BExSBCY73CG3Q15P5BDLDT994XRL" localSheetId="12" hidden="1">#REF!</definedName>
    <definedName name="BExSBCY73CG3Q15P5BDLDT994XRL" localSheetId="10" hidden="1">#REF!</definedName>
    <definedName name="BExSBCY73CG3Q15P5BDLDT994XRL" localSheetId="9" hidden="1">#REF!</definedName>
    <definedName name="BExSBCY73CG3Q15P5BDLDT994XRL" localSheetId="3" hidden="1">#REF!</definedName>
    <definedName name="BExSBCY73CG3Q15P5BDLDT994XRL" localSheetId="0" hidden="1">#REF!</definedName>
    <definedName name="BExSBCY73CG3Q15P5BDLDT994XRL" localSheetId="13" hidden="1">#REF!</definedName>
    <definedName name="BExSBCY73CG3Q15P5BDLDT994XRL" localSheetId="11" hidden="1">#REF!</definedName>
    <definedName name="BExSBCY73CG3Q15P5BDLDT994XRL" hidden="1">#REF!</definedName>
    <definedName name="BExSBMOS41ZRLWYLOU29V6Y7YORR" localSheetId="12" hidden="1">#REF!</definedName>
    <definedName name="BExSBMOS41ZRLWYLOU29V6Y7YORR" localSheetId="10" hidden="1">#REF!</definedName>
    <definedName name="BExSBMOS41ZRLWYLOU29V6Y7YORR" localSheetId="9" hidden="1">#REF!</definedName>
    <definedName name="BExSBMOS41ZRLWYLOU29V6Y7YORR" localSheetId="3" hidden="1">#REF!</definedName>
    <definedName name="BExSBMOS41ZRLWYLOU29V6Y7YORR" localSheetId="0" hidden="1">#REF!</definedName>
    <definedName name="BExSBMOS41ZRLWYLOU29V6Y7YORR" localSheetId="13" hidden="1">#REF!</definedName>
    <definedName name="BExSBMOS41ZRLWYLOU29V6Y7YORR" localSheetId="11" hidden="1">#REF!</definedName>
    <definedName name="BExSBMOS41ZRLWYLOU29V6Y7YORR" hidden="1">#REF!</definedName>
    <definedName name="BExSBPZG22WAMZYIF7CZ686E8X80" localSheetId="12" hidden="1">#REF!</definedName>
    <definedName name="BExSBPZG22WAMZYIF7CZ686E8X80" localSheetId="10" hidden="1">#REF!</definedName>
    <definedName name="BExSBPZG22WAMZYIF7CZ686E8X80" localSheetId="9" hidden="1">#REF!</definedName>
    <definedName name="BExSBPZG22WAMZYIF7CZ686E8X80" localSheetId="3" hidden="1">#REF!</definedName>
    <definedName name="BExSBPZG22WAMZYIF7CZ686E8X80" localSheetId="0" hidden="1">#REF!</definedName>
    <definedName name="BExSBPZG22WAMZYIF7CZ686E8X80" localSheetId="13" hidden="1">#REF!</definedName>
    <definedName name="BExSBPZG22WAMZYIF7CZ686E8X80" localSheetId="11" hidden="1">#REF!</definedName>
    <definedName name="BExSBPZG22WAMZYIF7CZ686E8X80" hidden="1">#REF!</definedName>
    <definedName name="BExSBRBXXQMBU1TYDW1BXTEVEPRU" localSheetId="12" hidden="1">#REF!</definedName>
    <definedName name="BExSBRBXXQMBU1TYDW1BXTEVEPRU" localSheetId="10" hidden="1">#REF!</definedName>
    <definedName name="BExSBRBXXQMBU1TYDW1BXTEVEPRU" localSheetId="9" hidden="1">#REF!</definedName>
    <definedName name="BExSBRBXXQMBU1TYDW1BXTEVEPRU" localSheetId="3" hidden="1">#REF!</definedName>
    <definedName name="BExSBRBXXQMBU1TYDW1BXTEVEPRU" localSheetId="0" hidden="1">#REF!</definedName>
    <definedName name="BExSBRBXXQMBU1TYDW1BXTEVEPRU" localSheetId="13" hidden="1">#REF!</definedName>
    <definedName name="BExSBRBXXQMBU1TYDW1BXTEVEPRU" localSheetId="11" hidden="1">#REF!</definedName>
    <definedName name="BExSBRBXXQMBU1TYDW1BXTEVEPRU" hidden="1">#REF!</definedName>
    <definedName name="BExSC54998WTZ21DSL0R8UN0Y9JH" localSheetId="12" hidden="1">#REF!</definedName>
    <definedName name="BExSC54998WTZ21DSL0R8UN0Y9JH" localSheetId="10" hidden="1">#REF!</definedName>
    <definedName name="BExSC54998WTZ21DSL0R8UN0Y9JH" localSheetId="9" hidden="1">#REF!</definedName>
    <definedName name="BExSC54998WTZ21DSL0R8UN0Y9JH" localSheetId="3" hidden="1">#REF!</definedName>
    <definedName name="BExSC54998WTZ21DSL0R8UN0Y9JH" localSheetId="0" hidden="1">#REF!</definedName>
    <definedName name="BExSC54998WTZ21DSL0R8UN0Y9JH" localSheetId="13" hidden="1">#REF!</definedName>
    <definedName name="BExSC54998WTZ21DSL0R8UN0Y9JH" localSheetId="11" hidden="1">#REF!</definedName>
    <definedName name="BExSC54998WTZ21DSL0R8UN0Y9JH" hidden="1">#REF!</definedName>
    <definedName name="BExSC60N7WR9PJSNC9B7ORCX9NGY" localSheetId="12" hidden="1">#REF!</definedName>
    <definedName name="BExSC60N7WR9PJSNC9B7ORCX9NGY" localSheetId="10" hidden="1">#REF!</definedName>
    <definedName name="BExSC60N7WR9PJSNC9B7ORCX9NGY" localSheetId="9" hidden="1">#REF!</definedName>
    <definedName name="BExSC60N7WR9PJSNC9B7ORCX9NGY" localSheetId="3" hidden="1">#REF!</definedName>
    <definedName name="BExSC60N7WR9PJSNC9B7ORCX9NGY" localSheetId="0" hidden="1">#REF!</definedName>
    <definedName name="BExSC60N7WR9PJSNC9B7ORCX9NGY" localSheetId="13" hidden="1">#REF!</definedName>
    <definedName name="BExSC60N7WR9PJSNC9B7ORCX9NGY" localSheetId="11" hidden="1">#REF!</definedName>
    <definedName name="BExSC60N7WR9PJSNC9B7ORCX9NGY" hidden="1">#REF!</definedName>
    <definedName name="BExSCE99EZTILTTCE4NJJF96OYYM" localSheetId="12" hidden="1">#REF!</definedName>
    <definedName name="BExSCE99EZTILTTCE4NJJF96OYYM" localSheetId="10" hidden="1">#REF!</definedName>
    <definedName name="BExSCE99EZTILTTCE4NJJF96OYYM" localSheetId="9" hidden="1">#REF!</definedName>
    <definedName name="BExSCE99EZTILTTCE4NJJF96OYYM" localSheetId="3" hidden="1">#REF!</definedName>
    <definedName name="BExSCE99EZTILTTCE4NJJF96OYYM" localSheetId="0" hidden="1">#REF!</definedName>
    <definedName name="BExSCE99EZTILTTCE4NJJF96OYYM" localSheetId="13" hidden="1">#REF!</definedName>
    <definedName name="BExSCE99EZTILTTCE4NJJF96OYYM" localSheetId="11" hidden="1">#REF!</definedName>
    <definedName name="BExSCE99EZTILTTCE4NJJF96OYYM" hidden="1">#REF!</definedName>
    <definedName name="BExSCFWOMYELUEPWVJIRGIQZH5BV" localSheetId="12" hidden="1">#REF!</definedName>
    <definedName name="BExSCFWOMYELUEPWVJIRGIQZH5BV" localSheetId="10" hidden="1">#REF!</definedName>
    <definedName name="BExSCFWOMYELUEPWVJIRGIQZH5BV" localSheetId="9" hidden="1">#REF!</definedName>
    <definedName name="BExSCFWOMYELUEPWVJIRGIQZH5BV" localSheetId="3" hidden="1">#REF!</definedName>
    <definedName name="BExSCFWOMYELUEPWVJIRGIQZH5BV" localSheetId="0" hidden="1">#REF!</definedName>
    <definedName name="BExSCFWOMYELUEPWVJIRGIQZH5BV" localSheetId="13" hidden="1">#REF!</definedName>
    <definedName name="BExSCFWOMYELUEPWVJIRGIQZH5BV" localSheetId="11" hidden="1">#REF!</definedName>
    <definedName name="BExSCFWOMYELUEPWVJIRGIQZH5BV" hidden="1">#REF!</definedName>
    <definedName name="BExSCHUQZ2HFEWS54X67DIS8OSXZ" localSheetId="12" hidden="1">#REF!</definedName>
    <definedName name="BExSCHUQZ2HFEWS54X67DIS8OSXZ" localSheetId="10" hidden="1">#REF!</definedName>
    <definedName name="BExSCHUQZ2HFEWS54X67DIS8OSXZ" localSheetId="9" hidden="1">#REF!</definedName>
    <definedName name="BExSCHUQZ2HFEWS54X67DIS8OSXZ" localSheetId="3" hidden="1">#REF!</definedName>
    <definedName name="BExSCHUQZ2HFEWS54X67DIS8OSXZ" localSheetId="0" hidden="1">#REF!</definedName>
    <definedName name="BExSCHUQZ2HFEWS54X67DIS8OSXZ" localSheetId="13" hidden="1">#REF!</definedName>
    <definedName name="BExSCHUQZ2HFEWS54X67DIS8OSXZ" localSheetId="11" hidden="1">#REF!</definedName>
    <definedName name="BExSCHUQZ2HFEWS54X67DIS8OSXZ" hidden="1">#REF!</definedName>
    <definedName name="BExSCOG41SKKG4GYU76WRWW1CTE6" localSheetId="12" hidden="1">#REF!</definedName>
    <definedName name="BExSCOG41SKKG4GYU76WRWW1CTE6" localSheetId="10" hidden="1">#REF!</definedName>
    <definedName name="BExSCOG41SKKG4GYU76WRWW1CTE6" localSheetId="9" hidden="1">#REF!</definedName>
    <definedName name="BExSCOG41SKKG4GYU76WRWW1CTE6" localSheetId="3" hidden="1">#REF!</definedName>
    <definedName name="BExSCOG41SKKG4GYU76WRWW1CTE6" localSheetId="0" hidden="1">#REF!</definedName>
    <definedName name="BExSCOG41SKKG4GYU76WRWW1CTE6" localSheetId="13" hidden="1">#REF!</definedName>
    <definedName name="BExSCOG41SKKG4GYU76WRWW1CTE6" localSheetId="11" hidden="1">#REF!</definedName>
    <definedName name="BExSCOG41SKKG4GYU76WRWW1CTE6" hidden="1">#REF!</definedName>
    <definedName name="BExSCVC9P86YVFMRKKUVRV29MZXZ" localSheetId="12" hidden="1">#REF!</definedName>
    <definedName name="BExSCVC9P86YVFMRKKUVRV29MZXZ" localSheetId="10" hidden="1">#REF!</definedName>
    <definedName name="BExSCVC9P86YVFMRKKUVRV29MZXZ" localSheetId="9" hidden="1">#REF!</definedName>
    <definedName name="BExSCVC9P86YVFMRKKUVRV29MZXZ" localSheetId="3" hidden="1">#REF!</definedName>
    <definedName name="BExSCVC9P86YVFMRKKUVRV29MZXZ" localSheetId="0" hidden="1">#REF!</definedName>
    <definedName name="BExSCVC9P86YVFMRKKUVRV29MZXZ" localSheetId="13" hidden="1">#REF!</definedName>
    <definedName name="BExSCVC9P86YVFMRKKUVRV29MZXZ" localSheetId="11" hidden="1">#REF!</definedName>
    <definedName name="BExSCVC9P86YVFMRKKUVRV29MZXZ" hidden="1">#REF!</definedName>
    <definedName name="BExSD233CH4MU9ZMGNRF97ZV7KWU" localSheetId="12" hidden="1">#REF!</definedName>
    <definedName name="BExSD233CH4MU9ZMGNRF97ZV7KWU" localSheetId="10" hidden="1">#REF!</definedName>
    <definedName name="BExSD233CH4MU9ZMGNRF97ZV7KWU" localSheetId="9" hidden="1">#REF!</definedName>
    <definedName name="BExSD233CH4MU9ZMGNRF97ZV7KWU" localSheetId="3" hidden="1">#REF!</definedName>
    <definedName name="BExSD233CH4MU9ZMGNRF97ZV7KWU" localSheetId="0" hidden="1">#REF!</definedName>
    <definedName name="BExSD233CH4MU9ZMGNRF97ZV7KWU" localSheetId="13" hidden="1">#REF!</definedName>
    <definedName name="BExSD233CH4MU9ZMGNRF97ZV7KWU" localSheetId="11" hidden="1">#REF!</definedName>
    <definedName name="BExSD233CH4MU9ZMGNRF97ZV7KWU" hidden="1">#REF!</definedName>
    <definedName name="BExSD2U0F3BN6IN9N4R2DTTJG15H" localSheetId="12" hidden="1">#REF!</definedName>
    <definedName name="BExSD2U0F3BN6IN9N4R2DTTJG15H" localSheetId="10" hidden="1">#REF!</definedName>
    <definedName name="BExSD2U0F3BN6IN9N4R2DTTJG15H" localSheetId="9" hidden="1">#REF!</definedName>
    <definedName name="BExSD2U0F3BN6IN9N4R2DTTJG15H" localSheetId="3" hidden="1">#REF!</definedName>
    <definedName name="BExSD2U0F3BN6IN9N4R2DTTJG15H" localSheetId="0" hidden="1">#REF!</definedName>
    <definedName name="BExSD2U0F3BN6IN9N4R2DTTJG15H" localSheetId="13" hidden="1">#REF!</definedName>
    <definedName name="BExSD2U0F3BN6IN9N4R2DTTJG15H" localSheetId="11" hidden="1">#REF!</definedName>
    <definedName name="BExSD2U0F3BN6IN9N4R2DTTJG15H" hidden="1">#REF!</definedName>
    <definedName name="BExSD6A6NY15YSMFH51ST6XJY429" localSheetId="12" hidden="1">#REF!</definedName>
    <definedName name="BExSD6A6NY15YSMFH51ST6XJY429" localSheetId="10" hidden="1">#REF!</definedName>
    <definedName name="BExSD6A6NY15YSMFH51ST6XJY429" localSheetId="9" hidden="1">#REF!</definedName>
    <definedName name="BExSD6A6NY15YSMFH51ST6XJY429" localSheetId="3" hidden="1">#REF!</definedName>
    <definedName name="BExSD6A6NY15YSMFH51ST6XJY429" localSheetId="0" hidden="1">#REF!</definedName>
    <definedName name="BExSD6A6NY15YSMFH51ST6XJY429" localSheetId="13" hidden="1">#REF!</definedName>
    <definedName name="BExSD6A6NY15YSMFH51ST6XJY429" localSheetId="11" hidden="1">#REF!</definedName>
    <definedName name="BExSD6A6NY15YSMFH51ST6XJY429" hidden="1">#REF!</definedName>
    <definedName name="BExSD9VH6PF6RQ135VOEE08YXPAW" localSheetId="12" hidden="1">#REF!</definedName>
    <definedName name="BExSD9VH6PF6RQ135VOEE08YXPAW" localSheetId="10" hidden="1">#REF!</definedName>
    <definedName name="BExSD9VH6PF6RQ135VOEE08YXPAW" localSheetId="9" hidden="1">#REF!</definedName>
    <definedName name="BExSD9VH6PF6RQ135VOEE08YXPAW" localSheetId="3" hidden="1">#REF!</definedName>
    <definedName name="BExSD9VH6PF6RQ135VOEE08YXPAW" localSheetId="0" hidden="1">#REF!</definedName>
    <definedName name="BExSD9VH6PF6RQ135VOEE08YXPAW" localSheetId="13" hidden="1">#REF!</definedName>
    <definedName name="BExSD9VH6PF6RQ135VOEE08YXPAW" localSheetId="11" hidden="1">#REF!</definedName>
    <definedName name="BExSD9VH6PF6RQ135VOEE08YXPAW" hidden="1">#REF!</definedName>
    <definedName name="BExSDI9QWFD49GEZWZ3KOGM27XRB" localSheetId="12" hidden="1">#REF!</definedName>
    <definedName name="BExSDI9QWFD49GEZWZ3KOGM27XRB" localSheetId="10" hidden="1">#REF!</definedName>
    <definedName name="BExSDI9QWFD49GEZWZ3KOGM27XRB" localSheetId="9" hidden="1">#REF!</definedName>
    <definedName name="BExSDI9QWFD49GEZWZ3KOGM27XRB" localSheetId="3" hidden="1">#REF!</definedName>
    <definedName name="BExSDI9QWFD49GEZWZ3KOGM27XRB" localSheetId="0" hidden="1">#REF!</definedName>
    <definedName name="BExSDI9QWFD49GEZWZ3KOGM27XRB" localSheetId="13" hidden="1">#REF!</definedName>
    <definedName name="BExSDI9QWFD49GEZWZ3KOGM27XRB" localSheetId="11" hidden="1">#REF!</definedName>
    <definedName name="BExSDI9QWFD49GEZWZ3KOGM27XRB" hidden="1">#REF!</definedName>
    <definedName name="BExSDP5Y04WWMX2WWRITWOX8R5I9" localSheetId="12" hidden="1">#REF!</definedName>
    <definedName name="BExSDP5Y04WWMX2WWRITWOX8R5I9" localSheetId="10" hidden="1">#REF!</definedName>
    <definedName name="BExSDP5Y04WWMX2WWRITWOX8R5I9" localSheetId="9" hidden="1">#REF!</definedName>
    <definedName name="BExSDP5Y04WWMX2WWRITWOX8R5I9" localSheetId="3" hidden="1">#REF!</definedName>
    <definedName name="BExSDP5Y04WWMX2WWRITWOX8R5I9" localSheetId="0" hidden="1">#REF!</definedName>
    <definedName name="BExSDP5Y04WWMX2WWRITWOX8R5I9" localSheetId="13" hidden="1">#REF!</definedName>
    <definedName name="BExSDP5Y04WWMX2WWRITWOX8R5I9" localSheetId="11" hidden="1">#REF!</definedName>
    <definedName name="BExSDP5Y04WWMX2WWRITWOX8R5I9" hidden="1">#REF!</definedName>
    <definedName name="BExSDSGM203BJTNS9MKCBX453HMD" localSheetId="12" hidden="1">#REF!</definedName>
    <definedName name="BExSDSGM203BJTNS9MKCBX453HMD" localSheetId="10" hidden="1">#REF!</definedName>
    <definedName name="BExSDSGM203BJTNS9MKCBX453HMD" localSheetId="9" hidden="1">#REF!</definedName>
    <definedName name="BExSDSGM203BJTNS9MKCBX453HMD" localSheetId="3" hidden="1">#REF!</definedName>
    <definedName name="BExSDSGM203BJTNS9MKCBX453HMD" localSheetId="0" hidden="1">#REF!</definedName>
    <definedName name="BExSDSGM203BJTNS9MKCBX453HMD" localSheetId="13" hidden="1">#REF!</definedName>
    <definedName name="BExSDSGM203BJTNS9MKCBX453HMD" localSheetId="11" hidden="1">#REF!</definedName>
    <definedName name="BExSDSGM203BJTNS9MKCBX453HMD" hidden="1">#REF!</definedName>
    <definedName name="BExSDT20XUFXTDM37M148AXAP7HN" localSheetId="12" hidden="1">#REF!</definedName>
    <definedName name="BExSDT20XUFXTDM37M148AXAP7HN" localSheetId="10" hidden="1">#REF!</definedName>
    <definedName name="BExSDT20XUFXTDM37M148AXAP7HN" localSheetId="9" hidden="1">#REF!</definedName>
    <definedName name="BExSDT20XUFXTDM37M148AXAP7HN" localSheetId="3" hidden="1">#REF!</definedName>
    <definedName name="BExSDT20XUFXTDM37M148AXAP7HN" localSheetId="0" hidden="1">#REF!</definedName>
    <definedName name="BExSDT20XUFXTDM37M148AXAP7HN" localSheetId="13" hidden="1">#REF!</definedName>
    <definedName name="BExSDT20XUFXTDM37M148AXAP7HN" localSheetId="11" hidden="1">#REF!</definedName>
    <definedName name="BExSDT20XUFXTDM37M148AXAP7HN" hidden="1">#REF!</definedName>
    <definedName name="BExSDYLOWNTKCY92LFEDAV8LO7D3" localSheetId="12" hidden="1">#REF!</definedName>
    <definedName name="BExSDYLOWNTKCY92LFEDAV8LO7D3" localSheetId="10" hidden="1">#REF!</definedName>
    <definedName name="BExSDYLOWNTKCY92LFEDAV8LO7D3" localSheetId="9" hidden="1">#REF!</definedName>
    <definedName name="BExSDYLOWNTKCY92LFEDAV8LO7D3" localSheetId="3" hidden="1">#REF!</definedName>
    <definedName name="BExSDYLOWNTKCY92LFEDAV8LO7D3" localSheetId="0" hidden="1">#REF!</definedName>
    <definedName name="BExSDYLOWNTKCY92LFEDAV8LO7D3" localSheetId="13" hidden="1">#REF!</definedName>
    <definedName name="BExSDYLOWNTKCY92LFEDAV8LO7D3" localSheetId="11" hidden="1">#REF!</definedName>
    <definedName name="BExSDYLOWNTKCY92LFEDAV8LO7D3" hidden="1">#REF!</definedName>
    <definedName name="BExSE277VXZ807WBUB6A1UGQ1SF9" localSheetId="12" hidden="1">#REF!</definedName>
    <definedName name="BExSE277VXZ807WBUB6A1UGQ1SF9" localSheetId="10" hidden="1">#REF!</definedName>
    <definedName name="BExSE277VXZ807WBUB6A1UGQ1SF9" localSheetId="9" hidden="1">#REF!</definedName>
    <definedName name="BExSE277VXZ807WBUB6A1UGQ1SF9" localSheetId="3" hidden="1">#REF!</definedName>
    <definedName name="BExSE277VXZ807WBUB6A1UGQ1SF9" localSheetId="0" hidden="1">#REF!</definedName>
    <definedName name="BExSE277VXZ807WBUB6A1UGQ1SF9" localSheetId="13" hidden="1">#REF!</definedName>
    <definedName name="BExSE277VXZ807WBUB6A1UGQ1SF9" localSheetId="11" hidden="1">#REF!</definedName>
    <definedName name="BExSE277VXZ807WBUB6A1UGQ1SF9" hidden="1">#REF!</definedName>
    <definedName name="BExSE3EDSP4UL6G0I3DZ5SBHMUBU" localSheetId="12" hidden="1">#REF!</definedName>
    <definedName name="BExSE3EDSP4UL6G0I3DZ5SBHMUBU" localSheetId="10" hidden="1">#REF!</definedName>
    <definedName name="BExSE3EDSP4UL6G0I3DZ5SBHMUBU" localSheetId="9" hidden="1">#REF!</definedName>
    <definedName name="BExSE3EDSP4UL6G0I3DZ5SBHMUBU" localSheetId="3" hidden="1">#REF!</definedName>
    <definedName name="BExSE3EDSP4UL6G0I3DZ5SBHMUBU" localSheetId="0" hidden="1">#REF!</definedName>
    <definedName name="BExSE3EDSP4UL6G0I3DZ5SBHMUBU" localSheetId="13" hidden="1">#REF!</definedName>
    <definedName name="BExSE3EDSP4UL6G0I3DZ5SBHMUBU" localSheetId="11" hidden="1">#REF!</definedName>
    <definedName name="BExSE3EDSP4UL6G0I3DZ5SBHMUBU" hidden="1">#REF!</definedName>
    <definedName name="BExSEEHK1VLWD7JBV9SVVVIKQZ3I" localSheetId="12" hidden="1">#REF!</definedName>
    <definedName name="BExSEEHK1VLWD7JBV9SVVVIKQZ3I" localSheetId="10" hidden="1">#REF!</definedName>
    <definedName name="BExSEEHK1VLWD7JBV9SVVVIKQZ3I" localSheetId="9" hidden="1">#REF!</definedName>
    <definedName name="BExSEEHK1VLWD7JBV9SVVVIKQZ3I" localSheetId="3" hidden="1">#REF!</definedName>
    <definedName name="BExSEEHK1VLWD7JBV9SVVVIKQZ3I" localSheetId="0" hidden="1">#REF!</definedName>
    <definedName name="BExSEEHK1VLWD7JBV9SVVVIKQZ3I" localSheetId="13" hidden="1">#REF!</definedName>
    <definedName name="BExSEEHK1VLWD7JBV9SVVVIKQZ3I" localSheetId="11" hidden="1">#REF!</definedName>
    <definedName name="BExSEEHK1VLWD7JBV9SVVVIKQZ3I" hidden="1">#REF!</definedName>
    <definedName name="BExSEITYG8XAMWJ1C8VKU1MB4TEO" localSheetId="12" hidden="1">#REF!</definedName>
    <definedName name="BExSEITYG8XAMWJ1C8VKU1MB4TEO" localSheetId="10" hidden="1">#REF!</definedName>
    <definedName name="BExSEITYG8XAMWJ1C8VKU1MB4TEO" localSheetId="9" hidden="1">#REF!</definedName>
    <definedName name="BExSEITYG8XAMWJ1C8VKU1MB4TEO" localSheetId="3" hidden="1">#REF!</definedName>
    <definedName name="BExSEITYG8XAMWJ1C8VKU1MB4TEO" localSheetId="0" hidden="1">#REF!</definedName>
    <definedName name="BExSEITYG8XAMWJ1C8VKU1MB4TEO" localSheetId="13" hidden="1">#REF!</definedName>
    <definedName name="BExSEITYG8XAMWJ1C8VKU1MB4TEO" localSheetId="11" hidden="1">#REF!</definedName>
    <definedName name="BExSEITYG8XAMWJ1C8VKU1MB4TEO" hidden="1">#REF!</definedName>
    <definedName name="BExSEJKZLX37P3V33TRTFJ30BFRK" localSheetId="12" hidden="1">#REF!</definedName>
    <definedName name="BExSEJKZLX37P3V33TRTFJ30BFRK" localSheetId="10" hidden="1">#REF!</definedName>
    <definedName name="BExSEJKZLX37P3V33TRTFJ30BFRK" localSheetId="9" hidden="1">#REF!</definedName>
    <definedName name="BExSEJKZLX37P3V33TRTFJ30BFRK" localSheetId="3" hidden="1">#REF!</definedName>
    <definedName name="BExSEJKZLX37P3V33TRTFJ30BFRK" localSheetId="0" hidden="1">#REF!</definedName>
    <definedName name="BExSEJKZLX37P3V33TRTFJ30BFRK" localSheetId="13" hidden="1">#REF!</definedName>
    <definedName name="BExSEJKZLX37P3V33TRTFJ30BFRK" localSheetId="11" hidden="1">#REF!</definedName>
    <definedName name="BExSEJKZLX37P3V33TRTFJ30BFRK" hidden="1">#REF!</definedName>
    <definedName name="BExSEKXG1AW54E28IG5EODEM0JJV" localSheetId="12" hidden="1">#REF!</definedName>
    <definedName name="BExSEKXG1AW54E28IG5EODEM0JJV" localSheetId="10" hidden="1">#REF!</definedName>
    <definedName name="BExSEKXG1AW54E28IG5EODEM0JJV" localSheetId="9" hidden="1">#REF!</definedName>
    <definedName name="BExSEKXG1AW54E28IG5EODEM0JJV" localSheetId="3" hidden="1">#REF!</definedName>
    <definedName name="BExSEKXG1AW54E28IG5EODEM0JJV" localSheetId="0" hidden="1">#REF!</definedName>
    <definedName name="BExSEKXG1AW54E28IG5EODEM0JJV" localSheetId="13" hidden="1">#REF!</definedName>
    <definedName name="BExSEKXG1AW54E28IG5EODEM0JJV" localSheetId="11" hidden="1">#REF!</definedName>
    <definedName name="BExSEKXG1AW54E28IG5EODEM0JJV" hidden="1">#REF!</definedName>
    <definedName name="BExSEO84KVM8R2IV5MFH0XI3IZSN" localSheetId="12" hidden="1">#REF!</definedName>
    <definedName name="BExSEO84KVM8R2IV5MFH0XI3IZSN" localSheetId="10" hidden="1">#REF!</definedName>
    <definedName name="BExSEO84KVM8R2IV5MFH0XI3IZSN" localSheetId="9" hidden="1">#REF!</definedName>
    <definedName name="BExSEO84KVM8R2IV5MFH0XI3IZSN" localSheetId="3" hidden="1">#REF!</definedName>
    <definedName name="BExSEO84KVM8R2IV5MFH0XI3IZSN" localSheetId="0" hidden="1">#REF!</definedName>
    <definedName name="BExSEO84KVM8R2IV5MFH0XI3IZSN" localSheetId="13" hidden="1">#REF!</definedName>
    <definedName name="BExSEO84KVM8R2IV5MFH0XI3IZSN" localSheetId="11" hidden="1">#REF!</definedName>
    <definedName name="BExSEO84KVM8R2IV5MFH0XI3IZSN" hidden="1">#REF!</definedName>
    <definedName name="BExSEP9UVOAI6TMXKNK587PQ3328" localSheetId="12" hidden="1">#REF!</definedName>
    <definedName name="BExSEP9UVOAI6TMXKNK587PQ3328" localSheetId="10" hidden="1">#REF!</definedName>
    <definedName name="BExSEP9UVOAI6TMXKNK587PQ3328" localSheetId="9" hidden="1">#REF!</definedName>
    <definedName name="BExSEP9UVOAI6TMXKNK587PQ3328" localSheetId="3" hidden="1">#REF!</definedName>
    <definedName name="BExSEP9UVOAI6TMXKNK587PQ3328" localSheetId="0" hidden="1">#REF!</definedName>
    <definedName name="BExSEP9UVOAI6TMXKNK587PQ3328" localSheetId="13" hidden="1">#REF!</definedName>
    <definedName name="BExSEP9UVOAI6TMXKNK587PQ3328" localSheetId="11" hidden="1">#REF!</definedName>
    <definedName name="BExSEP9UVOAI6TMXKNK587PQ3328" hidden="1">#REF!</definedName>
    <definedName name="BExSERIU9MUGR4NPZAUJCVXUZ74I" localSheetId="12" hidden="1">#REF!</definedName>
    <definedName name="BExSERIU9MUGR4NPZAUJCVXUZ74I" localSheetId="10" hidden="1">#REF!</definedName>
    <definedName name="BExSERIU9MUGR4NPZAUJCVXUZ74I" localSheetId="9" hidden="1">#REF!</definedName>
    <definedName name="BExSERIU9MUGR4NPZAUJCVXUZ74I" localSheetId="3" hidden="1">#REF!</definedName>
    <definedName name="BExSERIU9MUGR4NPZAUJCVXUZ74I" localSheetId="0" hidden="1">#REF!</definedName>
    <definedName name="BExSERIU9MUGR4NPZAUJCVXUZ74I" localSheetId="13" hidden="1">#REF!</definedName>
    <definedName name="BExSERIU9MUGR4NPZAUJCVXUZ74I" localSheetId="11" hidden="1">#REF!</definedName>
    <definedName name="BExSERIU9MUGR4NPZAUJCVXUZ74I" hidden="1">#REF!</definedName>
    <definedName name="BExSF07QFLZCO4P6K6QF05XG7PH1" localSheetId="12" hidden="1">#REF!</definedName>
    <definedName name="BExSF07QFLZCO4P6K6QF05XG7PH1" localSheetId="10" hidden="1">#REF!</definedName>
    <definedName name="BExSF07QFLZCO4P6K6QF05XG7PH1" localSheetId="9" hidden="1">#REF!</definedName>
    <definedName name="BExSF07QFLZCO4P6K6QF05XG7PH1" localSheetId="3" hidden="1">#REF!</definedName>
    <definedName name="BExSF07QFLZCO4P6K6QF05XG7PH1" localSheetId="0" hidden="1">#REF!</definedName>
    <definedName name="BExSF07QFLZCO4P6K6QF05XG7PH1" localSheetId="13" hidden="1">#REF!</definedName>
    <definedName name="BExSF07QFLZCO4P6K6QF05XG7PH1" localSheetId="11" hidden="1">#REF!</definedName>
    <definedName name="BExSF07QFLZCO4P6K6QF05XG7PH1" hidden="1">#REF!</definedName>
    <definedName name="BExSFJ8ZAGQ63A4MVMZRQWLVRGQ5" localSheetId="12" hidden="1">#REF!</definedName>
    <definedName name="BExSFJ8ZAGQ63A4MVMZRQWLVRGQ5" localSheetId="10" hidden="1">#REF!</definedName>
    <definedName name="BExSFJ8ZAGQ63A4MVMZRQWLVRGQ5" localSheetId="9" hidden="1">#REF!</definedName>
    <definedName name="BExSFJ8ZAGQ63A4MVMZRQWLVRGQ5" localSheetId="3" hidden="1">#REF!</definedName>
    <definedName name="BExSFJ8ZAGQ63A4MVMZRQWLVRGQ5" localSheetId="0" hidden="1">#REF!</definedName>
    <definedName name="BExSFJ8ZAGQ63A4MVMZRQWLVRGQ5" localSheetId="13" hidden="1">#REF!</definedName>
    <definedName name="BExSFJ8ZAGQ63A4MVMZRQWLVRGQ5" localSheetId="11" hidden="1">#REF!</definedName>
    <definedName name="BExSFJ8ZAGQ63A4MVMZRQWLVRGQ5" hidden="1">#REF!</definedName>
    <definedName name="BExSFKQRST2S9KXWWLCXYLKSF4G1" localSheetId="12" hidden="1">#REF!</definedName>
    <definedName name="BExSFKQRST2S9KXWWLCXYLKSF4G1" localSheetId="10" hidden="1">#REF!</definedName>
    <definedName name="BExSFKQRST2S9KXWWLCXYLKSF4G1" localSheetId="9" hidden="1">#REF!</definedName>
    <definedName name="BExSFKQRST2S9KXWWLCXYLKSF4G1" localSheetId="3" hidden="1">#REF!</definedName>
    <definedName name="BExSFKQRST2S9KXWWLCXYLKSF4G1" localSheetId="0" hidden="1">#REF!</definedName>
    <definedName name="BExSFKQRST2S9KXWWLCXYLKSF4G1" localSheetId="13" hidden="1">#REF!</definedName>
    <definedName name="BExSFKQRST2S9KXWWLCXYLKSF4G1" localSheetId="11" hidden="1">#REF!</definedName>
    <definedName name="BExSFKQRST2S9KXWWLCXYLKSF4G1" hidden="1">#REF!</definedName>
    <definedName name="BExSFOHO6VZ5Y463KL3XYTZBVE3P" localSheetId="12" hidden="1">#REF!</definedName>
    <definedName name="BExSFOHO6VZ5Y463KL3XYTZBVE3P" localSheetId="10" hidden="1">#REF!</definedName>
    <definedName name="BExSFOHO6VZ5Y463KL3XYTZBVE3P" localSheetId="9" hidden="1">#REF!</definedName>
    <definedName name="BExSFOHO6VZ5Y463KL3XYTZBVE3P" localSheetId="3" hidden="1">#REF!</definedName>
    <definedName name="BExSFOHO6VZ5Y463KL3XYTZBVE3P" localSheetId="0" hidden="1">#REF!</definedName>
    <definedName name="BExSFOHO6VZ5Y463KL3XYTZBVE3P" localSheetId="13" hidden="1">#REF!</definedName>
    <definedName name="BExSFOHO6VZ5Y463KL3XYTZBVE3P" localSheetId="11" hidden="1">#REF!</definedName>
    <definedName name="BExSFOHO6VZ5Y463KL3XYTZBVE3P" hidden="1">#REF!</definedName>
    <definedName name="BExSFY2ZJOYUEYBX21QZ7AMN2WK1" localSheetId="12" hidden="1">#REF!</definedName>
    <definedName name="BExSFY2ZJOYUEYBX21QZ7AMN2WK1" localSheetId="10" hidden="1">#REF!</definedName>
    <definedName name="BExSFY2ZJOYUEYBX21QZ7AMN2WK1" localSheetId="9" hidden="1">#REF!</definedName>
    <definedName name="BExSFY2ZJOYUEYBX21QZ7AMN2WK1" localSheetId="3" hidden="1">#REF!</definedName>
    <definedName name="BExSFY2ZJOYUEYBX21QZ7AMN2WK1" localSheetId="0" hidden="1">#REF!</definedName>
    <definedName name="BExSFY2ZJOYUEYBX21QZ7AMN2WK1" localSheetId="13" hidden="1">#REF!</definedName>
    <definedName name="BExSFY2ZJOYUEYBX21QZ7AMN2WK1" localSheetId="11" hidden="1">#REF!</definedName>
    <definedName name="BExSFY2ZJOYUEYBX21QZ7AMN2WK1" hidden="1">#REF!</definedName>
    <definedName name="BExSFYDRRTAZVPXRWUF5PDQ97WFF" localSheetId="12" hidden="1">#REF!</definedName>
    <definedName name="BExSFYDRRTAZVPXRWUF5PDQ97WFF" localSheetId="10" hidden="1">#REF!</definedName>
    <definedName name="BExSFYDRRTAZVPXRWUF5PDQ97WFF" localSheetId="9" hidden="1">#REF!</definedName>
    <definedName name="BExSFYDRRTAZVPXRWUF5PDQ97WFF" localSheetId="3" hidden="1">#REF!</definedName>
    <definedName name="BExSFYDRRTAZVPXRWUF5PDQ97WFF" localSheetId="0" hidden="1">#REF!</definedName>
    <definedName name="BExSFYDRRTAZVPXRWUF5PDQ97WFF" localSheetId="13" hidden="1">#REF!</definedName>
    <definedName name="BExSFYDRRTAZVPXRWUF5PDQ97WFF" localSheetId="11" hidden="1">#REF!</definedName>
    <definedName name="BExSFYDRRTAZVPXRWUF5PDQ97WFF" hidden="1">#REF!</definedName>
    <definedName name="BExSFZVPFTXA3F0IJ2NGH1GXX9R7" localSheetId="12" hidden="1">#REF!</definedName>
    <definedName name="BExSFZVPFTXA3F0IJ2NGH1GXX9R7" localSheetId="10" hidden="1">#REF!</definedName>
    <definedName name="BExSFZVPFTXA3F0IJ2NGH1GXX9R7" localSheetId="9" hidden="1">#REF!</definedName>
    <definedName name="BExSFZVPFTXA3F0IJ2NGH1GXX9R7" localSheetId="3" hidden="1">#REF!</definedName>
    <definedName name="BExSFZVPFTXA3F0IJ2NGH1GXX9R7" localSheetId="0" hidden="1">#REF!</definedName>
    <definedName name="BExSFZVPFTXA3F0IJ2NGH1GXX9R7" localSheetId="13" hidden="1">#REF!</definedName>
    <definedName name="BExSFZVPFTXA3F0IJ2NGH1GXX9R7" localSheetId="11" hidden="1">#REF!</definedName>
    <definedName name="BExSFZVPFTXA3F0IJ2NGH1GXX9R7" hidden="1">#REF!</definedName>
    <definedName name="BExSG2Q34XRC1K28H4XG6PQM3FTW" localSheetId="12" hidden="1">#REF!</definedName>
    <definedName name="BExSG2Q34XRC1K28H4XG6PQM3FTW" localSheetId="10" hidden="1">#REF!</definedName>
    <definedName name="BExSG2Q34XRC1K28H4XG6PQM3FTW" localSheetId="9" hidden="1">#REF!</definedName>
    <definedName name="BExSG2Q34XRC1K28H4XG6PQM3FTW" localSheetId="3" hidden="1">#REF!</definedName>
    <definedName name="BExSG2Q34XRC1K28H4XG6PQM3FTW" localSheetId="0" hidden="1">#REF!</definedName>
    <definedName name="BExSG2Q34XRC1K28H4XG6PQM3FTW" localSheetId="13" hidden="1">#REF!</definedName>
    <definedName name="BExSG2Q34XRC1K28H4XG6PQM3FTW" localSheetId="11" hidden="1">#REF!</definedName>
    <definedName name="BExSG2Q34XRC1K28H4XG6PQM3FTW" hidden="1">#REF!</definedName>
    <definedName name="BExSG90Q4ZUU2IPGDYOM169NJV9S" localSheetId="12" hidden="1">#REF!</definedName>
    <definedName name="BExSG90Q4ZUU2IPGDYOM169NJV9S" localSheetId="10" hidden="1">#REF!</definedName>
    <definedName name="BExSG90Q4ZUU2IPGDYOM169NJV9S" localSheetId="9" hidden="1">#REF!</definedName>
    <definedName name="BExSG90Q4ZUU2IPGDYOM169NJV9S" localSheetId="3" hidden="1">#REF!</definedName>
    <definedName name="BExSG90Q4ZUU2IPGDYOM169NJV9S" localSheetId="0" hidden="1">#REF!</definedName>
    <definedName name="BExSG90Q4ZUU2IPGDYOM169NJV9S" localSheetId="13" hidden="1">#REF!</definedName>
    <definedName name="BExSG90Q4ZUU2IPGDYOM169NJV9S" localSheetId="11" hidden="1">#REF!</definedName>
    <definedName name="BExSG90Q4ZUU2IPGDYOM169NJV9S" hidden="1">#REF!</definedName>
    <definedName name="BExSG9X3DU845PNXYJGGLBQY2UHG" localSheetId="12" hidden="1">#REF!</definedName>
    <definedName name="BExSG9X3DU845PNXYJGGLBQY2UHG" localSheetId="10" hidden="1">#REF!</definedName>
    <definedName name="BExSG9X3DU845PNXYJGGLBQY2UHG" localSheetId="9" hidden="1">#REF!</definedName>
    <definedName name="BExSG9X3DU845PNXYJGGLBQY2UHG" localSheetId="3" hidden="1">#REF!</definedName>
    <definedName name="BExSG9X3DU845PNXYJGGLBQY2UHG" localSheetId="0" hidden="1">#REF!</definedName>
    <definedName name="BExSG9X3DU845PNXYJGGLBQY2UHG" localSheetId="13" hidden="1">#REF!</definedName>
    <definedName name="BExSG9X3DU845PNXYJGGLBQY2UHG" localSheetId="11" hidden="1">#REF!</definedName>
    <definedName name="BExSG9X3DU845PNXYJGGLBQY2UHG" hidden="1">#REF!</definedName>
    <definedName name="BExSGE45J27MDUUNXW7Z8Q33UAON" localSheetId="12" hidden="1">#REF!</definedName>
    <definedName name="BExSGE45J27MDUUNXW7Z8Q33UAON" localSheetId="10" hidden="1">#REF!</definedName>
    <definedName name="BExSGE45J27MDUUNXW7Z8Q33UAON" localSheetId="9" hidden="1">#REF!</definedName>
    <definedName name="BExSGE45J27MDUUNXW7Z8Q33UAON" localSheetId="3" hidden="1">#REF!</definedName>
    <definedName name="BExSGE45J27MDUUNXW7Z8Q33UAON" localSheetId="0" hidden="1">#REF!</definedName>
    <definedName name="BExSGE45J27MDUUNXW7Z8Q33UAON" localSheetId="13" hidden="1">#REF!</definedName>
    <definedName name="BExSGE45J27MDUUNXW7Z8Q33UAON" localSheetId="11" hidden="1">#REF!</definedName>
    <definedName name="BExSGE45J27MDUUNXW7Z8Q33UAON" hidden="1">#REF!</definedName>
    <definedName name="BExSGE9LY91Q0URHB4YAMX0UAMYI" localSheetId="12" hidden="1">#REF!</definedName>
    <definedName name="BExSGE9LY91Q0URHB4YAMX0UAMYI" localSheetId="10" hidden="1">#REF!</definedName>
    <definedName name="BExSGE9LY91Q0URHB4YAMX0UAMYI" localSheetId="9" hidden="1">#REF!</definedName>
    <definedName name="BExSGE9LY91Q0URHB4YAMX0UAMYI" localSheetId="3" hidden="1">#REF!</definedName>
    <definedName name="BExSGE9LY91Q0URHB4YAMX0UAMYI" localSheetId="0" hidden="1">#REF!</definedName>
    <definedName name="BExSGE9LY91Q0URHB4YAMX0UAMYI" localSheetId="13" hidden="1">#REF!</definedName>
    <definedName name="BExSGE9LY91Q0URHB4YAMX0UAMYI" localSheetId="11" hidden="1">#REF!</definedName>
    <definedName name="BExSGE9LY91Q0URHB4YAMX0UAMYI" hidden="1">#REF!</definedName>
    <definedName name="BExSGLB2URTLBCKBB4Y885W925F2" localSheetId="12" hidden="1">#REF!</definedName>
    <definedName name="BExSGLB2URTLBCKBB4Y885W925F2" localSheetId="10" hidden="1">#REF!</definedName>
    <definedName name="BExSGLB2URTLBCKBB4Y885W925F2" localSheetId="9" hidden="1">#REF!</definedName>
    <definedName name="BExSGLB2URTLBCKBB4Y885W925F2" localSheetId="3" hidden="1">#REF!</definedName>
    <definedName name="BExSGLB2URTLBCKBB4Y885W925F2" localSheetId="0" hidden="1">#REF!</definedName>
    <definedName name="BExSGLB2URTLBCKBB4Y885W925F2" localSheetId="13" hidden="1">#REF!</definedName>
    <definedName name="BExSGLB2URTLBCKBB4Y885W925F2" localSheetId="11" hidden="1">#REF!</definedName>
    <definedName name="BExSGLB2URTLBCKBB4Y885W925F2" hidden="1">#REF!</definedName>
    <definedName name="BExSGNEL2G0PC04ATVS20W5179EK" localSheetId="12" hidden="1">#REF!</definedName>
    <definedName name="BExSGNEL2G0PC04ATVS20W5179EK" localSheetId="10" hidden="1">#REF!</definedName>
    <definedName name="BExSGNEL2G0PC04ATVS20W5179EK" localSheetId="9" hidden="1">#REF!</definedName>
    <definedName name="BExSGNEL2G0PC04ATVS20W5179EK" localSheetId="3" hidden="1">#REF!</definedName>
    <definedName name="BExSGNEL2G0PC04ATVS20W5179EK" localSheetId="0" hidden="1">#REF!</definedName>
    <definedName name="BExSGNEL2G0PC04ATVS20W5179EK" localSheetId="13" hidden="1">#REF!</definedName>
    <definedName name="BExSGNEL2G0PC04ATVS20W5179EK" localSheetId="11" hidden="1">#REF!</definedName>
    <definedName name="BExSGNEL2G0PC04ATVS20W5179EK" hidden="1">#REF!</definedName>
    <definedName name="BExSGOAYG73SFWOPAQV80P710GID" localSheetId="12" hidden="1">#REF!</definedName>
    <definedName name="BExSGOAYG73SFWOPAQV80P710GID" localSheetId="10" hidden="1">#REF!</definedName>
    <definedName name="BExSGOAYG73SFWOPAQV80P710GID" localSheetId="9" hidden="1">#REF!</definedName>
    <definedName name="BExSGOAYG73SFWOPAQV80P710GID" localSheetId="3" hidden="1">#REF!</definedName>
    <definedName name="BExSGOAYG73SFWOPAQV80P710GID" localSheetId="0" hidden="1">#REF!</definedName>
    <definedName name="BExSGOAYG73SFWOPAQV80P710GID" localSheetId="13" hidden="1">#REF!</definedName>
    <definedName name="BExSGOAYG73SFWOPAQV80P710GID" localSheetId="11" hidden="1">#REF!</definedName>
    <definedName name="BExSGOAYG73SFWOPAQV80P710GID" hidden="1">#REF!</definedName>
    <definedName name="BExSGOWJHRW7FWKLO2EHUOOGHNAF" localSheetId="12" hidden="1">#REF!</definedName>
    <definedName name="BExSGOWJHRW7FWKLO2EHUOOGHNAF" localSheetId="10" hidden="1">#REF!</definedName>
    <definedName name="BExSGOWJHRW7FWKLO2EHUOOGHNAF" localSheetId="9" hidden="1">#REF!</definedName>
    <definedName name="BExSGOWJHRW7FWKLO2EHUOOGHNAF" localSheetId="3" hidden="1">#REF!</definedName>
    <definedName name="BExSGOWJHRW7FWKLO2EHUOOGHNAF" localSheetId="0" hidden="1">#REF!</definedName>
    <definedName name="BExSGOWJHRW7FWKLO2EHUOOGHNAF" localSheetId="13" hidden="1">#REF!</definedName>
    <definedName name="BExSGOWJHRW7FWKLO2EHUOOGHNAF" localSheetId="11" hidden="1">#REF!</definedName>
    <definedName name="BExSGOWJHRW7FWKLO2EHUOOGHNAF" hidden="1">#REF!</definedName>
    <definedName name="BExSGOWJTAP41ZV5Q23H7MI9C76W" localSheetId="12" hidden="1">#REF!</definedName>
    <definedName name="BExSGOWJTAP41ZV5Q23H7MI9C76W" localSheetId="10" hidden="1">#REF!</definedName>
    <definedName name="BExSGOWJTAP41ZV5Q23H7MI9C76W" localSheetId="9" hidden="1">#REF!</definedName>
    <definedName name="BExSGOWJTAP41ZV5Q23H7MI9C76W" localSheetId="3" hidden="1">#REF!</definedName>
    <definedName name="BExSGOWJTAP41ZV5Q23H7MI9C76W" localSheetId="0" hidden="1">#REF!</definedName>
    <definedName name="BExSGOWJTAP41ZV5Q23H7MI9C76W" localSheetId="13" hidden="1">#REF!</definedName>
    <definedName name="BExSGOWJTAP41ZV5Q23H7MI9C76W" localSheetId="11" hidden="1">#REF!</definedName>
    <definedName name="BExSGOWJTAP41ZV5Q23H7MI9C76W" hidden="1">#REF!</definedName>
    <definedName name="BExSGR5JQVX2HQ0PKCGZNSSUM1RV" localSheetId="12" hidden="1">#REF!</definedName>
    <definedName name="BExSGR5JQVX2HQ0PKCGZNSSUM1RV" localSheetId="10" hidden="1">#REF!</definedName>
    <definedName name="BExSGR5JQVX2HQ0PKCGZNSSUM1RV" localSheetId="9" hidden="1">#REF!</definedName>
    <definedName name="BExSGR5JQVX2HQ0PKCGZNSSUM1RV" localSheetId="3" hidden="1">#REF!</definedName>
    <definedName name="BExSGR5JQVX2HQ0PKCGZNSSUM1RV" localSheetId="0" hidden="1">#REF!</definedName>
    <definedName name="BExSGR5JQVX2HQ0PKCGZNSSUM1RV" localSheetId="13" hidden="1">#REF!</definedName>
    <definedName name="BExSGR5JQVX2HQ0PKCGZNSSUM1RV" localSheetId="11" hidden="1">#REF!</definedName>
    <definedName name="BExSGR5JQVX2HQ0PKCGZNSSUM1RV" hidden="1">#REF!</definedName>
    <definedName name="BExSGT3MKX7YVLVP6YLL6KVO8UGV" localSheetId="12" hidden="1">#REF!</definedName>
    <definedName name="BExSGT3MKX7YVLVP6YLL6KVO8UGV" localSheetId="10" hidden="1">#REF!</definedName>
    <definedName name="BExSGT3MKX7YVLVP6YLL6KVO8UGV" localSheetId="9" hidden="1">#REF!</definedName>
    <definedName name="BExSGT3MKX7YVLVP6YLL6KVO8UGV" localSheetId="3" hidden="1">#REF!</definedName>
    <definedName name="BExSGT3MKX7YVLVP6YLL6KVO8UGV" localSheetId="0" hidden="1">#REF!</definedName>
    <definedName name="BExSGT3MKX7YVLVP6YLL6KVO8UGV" localSheetId="13" hidden="1">#REF!</definedName>
    <definedName name="BExSGT3MKX7YVLVP6YLL6KVO8UGV" localSheetId="11" hidden="1">#REF!</definedName>
    <definedName name="BExSGT3MKX7YVLVP6YLL6KVO8UGV" hidden="1">#REF!</definedName>
    <definedName name="BExSGVHX69GJZHD99DKE4RZ042B1" localSheetId="12" hidden="1">#REF!</definedName>
    <definedName name="BExSGVHX69GJZHD99DKE4RZ042B1" localSheetId="10" hidden="1">#REF!</definedName>
    <definedName name="BExSGVHX69GJZHD99DKE4RZ042B1" localSheetId="9" hidden="1">#REF!</definedName>
    <definedName name="BExSGVHX69GJZHD99DKE4RZ042B1" localSheetId="3" hidden="1">#REF!</definedName>
    <definedName name="BExSGVHX69GJZHD99DKE4RZ042B1" localSheetId="0" hidden="1">#REF!</definedName>
    <definedName name="BExSGVHX69GJZHD99DKE4RZ042B1" localSheetId="13" hidden="1">#REF!</definedName>
    <definedName name="BExSGVHX69GJZHD99DKE4RZ042B1" localSheetId="11" hidden="1">#REF!</definedName>
    <definedName name="BExSGVHX69GJZHD99DKE4RZ042B1" hidden="1">#REF!</definedName>
    <definedName name="BExSGZJO4J4ZO04E2N2ECVYS9DEZ" localSheetId="12" hidden="1">#REF!</definedName>
    <definedName name="BExSGZJO4J4ZO04E2N2ECVYS9DEZ" localSheetId="10" hidden="1">#REF!</definedName>
    <definedName name="BExSGZJO4J4ZO04E2N2ECVYS9DEZ" localSheetId="9" hidden="1">#REF!</definedName>
    <definedName name="BExSGZJO4J4ZO04E2N2ECVYS9DEZ" localSheetId="3" hidden="1">#REF!</definedName>
    <definedName name="BExSGZJO4J4ZO04E2N2ECVYS9DEZ" localSheetId="0" hidden="1">#REF!</definedName>
    <definedName name="BExSGZJO4J4ZO04E2N2ECVYS9DEZ" localSheetId="13" hidden="1">#REF!</definedName>
    <definedName name="BExSGZJO4J4ZO04E2N2ECVYS9DEZ" localSheetId="11" hidden="1">#REF!</definedName>
    <definedName name="BExSGZJO4J4ZO04E2N2ECVYS9DEZ" hidden="1">#REF!</definedName>
    <definedName name="BExSHAHFHS7MMNJR8JPVABRGBVIT" localSheetId="12" hidden="1">#REF!</definedName>
    <definedName name="BExSHAHFHS7MMNJR8JPVABRGBVIT" localSheetId="10" hidden="1">#REF!</definedName>
    <definedName name="BExSHAHFHS7MMNJR8JPVABRGBVIT" localSheetId="9" hidden="1">#REF!</definedName>
    <definedName name="BExSHAHFHS7MMNJR8JPVABRGBVIT" localSheetId="3" hidden="1">#REF!</definedName>
    <definedName name="BExSHAHFHS7MMNJR8JPVABRGBVIT" localSheetId="0" hidden="1">#REF!</definedName>
    <definedName name="BExSHAHFHS7MMNJR8JPVABRGBVIT" localSheetId="13" hidden="1">#REF!</definedName>
    <definedName name="BExSHAHFHS7MMNJR8JPVABRGBVIT" localSheetId="11" hidden="1">#REF!</definedName>
    <definedName name="BExSHAHFHS7MMNJR8JPVABRGBVIT" hidden="1">#REF!</definedName>
    <definedName name="BExSHGH88QZWW4RNAX4YKAZ5JEBL" localSheetId="12" hidden="1">#REF!</definedName>
    <definedName name="BExSHGH88QZWW4RNAX4YKAZ5JEBL" localSheetId="10" hidden="1">#REF!</definedName>
    <definedName name="BExSHGH88QZWW4RNAX4YKAZ5JEBL" localSheetId="9" hidden="1">#REF!</definedName>
    <definedName name="BExSHGH88QZWW4RNAX4YKAZ5JEBL" localSheetId="3" hidden="1">#REF!</definedName>
    <definedName name="BExSHGH88QZWW4RNAX4YKAZ5JEBL" localSheetId="0" hidden="1">#REF!</definedName>
    <definedName name="BExSHGH88QZWW4RNAX4YKAZ5JEBL" localSheetId="13" hidden="1">#REF!</definedName>
    <definedName name="BExSHGH88QZWW4RNAX4YKAZ5JEBL" localSheetId="11" hidden="1">#REF!</definedName>
    <definedName name="BExSHGH88QZWW4RNAX4YKAZ5JEBL" hidden="1">#REF!</definedName>
    <definedName name="BExSHOKK1OO3CX9Z28C58E5J1D9W" localSheetId="12" hidden="1">#REF!</definedName>
    <definedName name="BExSHOKK1OO3CX9Z28C58E5J1D9W" localSheetId="10" hidden="1">#REF!</definedName>
    <definedName name="BExSHOKK1OO3CX9Z28C58E5J1D9W" localSheetId="9" hidden="1">#REF!</definedName>
    <definedName name="BExSHOKK1OO3CX9Z28C58E5J1D9W" localSheetId="3" hidden="1">#REF!</definedName>
    <definedName name="BExSHOKK1OO3CX9Z28C58E5J1D9W" localSheetId="0" hidden="1">#REF!</definedName>
    <definedName name="BExSHOKK1OO3CX9Z28C58E5J1D9W" localSheetId="13" hidden="1">#REF!</definedName>
    <definedName name="BExSHOKK1OO3CX9Z28C58E5J1D9W" localSheetId="11" hidden="1">#REF!</definedName>
    <definedName name="BExSHOKK1OO3CX9Z28C58E5J1D9W" hidden="1">#REF!</definedName>
    <definedName name="BExSHQD8KYLTQGDXIRKCHQQ7MKIH" localSheetId="12" hidden="1">#REF!</definedName>
    <definedName name="BExSHQD8KYLTQGDXIRKCHQQ7MKIH" localSheetId="10" hidden="1">#REF!</definedName>
    <definedName name="BExSHQD8KYLTQGDXIRKCHQQ7MKIH" localSheetId="9" hidden="1">#REF!</definedName>
    <definedName name="BExSHQD8KYLTQGDXIRKCHQQ7MKIH" localSheetId="3" hidden="1">#REF!</definedName>
    <definedName name="BExSHQD8KYLTQGDXIRKCHQQ7MKIH" localSheetId="0" hidden="1">#REF!</definedName>
    <definedName name="BExSHQD8KYLTQGDXIRKCHQQ7MKIH" localSheetId="13" hidden="1">#REF!</definedName>
    <definedName name="BExSHQD8KYLTQGDXIRKCHQQ7MKIH" localSheetId="11" hidden="1">#REF!</definedName>
    <definedName name="BExSHQD8KYLTQGDXIRKCHQQ7MKIH" hidden="1">#REF!</definedName>
    <definedName name="BExSHVGPIAHXI97UBLI9G4I4M29F" localSheetId="12" hidden="1">#REF!</definedName>
    <definedName name="BExSHVGPIAHXI97UBLI9G4I4M29F" localSheetId="10" hidden="1">#REF!</definedName>
    <definedName name="BExSHVGPIAHXI97UBLI9G4I4M29F" localSheetId="9" hidden="1">#REF!</definedName>
    <definedName name="BExSHVGPIAHXI97UBLI9G4I4M29F" localSheetId="3" hidden="1">#REF!</definedName>
    <definedName name="BExSHVGPIAHXI97UBLI9G4I4M29F" localSheetId="0" hidden="1">#REF!</definedName>
    <definedName name="BExSHVGPIAHXI97UBLI9G4I4M29F" localSheetId="13" hidden="1">#REF!</definedName>
    <definedName name="BExSHVGPIAHXI97UBLI9G4I4M29F" localSheetId="11" hidden="1">#REF!</definedName>
    <definedName name="BExSHVGPIAHXI97UBLI9G4I4M29F" hidden="1">#REF!</definedName>
    <definedName name="BExSI0K2YL3HTCQAD8A7TR4QCUR6" localSheetId="12" hidden="1">#REF!</definedName>
    <definedName name="BExSI0K2YL3HTCQAD8A7TR4QCUR6" localSheetId="10" hidden="1">#REF!</definedName>
    <definedName name="BExSI0K2YL3HTCQAD8A7TR4QCUR6" localSheetId="9" hidden="1">#REF!</definedName>
    <definedName name="BExSI0K2YL3HTCQAD8A7TR4QCUR6" localSheetId="3" hidden="1">#REF!</definedName>
    <definedName name="BExSI0K2YL3HTCQAD8A7TR4QCUR6" localSheetId="0" hidden="1">#REF!</definedName>
    <definedName name="BExSI0K2YL3HTCQAD8A7TR4QCUR6" localSheetId="13" hidden="1">#REF!</definedName>
    <definedName name="BExSI0K2YL3HTCQAD8A7TR4QCUR6" localSheetId="11" hidden="1">#REF!</definedName>
    <definedName name="BExSI0K2YL3HTCQAD8A7TR4QCUR6" hidden="1">#REF!</definedName>
    <definedName name="BExSIFUDNRWXWIWNGCCFOOD8WIAZ" localSheetId="12" hidden="1">#REF!</definedName>
    <definedName name="BExSIFUDNRWXWIWNGCCFOOD8WIAZ" localSheetId="10" hidden="1">#REF!</definedName>
    <definedName name="BExSIFUDNRWXWIWNGCCFOOD8WIAZ" localSheetId="9" hidden="1">#REF!</definedName>
    <definedName name="BExSIFUDNRWXWIWNGCCFOOD8WIAZ" localSheetId="3" hidden="1">#REF!</definedName>
    <definedName name="BExSIFUDNRWXWIWNGCCFOOD8WIAZ" localSheetId="0" hidden="1">#REF!</definedName>
    <definedName name="BExSIFUDNRWXWIWNGCCFOOD8WIAZ" localSheetId="13" hidden="1">#REF!</definedName>
    <definedName name="BExSIFUDNRWXWIWNGCCFOOD8WIAZ" localSheetId="11" hidden="1">#REF!</definedName>
    <definedName name="BExSIFUDNRWXWIWNGCCFOOD8WIAZ" hidden="1">#REF!</definedName>
    <definedName name="BExTTZNS2PBCR93C9IUW49UZ4I6T" localSheetId="12" hidden="1">#REF!</definedName>
    <definedName name="BExTTZNS2PBCR93C9IUW49UZ4I6T" localSheetId="10" hidden="1">#REF!</definedName>
    <definedName name="BExTTZNS2PBCR93C9IUW49UZ4I6T" localSheetId="9" hidden="1">#REF!</definedName>
    <definedName name="BExTTZNS2PBCR93C9IUW49UZ4I6T" localSheetId="3" hidden="1">#REF!</definedName>
    <definedName name="BExTTZNS2PBCR93C9IUW49UZ4I6T" localSheetId="0" hidden="1">#REF!</definedName>
    <definedName name="BExTTZNS2PBCR93C9IUW49UZ4I6T" localSheetId="13" hidden="1">#REF!</definedName>
    <definedName name="BExTTZNS2PBCR93C9IUW49UZ4I6T" localSheetId="11" hidden="1">#REF!</definedName>
    <definedName name="BExTTZNS2PBCR93C9IUW49UZ4I6T" hidden="1">#REF!</definedName>
    <definedName name="BExTU2YFQ25JQ6MEMRHHN66VLTPJ" localSheetId="12" hidden="1">#REF!</definedName>
    <definedName name="BExTU2YFQ25JQ6MEMRHHN66VLTPJ" localSheetId="10" hidden="1">#REF!</definedName>
    <definedName name="BExTU2YFQ25JQ6MEMRHHN66VLTPJ" localSheetId="9" hidden="1">#REF!</definedName>
    <definedName name="BExTU2YFQ25JQ6MEMRHHN66VLTPJ" localSheetId="3" hidden="1">#REF!</definedName>
    <definedName name="BExTU2YFQ25JQ6MEMRHHN66VLTPJ" localSheetId="0" hidden="1">#REF!</definedName>
    <definedName name="BExTU2YFQ25JQ6MEMRHHN66VLTPJ" localSheetId="13" hidden="1">#REF!</definedName>
    <definedName name="BExTU2YFQ25JQ6MEMRHHN66VLTPJ" localSheetId="11" hidden="1">#REF!</definedName>
    <definedName name="BExTU2YFQ25JQ6MEMRHHN66VLTPJ" hidden="1">#REF!</definedName>
    <definedName name="BExTU75IOII1V5O0C9X2VAYYVJUG" localSheetId="12" hidden="1">#REF!</definedName>
    <definedName name="BExTU75IOII1V5O0C9X2VAYYVJUG" localSheetId="10" hidden="1">#REF!</definedName>
    <definedName name="BExTU75IOII1V5O0C9X2VAYYVJUG" localSheetId="9" hidden="1">#REF!</definedName>
    <definedName name="BExTU75IOII1V5O0C9X2VAYYVJUG" localSheetId="3" hidden="1">#REF!</definedName>
    <definedName name="BExTU75IOII1V5O0C9X2VAYYVJUG" localSheetId="0" hidden="1">#REF!</definedName>
    <definedName name="BExTU75IOII1V5O0C9X2VAYYVJUG" localSheetId="13" hidden="1">#REF!</definedName>
    <definedName name="BExTU75IOII1V5O0C9X2VAYYVJUG" localSheetId="11" hidden="1">#REF!</definedName>
    <definedName name="BExTU75IOII1V5O0C9X2VAYYVJUG" hidden="1">#REF!</definedName>
    <definedName name="BExTUA5F7V4LUIIAM17J3A8XF3JE" localSheetId="12" hidden="1">#REF!</definedName>
    <definedName name="BExTUA5F7V4LUIIAM17J3A8XF3JE" localSheetId="10" hidden="1">#REF!</definedName>
    <definedName name="BExTUA5F7V4LUIIAM17J3A8XF3JE" localSheetId="9" hidden="1">#REF!</definedName>
    <definedName name="BExTUA5F7V4LUIIAM17J3A8XF3JE" localSheetId="3" hidden="1">#REF!</definedName>
    <definedName name="BExTUA5F7V4LUIIAM17J3A8XF3JE" localSheetId="0" hidden="1">#REF!</definedName>
    <definedName name="BExTUA5F7V4LUIIAM17J3A8XF3JE" localSheetId="13" hidden="1">#REF!</definedName>
    <definedName name="BExTUA5F7V4LUIIAM17J3A8XF3JE" localSheetId="11" hidden="1">#REF!</definedName>
    <definedName name="BExTUA5F7V4LUIIAM17J3A8XF3JE" hidden="1">#REF!</definedName>
    <definedName name="BExTUBY3AA9B91YRRWFOT21LUL8Q" localSheetId="12" hidden="1">#REF!</definedName>
    <definedName name="BExTUBY3AA9B91YRRWFOT21LUL8Q" localSheetId="10" hidden="1">#REF!</definedName>
    <definedName name="BExTUBY3AA9B91YRRWFOT21LUL8Q" localSheetId="9" hidden="1">#REF!</definedName>
    <definedName name="BExTUBY3AA9B91YRRWFOT21LUL8Q" localSheetId="3" hidden="1">#REF!</definedName>
    <definedName name="BExTUBY3AA9B91YRRWFOT21LUL8Q" localSheetId="0" hidden="1">#REF!</definedName>
    <definedName name="BExTUBY3AA9B91YRRWFOT21LUL8Q" localSheetId="13" hidden="1">#REF!</definedName>
    <definedName name="BExTUBY3AA9B91YRRWFOT21LUL8Q" localSheetId="11" hidden="1">#REF!</definedName>
    <definedName name="BExTUBY3AA9B91YRRWFOT21LUL8Q" hidden="1">#REF!</definedName>
    <definedName name="BExTUJ53ANGZ3H1KDK4CR4Q0OD6P" localSheetId="12" hidden="1">#REF!</definedName>
    <definedName name="BExTUJ53ANGZ3H1KDK4CR4Q0OD6P" localSheetId="10" hidden="1">#REF!</definedName>
    <definedName name="BExTUJ53ANGZ3H1KDK4CR4Q0OD6P" localSheetId="9" hidden="1">#REF!</definedName>
    <definedName name="BExTUJ53ANGZ3H1KDK4CR4Q0OD6P" localSheetId="3" hidden="1">#REF!</definedName>
    <definedName name="BExTUJ53ANGZ3H1KDK4CR4Q0OD6P" localSheetId="0" hidden="1">#REF!</definedName>
    <definedName name="BExTUJ53ANGZ3H1KDK4CR4Q0OD6P" localSheetId="13" hidden="1">#REF!</definedName>
    <definedName name="BExTUJ53ANGZ3H1KDK4CR4Q0OD6P" localSheetId="11" hidden="1">#REF!</definedName>
    <definedName name="BExTUJ53ANGZ3H1KDK4CR4Q0OD6P" hidden="1">#REF!</definedName>
    <definedName name="BExTUKXSZBM7C57G6NGLWGU4WOHY" localSheetId="12" hidden="1">#REF!</definedName>
    <definedName name="BExTUKXSZBM7C57G6NGLWGU4WOHY" localSheetId="10" hidden="1">#REF!</definedName>
    <definedName name="BExTUKXSZBM7C57G6NGLWGU4WOHY" localSheetId="9" hidden="1">#REF!</definedName>
    <definedName name="BExTUKXSZBM7C57G6NGLWGU4WOHY" localSheetId="3" hidden="1">#REF!</definedName>
    <definedName name="BExTUKXSZBM7C57G6NGLWGU4WOHY" localSheetId="0" hidden="1">#REF!</definedName>
    <definedName name="BExTUKXSZBM7C57G6NGLWGU4WOHY" localSheetId="13" hidden="1">#REF!</definedName>
    <definedName name="BExTUKXSZBM7C57G6NGLWGU4WOHY" localSheetId="11" hidden="1">#REF!</definedName>
    <definedName name="BExTUKXSZBM7C57G6NGLWGU4WOHY" hidden="1">#REF!</definedName>
    <definedName name="BExTUNC5INBE8Y5OA5GQUTXX6QJW" localSheetId="12" hidden="1">#REF!</definedName>
    <definedName name="BExTUNC5INBE8Y5OA5GQUTXX6QJW" localSheetId="10" hidden="1">#REF!</definedName>
    <definedName name="BExTUNC5INBE8Y5OA5GQUTXX6QJW" localSheetId="9" hidden="1">#REF!</definedName>
    <definedName name="BExTUNC5INBE8Y5OA5GQUTXX6QJW" localSheetId="3" hidden="1">#REF!</definedName>
    <definedName name="BExTUNC5INBE8Y5OA5GQUTXX6QJW" localSheetId="0" hidden="1">#REF!</definedName>
    <definedName name="BExTUNC5INBE8Y5OA5GQUTXX6QJW" localSheetId="13" hidden="1">#REF!</definedName>
    <definedName name="BExTUNC5INBE8Y5OA5GQUTXX6QJW" localSheetId="11" hidden="1">#REF!</definedName>
    <definedName name="BExTUNC5INBE8Y5OA5GQUTXX6QJW" hidden="1">#REF!</definedName>
    <definedName name="BExTUSQCFFYZCDNHWHADBC2E1ZP1" localSheetId="12" hidden="1">#REF!</definedName>
    <definedName name="BExTUSQCFFYZCDNHWHADBC2E1ZP1" localSheetId="10" hidden="1">#REF!</definedName>
    <definedName name="BExTUSQCFFYZCDNHWHADBC2E1ZP1" localSheetId="9" hidden="1">#REF!</definedName>
    <definedName name="BExTUSQCFFYZCDNHWHADBC2E1ZP1" localSheetId="3" hidden="1">#REF!</definedName>
    <definedName name="BExTUSQCFFYZCDNHWHADBC2E1ZP1" localSheetId="0" hidden="1">#REF!</definedName>
    <definedName name="BExTUSQCFFYZCDNHWHADBC2E1ZP1" localSheetId="13" hidden="1">#REF!</definedName>
    <definedName name="BExTUSQCFFYZCDNHWHADBC2E1ZP1" localSheetId="11" hidden="1">#REF!</definedName>
    <definedName name="BExTUSQCFFYZCDNHWHADBC2E1ZP1" hidden="1">#REF!</definedName>
    <definedName name="BExTUV4NQDZVAENZPSZGF7A3DDFN" localSheetId="12" hidden="1">#REF!</definedName>
    <definedName name="BExTUV4NQDZVAENZPSZGF7A3DDFN" localSheetId="10" hidden="1">#REF!</definedName>
    <definedName name="BExTUV4NQDZVAENZPSZGF7A3DDFN" localSheetId="9" hidden="1">#REF!</definedName>
    <definedName name="BExTUV4NQDZVAENZPSZGF7A3DDFN" localSheetId="3" hidden="1">#REF!</definedName>
    <definedName name="BExTUV4NQDZVAENZPSZGF7A3DDFN" localSheetId="0" hidden="1">#REF!</definedName>
    <definedName name="BExTUV4NQDZVAENZPSZGF7A3DDFN" localSheetId="13" hidden="1">#REF!</definedName>
    <definedName name="BExTUV4NQDZVAENZPSZGF7A3DDFN" localSheetId="11" hidden="1">#REF!</definedName>
    <definedName name="BExTUV4NQDZVAENZPSZGF7A3DDFN" hidden="1">#REF!</definedName>
    <definedName name="BExTUVFGOJEYS28JURA5KHQFDU5J" localSheetId="12" hidden="1">#REF!</definedName>
    <definedName name="BExTUVFGOJEYS28JURA5KHQFDU5J" localSheetId="10" hidden="1">#REF!</definedName>
    <definedName name="BExTUVFGOJEYS28JURA5KHQFDU5J" localSheetId="9" hidden="1">#REF!</definedName>
    <definedName name="BExTUVFGOJEYS28JURA5KHQFDU5J" localSheetId="3" hidden="1">#REF!</definedName>
    <definedName name="BExTUVFGOJEYS28JURA5KHQFDU5J" localSheetId="0" hidden="1">#REF!</definedName>
    <definedName name="BExTUVFGOJEYS28JURA5KHQFDU5J" localSheetId="13" hidden="1">#REF!</definedName>
    <definedName name="BExTUVFGOJEYS28JURA5KHQFDU5J" localSheetId="11" hidden="1">#REF!</definedName>
    <definedName name="BExTUVFGOJEYS28JURA5KHQFDU5J" hidden="1">#REF!</definedName>
    <definedName name="BExTUW10U40QCYGHM5NJ3YR1O5SP" localSheetId="12" hidden="1">#REF!</definedName>
    <definedName name="BExTUW10U40QCYGHM5NJ3YR1O5SP" localSheetId="10" hidden="1">#REF!</definedName>
    <definedName name="BExTUW10U40QCYGHM5NJ3YR1O5SP" localSheetId="9" hidden="1">#REF!</definedName>
    <definedName name="BExTUW10U40QCYGHM5NJ3YR1O5SP" localSheetId="3" hidden="1">#REF!</definedName>
    <definedName name="BExTUW10U40QCYGHM5NJ3YR1O5SP" localSheetId="0" hidden="1">#REF!</definedName>
    <definedName name="BExTUW10U40QCYGHM5NJ3YR1O5SP" localSheetId="13" hidden="1">#REF!</definedName>
    <definedName name="BExTUW10U40QCYGHM5NJ3YR1O5SP" localSheetId="11" hidden="1">#REF!</definedName>
    <definedName name="BExTUW10U40QCYGHM5NJ3YR1O5SP" hidden="1">#REF!</definedName>
    <definedName name="BExTUWXFQHINU66YG82BI20ATMB5" localSheetId="12" hidden="1">#REF!</definedName>
    <definedName name="BExTUWXFQHINU66YG82BI20ATMB5" localSheetId="10" hidden="1">#REF!</definedName>
    <definedName name="BExTUWXFQHINU66YG82BI20ATMB5" localSheetId="9" hidden="1">#REF!</definedName>
    <definedName name="BExTUWXFQHINU66YG82BI20ATMB5" localSheetId="3" hidden="1">#REF!</definedName>
    <definedName name="BExTUWXFQHINU66YG82BI20ATMB5" localSheetId="0" hidden="1">#REF!</definedName>
    <definedName name="BExTUWXFQHINU66YG82BI20ATMB5" localSheetId="13" hidden="1">#REF!</definedName>
    <definedName name="BExTUWXFQHINU66YG82BI20ATMB5" localSheetId="11" hidden="1">#REF!</definedName>
    <definedName name="BExTUWXFQHINU66YG82BI20ATMB5" hidden="1">#REF!</definedName>
    <definedName name="BExTUY9WNSJ91GV8CP0SKJTEIV82" localSheetId="12" hidden="1">#REF!</definedName>
    <definedName name="BExTUY9WNSJ91GV8CP0SKJTEIV82" localSheetId="10" hidden="1">#REF!</definedName>
    <definedName name="BExTUY9WNSJ91GV8CP0SKJTEIV82" localSheetId="9" hidden="1">#REF!</definedName>
    <definedName name="BExTUY9WNSJ91GV8CP0SKJTEIV82" localSheetId="3" hidden="1">#REF!</definedName>
    <definedName name="BExTUY9WNSJ91GV8CP0SKJTEIV82" localSheetId="0" hidden="1">#REF!</definedName>
    <definedName name="BExTUY9WNSJ91GV8CP0SKJTEIV82" localSheetId="13" hidden="1">#REF!</definedName>
    <definedName name="BExTUY9WNSJ91GV8CP0SKJTEIV82" localSheetId="11" hidden="1">#REF!</definedName>
    <definedName name="BExTUY9WNSJ91GV8CP0SKJTEIV82" hidden="1">#REF!</definedName>
    <definedName name="BExTV67VIM8PV6KO253M4DUBJQLC" localSheetId="12" hidden="1">#REF!</definedName>
    <definedName name="BExTV67VIM8PV6KO253M4DUBJQLC" localSheetId="10" hidden="1">#REF!</definedName>
    <definedName name="BExTV67VIM8PV6KO253M4DUBJQLC" localSheetId="9" hidden="1">#REF!</definedName>
    <definedName name="BExTV67VIM8PV6KO253M4DUBJQLC" localSheetId="3" hidden="1">#REF!</definedName>
    <definedName name="BExTV67VIM8PV6KO253M4DUBJQLC" localSheetId="0" hidden="1">#REF!</definedName>
    <definedName name="BExTV67VIM8PV6KO253M4DUBJQLC" localSheetId="13" hidden="1">#REF!</definedName>
    <definedName name="BExTV67VIM8PV6KO253M4DUBJQLC" localSheetId="11" hidden="1">#REF!</definedName>
    <definedName name="BExTV67VIM8PV6KO253M4DUBJQLC" hidden="1">#REF!</definedName>
    <definedName name="BExTVELZCF2YA5L6F23BYZZR6WHF" localSheetId="12" hidden="1">#REF!</definedName>
    <definedName name="BExTVELZCF2YA5L6F23BYZZR6WHF" localSheetId="10" hidden="1">#REF!</definedName>
    <definedName name="BExTVELZCF2YA5L6F23BYZZR6WHF" localSheetId="9" hidden="1">#REF!</definedName>
    <definedName name="BExTVELZCF2YA5L6F23BYZZR6WHF" localSheetId="3" hidden="1">#REF!</definedName>
    <definedName name="BExTVELZCF2YA5L6F23BYZZR6WHF" localSheetId="0" hidden="1">#REF!</definedName>
    <definedName name="BExTVELZCF2YA5L6F23BYZZR6WHF" localSheetId="13" hidden="1">#REF!</definedName>
    <definedName name="BExTVELZCF2YA5L6F23BYZZR6WHF" localSheetId="11" hidden="1">#REF!</definedName>
    <definedName name="BExTVELZCF2YA5L6F23BYZZR6WHF" hidden="1">#REF!</definedName>
    <definedName name="BExTVGPIQZ99YFXUC8OONUX5BD42" localSheetId="12" hidden="1">#REF!</definedName>
    <definedName name="BExTVGPIQZ99YFXUC8OONUX5BD42" localSheetId="10" hidden="1">#REF!</definedName>
    <definedName name="BExTVGPIQZ99YFXUC8OONUX5BD42" localSheetId="9" hidden="1">#REF!</definedName>
    <definedName name="BExTVGPIQZ99YFXUC8OONUX5BD42" localSheetId="3" hidden="1">#REF!</definedName>
    <definedName name="BExTVGPIQZ99YFXUC8OONUX5BD42" localSheetId="0" hidden="1">#REF!</definedName>
    <definedName name="BExTVGPIQZ99YFXUC8OONUX5BD42" localSheetId="13" hidden="1">#REF!</definedName>
    <definedName name="BExTVGPIQZ99YFXUC8OONUX5BD42" localSheetId="11" hidden="1">#REF!</definedName>
    <definedName name="BExTVGPIQZ99YFXUC8OONUX5BD42" hidden="1">#REF!</definedName>
    <definedName name="BExTVQG4F5RF0LZXG06AZ6EU1GQ3" localSheetId="12" hidden="1">#REF!</definedName>
    <definedName name="BExTVQG4F5RF0LZXG06AZ6EU1GQ3" localSheetId="10" hidden="1">#REF!</definedName>
    <definedName name="BExTVQG4F5RF0LZXG06AZ6EU1GQ3" localSheetId="9" hidden="1">#REF!</definedName>
    <definedName name="BExTVQG4F5RF0LZXG06AZ6EU1GQ3" localSheetId="3" hidden="1">#REF!</definedName>
    <definedName name="BExTVQG4F5RF0LZXG06AZ6EU1GQ3" localSheetId="0" hidden="1">#REF!</definedName>
    <definedName name="BExTVQG4F5RF0LZXG06AZ6EU1GQ3" localSheetId="13" hidden="1">#REF!</definedName>
    <definedName name="BExTVQG4F5RF0LZXG06AZ6EU1GQ3" localSheetId="11" hidden="1">#REF!</definedName>
    <definedName name="BExTVQG4F5RF0LZXG06AZ6EU1GQ3" hidden="1">#REF!</definedName>
    <definedName name="BExTVZQLP9VFLEYQ9280W13X7E8K" localSheetId="12" hidden="1">#REF!</definedName>
    <definedName name="BExTVZQLP9VFLEYQ9280W13X7E8K" localSheetId="10" hidden="1">#REF!</definedName>
    <definedName name="BExTVZQLP9VFLEYQ9280W13X7E8K" localSheetId="9" hidden="1">#REF!</definedName>
    <definedName name="BExTVZQLP9VFLEYQ9280W13X7E8K" localSheetId="3" hidden="1">#REF!</definedName>
    <definedName name="BExTVZQLP9VFLEYQ9280W13X7E8K" localSheetId="0" hidden="1">#REF!</definedName>
    <definedName name="BExTVZQLP9VFLEYQ9280W13X7E8K" localSheetId="13" hidden="1">#REF!</definedName>
    <definedName name="BExTVZQLP9VFLEYQ9280W13X7E8K" localSheetId="11" hidden="1">#REF!</definedName>
    <definedName name="BExTVZQLP9VFLEYQ9280W13X7E8K" hidden="1">#REF!</definedName>
    <definedName name="BExTWB4LA1PODQOH4LDTHQKBN16K" localSheetId="12" hidden="1">#REF!</definedName>
    <definedName name="BExTWB4LA1PODQOH4LDTHQKBN16K" localSheetId="10" hidden="1">#REF!</definedName>
    <definedName name="BExTWB4LA1PODQOH4LDTHQKBN16K" localSheetId="9" hidden="1">#REF!</definedName>
    <definedName name="BExTWB4LA1PODQOH4LDTHQKBN16K" localSheetId="3" hidden="1">#REF!</definedName>
    <definedName name="BExTWB4LA1PODQOH4LDTHQKBN16K" localSheetId="0" hidden="1">#REF!</definedName>
    <definedName name="BExTWB4LA1PODQOH4LDTHQKBN16K" localSheetId="13" hidden="1">#REF!</definedName>
    <definedName name="BExTWB4LA1PODQOH4LDTHQKBN16K" localSheetId="11" hidden="1">#REF!</definedName>
    <definedName name="BExTWB4LA1PODQOH4LDTHQKBN16K" hidden="1">#REF!</definedName>
    <definedName name="BExTWI0Q8AWXUA3ZN7I5V3QK2KM1" localSheetId="12" hidden="1">#REF!</definedName>
    <definedName name="BExTWI0Q8AWXUA3ZN7I5V3QK2KM1" localSheetId="10" hidden="1">#REF!</definedName>
    <definedName name="BExTWI0Q8AWXUA3ZN7I5V3QK2KM1" localSheetId="9" hidden="1">#REF!</definedName>
    <definedName name="BExTWI0Q8AWXUA3ZN7I5V3QK2KM1" localSheetId="3" hidden="1">#REF!</definedName>
    <definedName name="BExTWI0Q8AWXUA3ZN7I5V3QK2KM1" localSheetId="0" hidden="1">#REF!</definedName>
    <definedName name="BExTWI0Q8AWXUA3ZN7I5V3QK2KM1" localSheetId="13" hidden="1">#REF!</definedName>
    <definedName name="BExTWI0Q8AWXUA3ZN7I5V3QK2KM1" localSheetId="11" hidden="1">#REF!</definedName>
    <definedName name="BExTWI0Q8AWXUA3ZN7I5V3QK2KM1" hidden="1">#REF!</definedName>
    <definedName name="BExTWJTIA3WUW1PUWXAOP9O8NKLZ" localSheetId="12" hidden="1">#REF!</definedName>
    <definedName name="BExTWJTIA3WUW1PUWXAOP9O8NKLZ" localSheetId="10" hidden="1">#REF!</definedName>
    <definedName name="BExTWJTIA3WUW1PUWXAOP9O8NKLZ" localSheetId="9" hidden="1">#REF!</definedName>
    <definedName name="BExTWJTIA3WUW1PUWXAOP9O8NKLZ" localSheetId="3" hidden="1">#REF!</definedName>
    <definedName name="BExTWJTIA3WUW1PUWXAOP9O8NKLZ" localSheetId="0" hidden="1">#REF!</definedName>
    <definedName name="BExTWJTIA3WUW1PUWXAOP9O8NKLZ" localSheetId="13" hidden="1">#REF!</definedName>
    <definedName name="BExTWJTIA3WUW1PUWXAOP9O8NKLZ" localSheetId="11" hidden="1">#REF!</definedName>
    <definedName name="BExTWJTIA3WUW1PUWXAOP9O8NKLZ" hidden="1">#REF!</definedName>
    <definedName name="BExTWW95OX07FNA01WF5MSSSFQLX" localSheetId="12" hidden="1">#REF!</definedName>
    <definedName name="BExTWW95OX07FNA01WF5MSSSFQLX" localSheetId="10" hidden="1">#REF!</definedName>
    <definedName name="BExTWW95OX07FNA01WF5MSSSFQLX" localSheetId="9" hidden="1">#REF!</definedName>
    <definedName name="BExTWW95OX07FNA01WF5MSSSFQLX" localSheetId="3" hidden="1">#REF!</definedName>
    <definedName name="BExTWW95OX07FNA01WF5MSSSFQLX" localSheetId="0" hidden="1">#REF!</definedName>
    <definedName name="BExTWW95OX07FNA01WF5MSSSFQLX" localSheetId="13" hidden="1">#REF!</definedName>
    <definedName name="BExTWW95OX07FNA01WF5MSSSFQLX" localSheetId="11" hidden="1">#REF!</definedName>
    <definedName name="BExTWW95OX07FNA01WF5MSSSFQLX" hidden="1">#REF!</definedName>
    <definedName name="BExTX005F4GLW03J0PLPRPMI1SEG" localSheetId="12" hidden="1">#REF!</definedName>
    <definedName name="BExTX005F4GLW03J0PLPRPMI1SEG" localSheetId="10" hidden="1">#REF!</definedName>
    <definedName name="BExTX005F4GLW03J0PLPRPMI1SEG" localSheetId="9" hidden="1">#REF!</definedName>
    <definedName name="BExTX005F4GLW03J0PLPRPMI1SEG" localSheetId="3" hidden="1">#REF!</definedName>
    <definedName name="BExTX005F4GLW03J0PLPRPMI1SEG" localSheetId="0" hidden="1">#REF!</definedName>
    <definedName name="BExTX005F4GLW03J0PLPRPMI1SEG" localSheetId="13" hidden="1">#REF!</definedName>
    <definedName name="BExTX005F4GLW03J0PLPRPMI1SEG" localSheetId="11" hidden="1">#REF!</definedName>
    <definedName name="BExTX005F4GLW03J0PLPRPMI1SEG" hidden="1">#REF!</definedName>
    <definedName name="BExTX476KI0RNB71XI5TYMANSGBG" localSheetId="12" hidden="1">#REF!</definedName>
    <definedName name="BExTX476KI0RNB71XI5TYMANSGBG" localSheetId="10" hidden="1">#REF!</definedName>
    <definedName name="BExTX476KI0RNB71XI5TYMANSGBG" localSheetId="9" hidden="1">#REF!</definedName>
    <definedName name="BExTX476KI0RNB71XI5TYMANSGBG" localSheetId="3" hidden="1">#REF!</definedName>
    <definedName name="BExTX476KI0RNB71XI5TYMANSGBG" localSheetId="0" hidden="1">#REF!</definedName>
    <definedName name="BExTX476KI0RNB71XI5TYMANSGBG" localSheetId="13" hidden="1">#REF!</definedName>
    <definedName name="BExTX476KI0RNB71XI5TYMANSGBG" localSheetId="11" hidden="1">#REF!</definedName>
    <definedName name="BExTX476KI0RNB71XI5TYMANSGBG" hidden="1">#REF!</definedName>
    <definedName name="BExTXBJFKNSCUO7IOL6CSKERP06D" localSheetId="12" hidden="1">#REF!</definedName>
    <definedName name="BExTXBJFKNSCUO7IOL6CSKERP06D" localSheetId="10" hidden="1">#REF!</definedName>
    <definedName name="BExTXBJFKNSCUO7IOL6CSKERP06D" localSheetId="9" hidden="1">#REF!</definedName>
    <definedName name="BExTXBJFKNSCUO7IOL6CSKERP06D" localSheetId="3" hidden="1">#REF!</definedName>
    <definedName name="BExTXBJFKNSCUO7IOL6CSKERP06D" localSheetId="0" hidden="1">#REF!</definedName>
    <definedName name="BExTXBJFKNSCUO7IOL6CSKERP06D" localSheetId="13" hidden="1">#REF!</definedName>
    <definedName name="BExTXBJFKNSCUO7IOL6CSKERP06D" localSheetId="11" hidden="1">#REF!</definedName>
    <definedName name="BExTXBJFKNSCUO7IOL6CSKERP06D" hidden="1">#REF!</definedName>
    <definedName name="BExTXDMZDQ9U1FD9T7F79J29SYYN" localSheetId="12" hidden="1">#REF!</definedName>
    <definedName name="BExTXDMZDQ9U1FD9T7F79J29SYYN" localSheetId="10" hidden="1">#REF!</definedName>
    <definedName name="BExTXDMZDQ9U1FD9T7F79J29SYYN" localSheetId="9" hidden="1">#REF!</definedName>
    <definedName name="BExTXDMZDQ9U1FD9T7F79J29SYYN" localSheetId="3" hidden="1">#REF!</definedName>
    <definedName name="BExTXDMZDQ9U1FD9T7F79J29SYYN" localSheetId="0" hidden="1">#REF!</definedName>
    <definedName name="BExTXDMZDQ9U1FD9T7F79J29SYYN" localSheetId="13" hidden="1">#REF!</definedName>
    <definedName name="BExTXDMZDQ9U1FD9T7F79J29SYYN" localSheetId="11" hidden="1">#REF!</definedName>
    <definedName name="BExTXDMZDQ9U1FD9T7F79J29SYYN" hidden="1">#REF!</definedName>
    <definedName name="BExTXJ6HBAIXMMWKZTJNFDYVZCAY" localSheetId="12" hidden="1">#REF!</definedName>
    <definedName name="BExTXJ6HBAIXMMWKZTJNFDYVZCAY" localSheetId="10" hidden="1">#REF!</definedName>
    <definedName name="BExTXJ6HBAIXMMWKZTJNFDYVZCAY" localSheetId="9" hidden="1">#REF!</definedName>
    <definedName name="BExTXJ6HBAIXMMWKZTJNFDYVZCAY" localSheetId="3" hidden="1">#REF!</definedName>
    <definedName name="BExTXJ6HBAIXMMWKZTJNFDYVZCAY" localSheetId="0" hidden="1">#REF!</definedName>
    <definedName name="BExTXJ6HBAIXMMWKZTJNFDYVZCAY" localSheetId="13" hidden="1">#REF!</definedName>
    <definedName name="BExTXJ6HBAIXMMWKZTJNFDYVZCAY" localSheetId="11" hidden="1">#REF!</definedName>
    <definedName name="BExTXJ6HBAIXMMWKZTJNFDYVZCAY" hidden="1">#REF!</definedName>
    <definedName name="BExTXT812NQT8GAEGH738U29BI0D" localSheetId="12" hidden="1">#REF!</definedName>
    <definedName name="BExTXT812NQT8GAEGH738U29BI0D" localSheetId="10" hidden="1">#REF!</definedName>
    <definedName name="BExTXT812NQT8GAEGH738U29BI0D" localSheetId="9" hidden="1">#REF!</definedName>
    <definedName name="BExTXT812NQT8GAEGH738U29BI0D" localSheetId="3" hidden="1">#REF!</definedName>
    <definedName name="BExTXT812NQT8GAEGH738U29BI0D" localSheetId="0" hidden="1">#REF!</definedName>
    <definedName name="BExTXT812NQT8GAEGH738U29BI0D" localSheetId="13" hidden="1">#REF!</definedName>
    <definedName name="BExTXT812NQT8GAEGH738U29BI0D" localSheetId="11" hidden="1">#REF!</definedName>
    <definedName name="BExTXT812NQT8GAEGH738U29BI0D" hidden="1">#REF!</definedName>
    <definedName name="BExTXWIP2TFPTQ76NHFOB72NICRZ" localSheetId="12" hidden="1">#REF!</definedName>
    <definedName name="BExTXWIP2TFPTQ76NHFOB72NICRZ" localSheetId="10" hidden="1">#REF!</definedName>
    <definedName name="BExTXWIP2TFPTQ76NHFOB72NICRZ" localSheetId="9" hidden="1">#REF!</definedName>
    <definedName name="BExTXWIP2TFPTQ76NHFOB72NICRZ" localSheetId="3" hidden="1">#REF!</definedName>
    <definedName name="BExTXWIP2TFPTQ76NHFOB72NICRZ" localSheetId="0" hidden="1">#REF!</definedName>
    <definedName name="BExTXWIP2TFPTQ76NHFOB72NICRZ" localSheetId="13" hidden="1">#REF!</definedName>
    <definedName name="BExTXWIP2TFPTQ76NHFOB72NICRZ" localSheetId="11" hidden="1">#REF!</definedName>
    <definedName name="BExTXWIP2TFPTQ76NHFOB72NICRZ" hidden="1">#REF!</definedName>
    <definedName name="BExTY5T62H651VC86QM4X7E28JVA" localSheetId="12" hidden="1">#REF!</definedName>
    <definedName name="BExTY5T62H651VC86QM4X7E28JVA" localSheetId="10" hidden="1">#REF!</definedName>
    <definedName name="BExTY5T62H651VC86QM4X7E28JVA" localSheetId="9" hidden="1">#REF!</definedName>
    <definedName name="BExTY5T62H651VC86QM4X7E28JVA" localSheetId="3" hidden="1">#REF!</definedName>
    <definedName name="BExTY5T62H651VC86QM4X7E28JVA" localSheetId="0" hidden="1">#REF!</definedName>
    <definedName name="BExTY5T62H651VC86QM4X7E28JVA" localSheetId="13" hidden="1">#REF!</definedName>
    <definedName name="BExTY5T62H651VC86QM4X7E28JVA" localSheetId="11" hidden="1">#REF!</definedName>
    <definedName name="BExTY5T62H651VC86QM4X7E28JVA" hidden="1">#REF!</definedName>
    <definedName name="BExTYB7EHGVTJ4RSYOXWSG87U5WI" localSheetId="12" hidden="1">#REF!</definedName>
    <definedName name="BExTYB7EHGVTJ4RSYOXWSG87U5WI" localSheetId="10" hidden="1">#REF!</definedName>
    <definedName name="BExTYB7EHGVTJ4RSYOXWSG87U5WI" localSheetId="9" hidden="1">#REF!</definedName>
    <definedName name="BExTYB7EHGVTJ4RSYOXWSG87U5WI" localSheetId="3" hidden="1">#REF!</definedName>
    <definedName name="BExTYB7EHGVTJ4RSYOXWSG87U5WI" localSheetId="0" hidden="1">#REF!</definedName>
    <definedName name="BExTYB7EHGVTJ4RSYOXWSG87U5WI" localSheetId="13" hidden="1">#REF!</definedName>
    <definedName name="BExTYB7EHGVTJ4RSYOXWSG87U5WI" localSheetId="11" hidden="1">#REF!</definedName>
    <definedName name="BExTYB7EHGVTJ4RSYOXWSG87U5WI" hidden="1">#REF!</definedName>
    <definedName name="BExTYC93RS0KNKFOD35WG37LS9LY" localSheetId="12" hidden="1">#REF!</definedName>
    <definedName name="BExTYC93RS0KNKFOD35WG37LS9LY" localSheetId="10" hidden="1">#REF!</definedName>
    <definedName name="BExTYC93RS0KNKFOD35WG37LS9LY" localSheetId="9" hidden="1">#REF!</definedName>
    <definedName name="BExTYC93RS0KNKFOD35WG37LS9LY" localSheetId="3" hidden="1">#REF!</definedName>
    <definedName name="BExTYC93RS0KNKFOD35WG37LS9LY" localSheetId="0" hidden="1">#REF!</definedName>
    <definedName name="BExTYC93RS0KNKFOD35WG37LS9LY" localSheetId="13" hidden="1">#REF!</definedName>
    <definedName name="BExTYC93RS0KNKFOD35WG37LS9LY" localSheetId="11" hidden="1">#REF!</definedName>
    <definedName name="BExTYC93RS0KNKFOD35WG37LS9LY" hidden="1">#REF!</definedName>
    <definedName name="BExTYKCEFJ83LZM95M1V7CSFQVEA" localSheetId="12" hidden="1">#REF!</definedName>
    <definedName name="BExTYKCEFJ83LZM95M1V7CSFQVEA" localSheetId="10" hidden="1">#REF!</definedName>
    <definedName name="BExTYKCEFJ83LZM95M1V7CSFQVEA" localSheetId="9" hidden="1">#REF!</definedName>
    <definedName name="BExTYKCEFJ83LZM95M1V7CSFQVEA" localSheetId="3" hidden="1">#REF!</definedName>
    <definedName name="BExTYKCEFJ83LZM95M1V7CSFQVEA" localSheetId="0" hidden="1">#REF!</definedName>
    <definedName name="BExTYKCEFJ83LZM95M1V7CSFQVEA" localSheetId="13" hidden="1">#REF!</definedName>
    <definedName name="BExTYKCEFJ83LZM95M1V7CSFQVEA" localSheetId="11" hidden="1">#REF!</definedName>
    <definedName name="BExTYKCEFJ83LZM95M1V7CSFQVEA" hidden="1">#REF!</definedName>
    <definedName name="BExTYPLA9N640MFRJJQPKXT7P88M" localSheetId="12" hidden="1">#REF!</definedName>
    <definedName name="BExTYPLA9N640MFRJJQPKXT7P88M" localSheetId="10" hidden="1">#REF!</definedName>
    <definedName name="BExTYPLA9N640MFRJJQPKXT7P88M" localSheetId="9" hidden="1">#REF!</definedName>
    <definedName name="BExTYPLA9N640MFRJJQPKXT7P88M" localSheetId="3" hidden="1">#REF!</definedName>
    <definedName name="BExTYPLA9N640MFRJJQPKXT7P88M" localSheetId="0" hidden="1">#REF!</definedName>
    <definedName name="BExTYPLA9N640MFRJJQPKXT7P88M" localSheetId="13" hidden="1">#REF!</definedName>
    <definedName name="BExTYPLA9N640MFRJJQPKXT7P88M" localSheetId="11" hidden="1">#REF!</definedName>
    <definedName name="BExTYPLA9N640MFRJJQPKXT7P88M" hidden="1">#REF!</definedName>
    <definedName name="BExTYW1794M1TLJ2QQQCEEUZN18F" localSheetId="12" hidden="1">#REF!</definedName>
    <definedName name="BExTYW1794M1TLJ2QQQCEEUZN18F" localSheetId="10" hidden="1">#REF!</definedName>
    <definedName name="BExTYW1794M1TLJ2QQQCEEUZN18F" localSheetId="9" hidden="1">#REF!</definedName>
    <definedName name="BExTYW1794M1TLJ2QQQCEEUZN18F" localSheetId="3" hidden="1">#REF!</definedName>
    <definedName name="BExTYW1794M1TLJ2QQQCEEUZN18F" localSheetId="0" hidden="1">#REF!</definedName>
    <definedName name="BExTYW1794M1TLJ2QQQCEEUZN18F" localSheetId="13" hidden="1">#REF!</definedName>
    <definedName name="BExTYW1794M1TLJ2QQQCEEUZN18F" localSheetId="11" hidden="1">#REF!</definedName>
    <definedName name="BExTYW1794M1TLJ2QQQCEEUZN18F" hidden="1">#REF!</definedName>
    <definedName name="BExTZ7F71SNTOX4LLZCK5R9VUMIJ" localSheetId="12" hidden="1">#REF!</definedName>
    <definedName name="BExTZ7F71SNTOX4LLZCK5R9VUMIJ" localSheetId="10" hidden="1">#REF!</definedName>
    <definedName name="BExTZ7F71SNTOX4LLZCK5R9VUMIJ" localSheetId="9" hidden="1">#REF!</definedName>
    <definedName name="BExTZ7F71SNTOX4LLZCK5R9VUMIJ" localSheetId="3" hidden="1">#REF!</definedName>
    <definedName name="BExTZ7F71SNTOX4LLZCK5R9VUMIJ" localSheetId="0" hidden="1">#REF!</definedName>
    <definedName name="BExTZ7F71SNTOX4LLZCK5R9VUMIJ" localSheetId="13" hidden="1">#REF!</definedName>
    <definedName name="BExTZ7F71SNTOX4LLZCK5R9VUMIJ" localSheetId="11" hidden="1">#REF!</definedName>
    <definedName name="BExTZ7F71SNTOX4LLZCK5R9VUMIJ" hidden="1">#REF!</definedName>
    <definedName name="BExTZ80SWE36T1QSIIPJU7NJ65JL" localSheetId="12" hidden="1">#REF!</definedName>
    <definedName name="BExTZ80SWE36T1QSIIPJU7NJ65JL" localSheetId="10" hidden="1">#REF!</definedName>
    <definedName name="BExTZ80SWE36T1QSIIPJU7NJ65JL" localSheetId="9" hidden="1">#REF!</definedName>
    <definedName name="BExTZ80SWE36T1QSIIPJU7NJ65JL" localSheetId="3" hidden="1">#REF!</definedName>
    <definedName name="BExTZ80SWE36T1QSIIPJU7NJ65JL" localSheetId="0" hidden="1">#REF!</definedName>
    <definedName name="BExTZ80SWE36T1QSIIPJU7NJ65JL" localSheetId="13" hidden="1">#REF!</definedName>
    <definedName name="BExTZ80SWE36T1QSIIPJU7NJ65JL" localSheetId="11" hidden="1">#REF!</definedName>
    <definedName name="BExTZ80SWE36T1QSIIPJU7NJ65JL" hidden="1">#REF!</definedName>
    <definedName name="BExTZ869RSO739T4Q78JLOVO7G0C" localSheetId="12" hidden="1">#REF!</definedName>
    <definedName name="BExTZ869RSO739T4Q78JLOVO7G0C" localSheetId="10" hidden="1">#REF!</definedName>
    <definedName name="BExTZ869RSO739T4Q78JLOVO7G0C" localSheetId="9" hidden="1">#REF!</definedName>
    <definedName name="BExTZ869RSO739T4Q78JLOVO7G0C" localSheetId="3" hidden="1">#REF!</definedName>
    <definedName name="BExTZ869RSO739T4Q78JLOVO7G0C" localSheetId="0" hidden="1">#REF!</definedName>
    <definedName name="BExTZ869RSO739T4Q78JLOVO7G0C" localSheetId="13" hidden="1">#REF!</definedName>
    <definedName name="BExTZ869RSO739T4Q78JLOVO7G0C" localSheetId="11" hidden="1">#REF!</definedName>
    <definedName name="BExTZ869RSO739T4Q78JLOVO7G0C" hidden="1">#REF!</definedName>
    <definedName name="BExTZ8X5G9S3PA4FPSNK7T69W7QT" localSheetId="12" hidden="1">#REF!</definedName>
    <definedName name="BExTZ8X5G9S3PA4FPSNK7T69W7QT" localSheetId="10" hidden="1">#REF!</definedName>
    <definedName name="BExTZ8X5G9S3PA4FPSNK7T69W7QT" localSheetId="9" hidden="1">#REF!</definedName>
    <definedName name="BExTZ8X5G9S3PA4FPSNK7T69W7QT" localSheetId="3" hidden="1">#REF!</definedName>
    <definedName name="BExTZ8X5G9S3PA4FPSNK7T69W7QT" localSheetId="0" hidden="1">#REF!</definedName>
    <definedName name="BExTZ8X5G9S3PA4FPSNK7T69W7QT" localSheetId="13" hidden="1">#REF!</definedName>
    <definedName name="BExTZ8X5G9S3PA4FPSNK7T69W7QT" localSheetId="11" hidden="1">#REF!</definedName>
    <definedName name="BExTZ8X5G9S3PA4FPSNK7T69W7QT" hidden="1">#REF!</definedName>
    <definedName name="BExTZ97Y0RMR8V5BI9F2H4MFB77O" localSheetId="12" hidden="1">#REF!</definedName>
    <definedName name="BExTZ97Y0RMR8V5BI9F2H4MFB77O" localSheetId="10" hidden="1">#REF!</definedName>
    <definedName name="BExTZ97Y0RMR8V5BI9F2H4MFB77O" localSheetId="9" hidden="1">#REF!</definedName>
    <definedName name="BExTZ97Y0RMR8V5BI9F2H4MFB77O" localSheetId="3" hidden="1">#REF!</definedName>
    <definedName name="BExTZ97Y0RMR8V5BI9F2H4MFB77O" localSheetId="0" hidden="1">#REF!</definedName>
    <definedName name="BExTZ97Y0RMR8V5BI9F2H4MFB77O" localSheetId="13" hidden="1">#REF!</definedName>
    <definedName name="BExTZ97Y0RMR8V5BI9F2H4MFB77O" localSheetId="11" hidden="1">#REF!</definedName>
    <definedName name="BExTZ97Y0RMR8V5BI9F2H4MFB77O" hidden="1">#REF!</definedName>
    <definedName name="BExTZK5PMCAXJL4DUIGL6H9Y8U4C" localSheetId="12" hidden="1">#REF!</definedName>
    <definedName name="BExTZK5PMCAXJL4DUIGL6H9Y8U4C" localSheetId="10" hidden="1">#REF!</definedName>
    <definedName name="BExTZK5PMCAXJL4DUIGL6H9Y8U4C" localSheetId="9" hidden="1">#REF!</definedName>
    <definedName name="BExTZK5PMCAXJL4DUIGL6H9Y8U4C" localSheetId="3" hidden="1">#REF!</definedName>
    <definedName name="BExTZK5PMCAXJL4DUIGL6H9Y8U4C" localSheetId="0" hidden="1">#REF!</definedName>
    <definedName name="BExTZK5PMCAXJL4DUIGL6H9Y8U4C" localSheetId="13" hidden="1">#REF!</definedName>
    <definedName name="BExTZK5PMCAXJL4DUIGL6H9Y8U4C" localSheetId="11" hidden="1">#REF!</definedName>
    <definedName name="BExTZK5PMCAXJL4DUIGL6H9Y8U4C" hidden="1">#REF!</definedName>
    <definedName name="BExTZKB6L5SXV5UN71YVTCBEIGWY" localSheetId="12" hidden="1">#REF!</definedName>
    <definedName name="BExTZKB6L5SXV5UN71YVTCBEIGWY" localSheetId="10" hidden="1">#REF!</definedName>
    <definedName name="BExTZKB6L5SXV5UN71YVTCBEIGWY" localSheetId="9" hidden="1">#REF!</definedName>
    <definedName name="BExTZKB6L5SXV5UN71YVTCBEIGWY" localSheetId="3" hidden="1">#REF!</definedName>
    <definedName name="BExTZKB6L5SXV5UN71YVTCBEIGWY" localSheetId="0" hidden="1">#REF!</definedName>
    <definedName name="BExTZKB6L5SXV5UN71YVTCBEIGWY" localSheetId="13" hidden="1">#REF!</definedName>
    <definedName name="BExTZKB6L5SXV5UN71YVTCBEIGWY" localSheetId="11" hidden="1">#REF!</definedName>
    <definedName name="BExTZKB6L5SXV5UN71YVTCBEIGWY" hidden="1">#REF!</definedName>
    <definedName name="BExTZLICVKK4NBJFEGL270GJ2VQO" localSheetId="12" hidden="1">#REF!</definedName>
    <definedName name="BExTZLICVKK4NBJFEGL270GJ2VQO" localSheetId="10" hidden="1">#REF!</definedName>
    <definedName name="BExTZLICVKK4NBJFEGL270GJ2VQO" localSheetId="9" hidden="1">#REF!</definedName>
    <definedName name="BExTZLICVKK4NBJFEGL270GJ2VQO" localSheetId="3" hidden="1">#REF!</definedName>
    <definedName name="BExTZLICVKK4NBJFEGL270GJ2VQO" localSheetId="0" hidden="1">#REF!</definedName>
    <definedName name="BExTZLICVKK4NBJFEGL270GJ2VQO" localSheetId="13" hidden="1">#REF!</definedName>
    <definedName name="BExTZLICVKK4NBJFEGL270GJ2VQO" localSheetId="11" hidden="1">#REF!</definedName>
    <definedName name="BExTZLICVKK4NBJFEGL270GJ2VQO" hidden="1">#REF!</definedName>
    <definedName name="BExTZO2596CBZKPI7YNA1QQNPAIJ" localSheetId="12" hidden="1">#REF!</definedName>
    <definedName name="BExTZO2596CBZKPI7YNA1QQNPAIJ" localSheetId="10" hidden="1">#REF!</definedName>
    <definedName name="BExTZO2596CBZKPI7YNA1QQNPAIJ" localSheetId="9" hidden="1">#REF!</definedName>
    <definedName name="BExTZO2596CBZKPI7YNA1QQNPAIJ" localSheetId="3" hidden="1">#REF!</definedName>
    <definedName name="BExTZO2596CBZKPI7YNA1QQNPAIJ" localSheetId="0" hidden="1">#REF!</definedName>
    <definedName name="BExTZO2596CBZKPI7YNA1QQNPAIJ" localSheetId="13" hidden="1">#REF!</definedName>
    <definedName name="BExTZO2596CBZKPI7YNA1QQNPAIJ" localSheetId="11" hidden="1">#REF!</definedName>
    <definedName name="BExTZO2596CBZKPI7YNA1QQNPAIJ" hidden="1">#REF!</definedName>
    <definedName name="BExTZY8TDV4U7FQL7O10G6VKWKPJ" localSheetId="12" hidden="1">#REF!</definedName>
    <definedName name="BExTZY8TDV4U7FQL7O10G6VKWKPJ" localSheetId="10" hidden="1">#REF!</definedName>
    <definedName name="BExTZY8TDV4U7FQL7O10G6VKWKPJ" localSheetId="9" hidden="1">#REF!</definedName>
    <definedName name="BExTZY8TDV4U7FQL7O10G6VKWKPJ" localSheetId="3" hidden="1">#REF!</definedName>
    <definedName name="BExTZY8TDV4U7FQL7O10G6VKWKPJ" localSheetId="0" hidden="1">#REF!</definedName>
    <definedName name="BExTZY8TDV4U7FQL7O10G6VKWKPJ" localSheetId="13" hidden="1">#REF!</definedName>
    <definedName name="BExTZY8TDV4U7FQL7O10G6VKWKPJ" localSheetId="11" hidden="1">#REF!</definedName>
    <definedName name="BExTZY8TDV4U7FQL7O10G6VKWKPJ" hidden="1">#REF!</definedName>
    <definedName name="BExU02QNT4LT7H9JPUC4FXTLVGZT" localSheetId="12" hidden="1">#REF!</definedName>
    <definedName name="BExU02QNT4LT7H9JPUC4FXTLVGZT" localSheetId="10" hidden="1">#REF!</definedName>
    <definedName name="BExU02QNT4LT7H9JPUC4FXTLVGZT" localSheetId="9" hidden="1">#REF!</definedName>
    <definedName name="BExU02QNT4LT7H9JPUC4FXTLVGZT" localSheetId="3" hidden="1">#REF!</definedName>
    <definedName name="BExU02QNT4LT7H9JPUC4FXTLVGZT" localSheetId="0" hidden="1">#REF!</definedName>
    <definedName name="BExU02QNT4LT7H9JPUC4FXTLVGZT" localSheetId="13" hidden="1">#REF!</definedName>
    <definedName name="BExU02QNT4LT7H9JPUC4FXTLVGZT" localSheetId="11" hidden="1">#REF!</definedName>
    <definedName name="BExU02QNT4LT7H9JPUC4FXTLVGZT" hidden="1">#REF!</definedName>
    <definedName name="BExU0BFJJQO1HJZKI14QGOQ6JROO" localSheetId="12" hidden="1">#REF!</definedName>
    <definedName name="BExU0BFJJQO1HJZKI14QGOQ6JROO" localSheetId="10" hidden="1">#REF!</definedName>
    <definedName name="BExU0BFJJQO1HJZKI14QGOQ6JROO" localSheetId="9" hidden="1">#REF!</definedName>
    <definedName name="BExU0BFJJQO1HJZKI14QGOQ6JROO" localSheetId="3" hidden="1">#REF!</definedName>
    <definedName name="BExU0BFJJQO1HJZKI14QGOQ6JROO" localSheetId="0" hidden="1">#REF!</definedName>
    <definedName name="BExU0BFJJQO1HJZKI14QGOQ6JROO" localSheetId="13" hidden="1">#REF!</definedName>
    <definedName name="BExU0BFJJQO1HJZKI14QGOQ6JROO" localSheetId="11" hidden="1">#REF!</definedName>
    <definedName name="BExU0BFJJQO1HJZKI14QGOQ6JROO" hidden="1">#REF!</definedName>
    <definedName name="BExU0FH5WTGW8MRFUFMDDSMJ6YQ5" localSheetId="12" hidden="1">#REF!</definedName>
    <definedName name="BExU0FH5WTGW8MRFUFMDDSMJ6YQ5" localSheetId="10" hidden="1">#REF!</definedName>
    <definedName name="BExU0FH5WTGW8MRFUFMDDSMJ6YQ5" localSheetId="9" hidden="1">#REF!</definedName>
    <definedName name="BExU0FH5WTGW8MRFUFMDDSMJ6YQ5" localSheetId="3" hidden="1">#REF!</definedName>
    <definedName name="BExU0FH5WTGW8MRFUFMDDSMJ6YQ5" localSheetId="0" hidden="1">#REF!</definedName>
    <definedName name="BExU0FH5WTGW8MRFUFMDDSMJ6YQ5" localSheetId="13" hidden="1">#REF!</definedName>
    <definedName name="BExU0FH5WTGW8MRFUFMDDSMJ6YQ5" localSheetId="11" hidden="1">#REF!</definedName>
    <definedName name="BExU0FH5WTGW8MRFUFMDDSMJ6YQ5" hidden="1">#REF!</definedName>
    <definedName name="BExU0GDOIL9U33QGU9ZU3YX3V1I4" localSheetId="12" hidden="1">#REF!</definedName>
    <definedName name="BExU0GDOIL9U33QGU9ZU3YX3V1I4" localSheetId="10" hidden="1">#REF!</definedName>
    <definedName name="BExU0GDOIL9U33QGU9ZU3YX3V1I4" localSheetId="9" hidden="1">#REF!</definedName>
    <definedName name="BExU0GDOIL9U33QGU9ZU3YX3V1I4" localSheetId="3" hidden="1">#REF!</definedName>
    <definedName name="BExU0GDOIL9U33QGU9ZU3YX3V1I4" localSheetId="0" hidden="1">#REF!</definedName>
    <definedName name="BExU0GDOIL9U33QGU9ZU3YX3V1I4" localSheetId="13" hidden="1">#REF!</definedName>
    <definedName name="BExU0GDOIL9U33QGU9ZU3YX3V1I4" localSheetId="11" hidden="1">#REF!</definedName>
    <definedName name="BExU0GDOIL9U33QGU9ZU3YX3V1I4" hidden="1">#REF!</definedName>
    <definedName name="BExU0HKTO8WJDQDWRTUK5TETM3HS" localSheetId="12" hidden="1">#REF!</definedName>
    <definedName name="BExU0HKTO8WJDQDWRTUK5TETM3HS" localSheetId="10" hidden="1">#REF!</definedName>
    <definedName name="BExU0HKTO8WJDQDWRTUK5TETM3HS" localSheetId="9" hidden="1">#REF!</definedName>
    <definedName name="BExU0HKTO8WJDQDWRTUK5TETM3HS" localSheetId="3" hidden="1">#REF!</definedName>
    <definedName name="BExU0HKTO8WJDQDWRTUK5TETM3HS" localSheetId="0" hidden="1">#REF!</definedName>
    <definedName name="BExU0HKTO8WJDQDWRTUK5TETM3HS" localSheetId="13" hidden="1">#REF!</definedName>
    <definedName name="BExU0HKTO8WJDQDWRTUK5TETM3HS" localSheetId="11" hidden="1">#REF!</definedName>
    <definedName name="BExU0HKTO8WJDQDWRTUK5TETM3HS" hidden="1">#REF!</definedName>
    <definedName name="BExU0MTJQPE041ZN7H8UKGV6MZT7" localSheetId="12" hidden="1">#REF!</definedName>
    <definedName name="BExU0MTJQPE041ZN7H8UKGV6MZT7" localSheetId="10" hidden="1">#REF!</definedName>
    <definedName name="BExU0MTJQPE041ZN7H8UKGV6MZT7" localSheetId="9" hidden="1">#REF!</definedName>
    <definedName name="BExU0MTJQPE041ZN7H8UKGV6MZT7" localSheetId="3" hidden="1">#REF!</definedName>
    <definedName name="BExU0MTJQPE041ZN7H8UKGV6MZT7" localSheetId="0" hidden="1">#REF!</definedName>
    <definedName name="BExU0MTJQPE041ZN7H8UKGV6MZT7" localSheetId="13" hidden="1">#REF!</definedName>
    <definedName name="BExU0MTJQPE041ZN7H8UKGV6MZT7" localSheetId="11" hidden="1">#REF!</definedName>
    <definedName name="BExU0MTJQPE041ZN7H8UKGV6MZT7" hidden="1">#REF!</definedName>
    <definedName name="BExU0ZUUFYHLUK4M4E8GLGIBBNT0" localSheetId="12" hidden="1">#REF!</definedName>
    <definedName name="BExU0ZUUFYHLUK4M4E8GLGIBBNT0" localSheetId="10" hidden="1">#REF!</definedName>
    <definedName name="BExU0ZUUFYHLUK4M4E8GLGIBBNT0" localSheetId="9" hidden="1">#REF!</definedName>
    <definedName name="BExU0ZUUFYHLUK4M4E8GLGIBBNT0" localSheetId="3" hidden="1">#REF!</definedName>
    <definedName name="BExU0ZUUFYHLUK4M4E8GLGIBBNT0" localSheetId="0" hidden="1">#REF!</definedName>
    <definedName name="BExU0ZUUFYHLUK4M4E8GLGIBBNT0" localSheetId="13" hidden="1">#REF!</definedName>
    <definedName name="BExU0ZUUFYHLUK4M4E8GLGIBBNT0" localSheetId="11" hidden="1">#REF!</definedName>
    <definedName name="BExU0ZUUFYHLUK4M4E8GLGIBBNT0" hidden="1">#REF!</definedName>
    <definedName name="BExU147D6RPG6ZVTSXRKFSVRHSBG" localSheetId="12" hidden="1">#REF!</definedName>
    <definedName name="BExU147D6RPG6ZVTSXRKFSVRHSBG" localSheetId="10" hidden="1">#REF!</definedName>
    <definedName name="BExU147D6RPG6ZVTSXRKFSVRHSBG" localSheetId="9" hidden="1">#REF!</definedName>
    <definedName name="BExU147D6RPG6ZVTSXRKFSVRHSBG" localSheetId="3" hidden="1">#REF!</definedName>
    <definedName name="BExU147D6RPG6ZVTSXRKFSVRHSBG" localSheetId="0" hidden="1">#REF!</definedName>
    <definedName name="BExU147D6RPG6ZVTSXRKFSVRHSBG" localSheetId="13" hidden="1">#REF!</definedName>
    <definedName name="BExU147D6RPG6ZVTSXRKFSVRHSBG" localSheetId="11" hidden="1">#REF!</definedName>
    <definedName name="BExU147D6RPG6ZVTSXRKFSVRHSBG" hidden="1">#REF!</definedName>
    <definedName name="BExU16R10W1SOAPNG4CDJ01T7JRE" localSheetId="12" hidden="1">#REF!</definedName>
    <definedName name="BExU16R10W1SOAPNG4CDJ01T7JRE" localSheetId="10" hidden="1">#REF!</definedName>
    <definedName name="BExU16R10W1SOAPNG4CDJ01T7JRE" localSheetId="9" hidden="1">#REF!</definedName>
    <definedName name="BExU16R10W1SOAPNG4CDJ01T7JRE" localSheetId="3" hidden="1">#REF!</definedName>
    <definedName name="BExU16R10W1SOAPNG4CDJ01T7JRE" localSheetId="0" hidden="1">#REF!</definedName>
    <definedName name="BExU16R10W1SOAPNG4CDJ01T7JRE" localSheetId="13" hidden="1">#REF!</definedName>
    <definedName name="BExU16R10W1SOAPNG4CDJ01T7JRE" localSheetId="11" hidden="1">#REF!</definedName>
    <definedName name="BExU16R10W1SOAPNG4CDJ01T7JRE" hidden="1">#REF!</definedName>
    <definedName name="BExU17CKOR3GNIHDNVLH9L1IOJS9" localSheetId="12" hidden="1">#REF!</definedName>
    <definedName name="BExU17CKOR3GNIHDNVLH9L1IOJS9" localSheetId="10" hidden="1">#REF!</definedName>
    <definedName name="BExU17CKOR3GNIHDNVLH9L1IOJS9" localSheetId="9" hidden="1">#REF!</definedName>
    <definedName name="BExU17CKOR3GNIHDNVLH9L1IOJS9" localSheetId="3" hidden="1">#REF!</definedName>
    <definedName name="BExU17CKOR3GNIHDNVLH9L1IOJS9" localSheetId="0" hidden="1">#REF!</definedName>
    <definedName name="BExU17CKOR3GNIHDNVLH9L1IOJS9" localSheetId="13" hidden="1">#REF!</definedName>
    <definedName name="BExU17CKOR3GNIHDNVLH9L1IOJS9" localSheetId="11" hidden="1">#REF!</definedName>
    <definedName name="BExU17CKOR3GNIHDNVLH9L1IOJS9" hidden="1">#REF!</definedName>
    <definedName name="BExU1DXYI5DAD9DSFIEAUOB5XFZ9" localSheetId="12" hidden="1">#REF!</definedName>
    <definedName name="BExU1DXYI5DAD9DSFIEAUOB5XFZ9" localSheetId="10" hidden="1">#REF!</definedName>
    <definedName name="BExU1DXYI5DAD9DSFIEAUOB5XFZ9" localSheetId="9" hidden="1">#REF!</definedName>
    <definedName name="BExU1DXYI5DAD9DSFIEAUOB5XFZ9" localSheetId="3" hidden="1">#REF!</definedName>
    <definedName name="BExU1DXYI5DAD9DSFIEAUOB5XFZ9" localSheetId="0" hidden="1">#REF!</definedName>
    <definedName name="BExU1DXYI5DAD9DSFIEAUOB5XFZ9" localSheetId="13" hidden="1">#REF!</definedName>
    <definedName name="BExU1DXYI5DAD9DSFIEAUOB5XFZ9" localSheetId="11" hidden="1">#REF!</definedName>
    <definedName name="BExU1DXYI5DAD9DSFIEAUOB5XFZ9" hidden="1">#REF!</definedName>
    <definedName name="BExU1GXUTLRPJN4MRINLAPHSZQFG" localSheetId="12" hidden="1">#REF!</definedName>
    <definedName name="BExU1GXUTLRPJN4MRINLAPHSZQFG" localSheetId="10" hidden="1">#REF!</definedName>
    <definedName name="BExU1GXUTLRPJN4MRINLAPHSZQFG" localSheetId="9" hidden="1">#REF!</definedName>
    <definedName name="BExU1GXUTLRPJN4MRINLAPHSZQFG" localSheetId="3" hidden="1">#REF!</definedName>
    <definedName name="BExU1GXUTLRPJN4MRINLAPHSZQFG" localSheetId="0" hidden="1">#REF!</definedName>
    <definedName name="BExU1GXUTLRPJN4MRINLAPHSZQFG" localSheetId="13" hidden="1">#REF!</definedName>
    <definedName name="BExU1GXUTLRPJN4MRINLAPHSZQFG" localSheetId="11" hidden="1">#REF!</definedName>
    <definedName name="BExU1GXUTLRPJN4MRINLAPHSZQFG" hidden="1">#REF!</definedName>
    <definedName name="BExU1IL9AOHFO85BZB6S60DK3N8H" localSheetId="12" hidden="1">#REF!</definedName>
    <definedName name="BExU1IL9AOHFO85BZB6S60DK3N8H" localSheetId="10" hidden="1">#REF!</definedName>
    <definedName name="BExU1IL9AOHFO85BZB6S60DK3N8H" localSheetId="9" hidden="1">#REF!</definedName>
    <definedName name="BExU1IL9AOHFO85BZB6S60DK3N8H" localSheetId="3" hidden="1">#REF!</definedName>
    <definedName name="BExU1IL9AOHFO85BZB6S60DK3N8H" localSheetId="0" hidden="1">#REF!</definedName>
    <definedName name="BExU1IL9AOHFO85BZB6S60DK3N8H" localSheetId="13" hidden="1">#REF!</definedName>
    <definedName name="BExU1IL9AOHFO85BZB6S60DK3N8H" localSheetId="11" hidden="1">#REF!</definedName>
    <definedName name="BExU1IL9AOHFO85BZB6S60DK3N8H" hidden="1">#REF!</definedName>
    <definedName name="BExU1LAEKWJ0U6NP9G2AC9CTBYH6" localSheetId="12" hidden="1">#REF!</definedName>
    <definedName name="BExU1LAEKWJ0U6NP9G2AC9CTBYH6" localSheetId="10" hidden="1">#REF!</definedName>
    <definedName name="BExU1LAEKWJ0U6NP9G2AC9CTBYH6" localSheetId="9" hidden="1">#REF!</definedName>
    <definedName name="BExU1LAEKWJ0U6NP9G2AC9CTBYH6" localSheetId="3" hidden="1">#REF!</definedName>
    <definedName name="BExU1LAEKWJ0U6NP9G2AC9CTBYH6" localSheetId="0" hidden="1">#REF!</definedName>
    <definedName name="BExU1LAEKWJ0U6NP9G2AC9CTBYH6" localSheetId="13" hidden="1">#REF!</definedName>
    <definedName name="BExU1LAEKWJ0U6NP9G2AC9CTBYH6" localSheetId="11" hidden="1">#REF!</definedName>
    <definedName name="BExU1LAEKWJ0U6NP9G2AC9CTBYH6" hidden="1">#REF!</definedName>
    <definedName name="BExU1NOPS09CLFZL1O31RAF9BQNQ" localSheetId="12" hidden="1">#REF!</definedName>
    <definedName name="BExU1NOPS09CLFZL1O31RAF9BQNQ" localSheetId="10" hidden="1">#REF!</definedName>
    <definedName name="BExU1NOPS09CLFZL1O31RAF9BQNQ" localSheetId="9" hidden="1">#REF!</definedName>
    <definedName name="BExU1NOPS09CLFZL1O31RAF9BQNQ" localSheetId="3" hidden="1">#REF!</definedName>
    <definedName name="BExU1NOPS09CLFZL1O31RAF9BQNQ" localSheetId="0" hidden="1">#REF!</definedName>
    <definedName name="BExU1NOPS09CLFZL1O31RAF9BQNQ" localSheetId="13" hidden="1">#REF!</definedName>
    <definedName name="BExU1NOPS09CLFZL1O31RAF9BQNQ" localSheetId="11" hidden="1">#REF!</definedName>
    <definedName name="BExU1NOPS09CLFZL1O31RAF9BQNQ" hidden="1">#REF!</definedName>
    <definedName name="BExU1PH9MOEX1JZVZ3D5M9DXB191" localSheetId="12" hidden="1">#REF!</definedName>
    <definedName name="BExU1PH9MOEX1JZVZ3D5M9DXB191" localSheetId="10" hidden="1">#REF!</definedName>
    <definedName name="BExU1PH9MOEX1JZVZ3D5M9DXB191" localSheetId="9" hidden="1">#REF!</definedName>
    <definedName name="BExU1PH9MOEX1JZVZ3D5M9DXB191" localSheetId="3" hidden="1">#REF!</definedName>
    <definedName name="BExU1PH9MOEX1JZVZ3D5M9DXB191" localSheetId="0" hidden="1">#REF!</definedName>
    <definedName name="BExU1PH9MOEX1JZVZ3D5M9DXB191" localSheetId="13" hidden="1">#REF!</definedName>
    <definedName name="BExU1PH9MOEX1JZVZ3D5M9DXB191" localSheetId="11" hidden="1">#REF!</definedName>
    <definedName name="BExU1PH9MOEX1JZVZ3D5M9DXB191" hidden="1">#REF!</definedName>
    <definedName name="BExU1QZEEKJA35IMEOLOJ3ODX0ZA" localSheetId="12" hidden="1">#REF!</definedName>
    <definedName name="BExU1QZEEKJA35IMEOLOJ3ODX0ZA" localSheetId="10" hidden="1">#REF!</definedName>
    <definedName name="BExU1QZEEKJA35IMEOLOJ3ODX0ZA" localSheetId="9" hidden="1">#REF!</definedName>
    <definedName name="BExU1QZEEKJA35IMEOLOJ3ODX0ZA" localSheetId="3" hidden="1">#REF!</definedName>
    <definedName name="BExU1QZEEKJA35IMEOLOJ3ODX0ZA" localSheetId="0" hidden="1">#REF!</definedName>
    <definedName name="BExU1QZEEKJA35IMEOLOJ3ODX0ZA" localSheetId="13" hidden="1">#REF!</definedName>
    <definedName name="BExU1QZEEKJA35IMEOLOJ3ODX0ZA" localSheetId="11" hidden="1">#REF!</definedName>
    <definedName name="BExU1QZEEKJA35IMEOLOJ3ODX0ZA" hidden="1">#REF!</definedName>
    <definedName name="BExU1VRURIWWVJ95O40WA23LMTJD" localSheetId="12" hidden="1">#REF!</definedName>
    <definedName name="BExU1VRURIWWVJ95O40WA23LMTJD" localSheetId="10" hidden="1">#REF!</definedName>
    <definedName name="BExU1VRURIWWVJ95O40WA23LMTJD" localSheetId="9" hidden="1">#REF!</definedName>
    <definedName name="BExU1VRURIWWVJ95O40WA23LMTJD" localSheetId="3" hidden="1">#REF!</definedName>
    <definedName name="BExU1VRURIWWVJ95O40WA23LMTJD" localSheetId="0" hidden="1">#REF!</definedName>
    <definedName name="BExU1VRURIWWVJ95O40WA23LMTJD" localSheetId="13" hidden="1">#REF!</definedName>
    <definedName name="BExU1VRURIWWVJ95O40WA23LMTJD" localSheetId="11" hidden="1">#REF!</definedName>
    <definedName name="BExU1VRURIWWVJ95O40WA23LMTJD" hidden="1">#REF!</definedName>
    <definedName name="BExU2A0FXVBDX9LO3VWEXB4TLFT0" localSheetId="12" hidden="1">#REF!</definedName>
    <definedName name="BExU2A0FXVBDX9LO3VWEXB4TLFT0" localSheetId="10" hidden="1">#REF!</definedName>
    <definedName name="BExU2A0FXVBDX9LO3VWEXB4TLFT0" localSheetId="9" hidden="1">#REF!</definedName>
    <definedName name="BExU2A0FXVBDX9LO3VWEXB4TLFT0" localSheetId="3" hidden="1">#REF!</definedName>
    <definedName name="BExU2A0FXVBDX9LO3VWEXB4TLFT0" localSheetId="0" hidden="1">#REF!</definedName>
    <definedName name="BExU2A0FXVBDX9LO3VWEXB4TLFT0" localSheetId="13" hidden="1">#REF!</definedName>
    <definedName name="BExU2A0FXVBDX9LO3VWEXB4TLFT0" localSheetId="11" hidden="1">#REF!</definedName>
    <definedName name="BExU2A0FXVBDX9LO3VWEXB4TLFT0" hidden="1">#REF!</definedName>
    <definedName name="BExU2LEH667H33V81XVEZUP2O0UQ" localSheetId="12" hidden="1">#REF!</definedName>
    <definedName name="BExU2LEH667H33V81XVEZUP2O0UQ" localSheetId="10" hidden="1">#REF!</definedName>
    <definedName name="BExU2LEH667H33V81XVEZUP2O0UQ" localSheetId="9" hidden="1">#REF!</definedName>
    <definedName name="BExU2LEH667H33V81XVEZUP2O0UQ" localSheetId="3" hidden="1">#REF!</definedName>
    <definedName name="BExU2LEH667H33V81XVEZUP2O0UQ" localSheetId="0" hidden="1">#REF!</definedName>
    <definedName name="BExU2LEH667H33V81XVEZUP2O0UQ" localSheetId="13" hidden="1">#REF!</definedName>
    <definedName name="BExU2LEH667H33V81XVEZUP2O0UQ" localSheetId="11" hidden="1">#REF!</definedName>
    <definedName name="BExU2LEH667H33V81XVEZUP2O0UQ" hidden="1">#REF!</definedName>
    <definedName name="BExU2M5CK6XK55UIHDVYRXJJJRI4" localSheetId="12" hidden="1">#REF!</definedName>
    <definedName name="BExU2M5CK6XK55UIHDVYRXJJJRI4" localSheetId="10" hidden="1">#REF!</definedName>
    <definedName name="BExU2M5CK6XK55UIHDVYRXJJJRI4" localSheetId="9" hidden="1">#REF!</definedName>
    <definedName name="BExU2M5CK6XK55UIHDVYRXJJJRI4" localSheetId="3" hidden="1">#REF!</definedName>
    <definedName name="BExU2M5CK6XK55UIHDVYRXJJJRI4" localSheetId="0" hidden="1">#REF!</definedName>
    <definedName name="BExU2M5CK6XK55UIHDVYRXJJJRI4" localSheetId="13" hidden="1">#REF!</definedName>
    <definedName name="BExU2M5CK6XK55UIHDVYRXJJJRI4" localSheetId="11" hidden="1">#REF!</definedName>
    <definedName name="BExU2M5CK6XK55UIHDVYRXJJJRI4" hidden="1">#REF!</definedName>
    <definedName name="BExU2TXVT25ZTOFQAF6CM53Z1RLF" localSheetId="12" hidden="1">#REF!</definedName>
    <definedName name="BExU2TXVT25ZTOFQAF6CM53Z1RLF" localSheetId="10" hidden="1">#REF!</definedName>
    <definedName name="BExU2TXVT25ZTOFQAF6CM53Z1RLF" localSheetId="9" hidden="1">#REF!</definedName>
    <definedName name="BExU2TXVT25ZTOFQAF6CM53Z1RLF" localSheetId="3" hidden="1">#REF!</definedName>
    <definedName name="BExU2TXVT25ZTOFQAF6CM53Z1RLF" localSheetId="0" hidden="1">#REF!</definedName>
    <definedName name="BExU2TXVT25ZTOFQAF6CM53Z1RLF" localSheetId="13" hidden="1">#REF!</definedName>
    <definedName name="BExU2TXVT25ZTOFQAF6CM53Z1RLF" localSheetId="11" hidden="1">#REF!</definedName>
    <definedName name="BExU2TXVT25ZTOFQAF6CM53Z1RLF" hidden="1">#REF!</definedName>
    <definedName name="BExU2XZLYIU19G7358W5T9E87AFR" localSheetId="12" hidden="1">#REF!</definedName>
    <definedName name="BExU2XZLYIU19G7358W5T9E87AFR" localSheetId="10" hidden="1">#REF!</definedName>
    <definedName name="BExU2XZLYIU19G7358W5T9E87AFR" localSheetId="9" hidden="1">#REF!</definedName>
    <definedName name="BExU2XZLYIU19G7358W5T9E87AFR" localSheetId="3" hidden="1">#REF!</definedName>
    <definedName name="BExU2XZLYIU19G7358W5T9E87AFR" localSheetId="0" hidden="1">#REF!</definedName>
    <definedName name="BExU2XZLYIU19G7358W5T9E87AFR" localSheetId="13" hidden="1">#REF!</definedName>
    <definedName name="BExU2XZLYIU19G7358W5T9E87AFR" localSheetId="11" hidden="1">#REF!</definedName>
    <definedName name="BExU2XZLYIU19G7358W5T9E87AFR" hidden="1">#REF!</definedName>
    <definedName name="BExU2ZXMKRBQEX0CT3ZPZ3UFZP1G" localSheetId="12" hidden="1">#REF!</definedName>
    <definedName name="BExU2ZXMKRBQEX0CT3ZPZ3UFZP1G" localSheetId="10" hidden="1">#REF!</definedName>
    <definedName name="BExU2ZXMKRBQEX0CT3ZPZ3UFZP1G" localSheetId="9" hidden="1">#REF!</definedName>
    <definedName name="BExU2ZXMKRBQEX0CT3ZPZ3UFZP1G" localSheetId="3" hidden="1">#REF!</definedName>
    <definedName name="BExU2ZXMKRBQEX0CT3ZPZ3UFZP1G" localSheetId="0" hidden="1">#REF!</definedName>
    <definedName name="BExU2ZXMKRBQEX0CT3ZPZ3UFZP1G" localSheetId="13" hidden="1">#REF!</definedName>
    <definedName name="BExU2ZXMKRBQEX0CT3ZPZ3UFZP1G" localSheetId="11" hidden="1">#REF!</definedName>
    <definedName name="BExU2ZXMKRBQEX0CT3ZPZ3UFZP1G" hidden="1">#REF!</definedName>
    <definedName name="BExU35XHF1K1XEQUSZ292S5T61YA" localSheetId="12" hidden="1">#REF!</definedName>
    <definedName name="BExU35XHF1K1XEQUSZ292S5T61YA" localSheetId="10" hidden="1">#REF!</definedName>
    <definedName name="BExU35XHF1K1XEQUSZ292S5T61YA" localSheetId="9" hidden="1">#REF!</definedName>
    <definedName name="BExU35XHF1K1XEQUSZ292S5T61YA" localSheetId="3" hidden="1">#REF!</definedName>
    <definedName name="BExU35XHF1K1XEQUSZ292S5T61YA" localSheetId="0" hidden="1">#REF!</definedName>
    <definedName name="BExU35XHF1K1XEQUSZ292S5T61YA" localSheetId="13" hidden="1">#REF!</definedName>
    <definedName name="BExU35XHF1K1XEQUSZ292S5T61YA" localSheetId="11" hidden="1">#REF!</definedName>
    <definedName name="BExU35XHF1K1XEQUSZ292S5T61YA" hidden="1">#REF!</definedName>
    <definedName name="BExU38S1U5IC1T5A3P2TZU5OV0LN" localSheetId="12" hidden="1">#REF!</definedName>
    <definedName name="BExU38S1U5IC1T5A3P2TZU5OV0LN" localSheetId="10" hidden="1">#REF!</definedName>
    <definedName name="BExU38S1U5IC1T5A3P2TZU5OV0LN" localSheetId="9" hidden="1">#REF!</definedName>
    <definedName name="BExU38S1U5IC1T5A3P2TZU5OV0LN" localSheetId="3" hidden="1">#REF!</definedName>
    <definedName name="BExU38S1U5IC1T5A3P2TZU5OV0LN" localSheetId="0" hidden="1">#REF!</definedName>
    <definedName name="BExU38S1U5IC1T5A3P2TZU5OV0LN" localSheetId="13" hidden="1">#REF!</definedName>
    <definedName name="BExU38S1U5IC1T5A3P2TZU5OV0LN" localSheetId="11" hidden="1">#REF!</definedName>
    <definedName name="BExU38S1U5IC1T5A3P2TZU5OV0LN" hidden="1">#REF!</definedName>
    <definedName name="BExU3B66MCKJFSKT3HL8B5EJGVX0" localSheetId="12" hidden="1">#REF!</definedName>
    <definedName name="BExU3B66MCKJFSKT3HL8B5EJGVX0" localSheetId="10" hidden="1">#REF!</definedName>
    <definedName name="BExU3B66MCKJFSKT3HL8B5EJGVX0" localSheetId="9" hidden="1">#REF!</definedName>
    <definedName name="BExU3B66MCKJFSKT3HL8B5EJGVX0" localSheetId="3" hidden="1">#REF!</definedName>
    <definedName name="BExU3B66MCKJFSKT3HL8B5EJGVX0" localSheetId="0" hidden="1">#REF!</definedName>
    <definedName name="BExU3B66MCKJFSKT3HL8B5EJGVX0" localSheetId="13" hidden="1">#REF!</definedName>
    <definedName name="BExU3B66MCKJFSKT3HL8B5EJGVX0" localSheetId="11" hidden="1">#REF!</definedName>
    <definedName name="BExU3B66MCKJFSKT3HL8B5EJGVX0" hidden="1">#REF!</definedName>
    <definedName name="BExU3FDFDB2NVPYUR5V7OA3HF474" localSheetId="12" hidden="1">#REF!</definedName>
    <definedName name="BExU3FDFDB2NVPYUR5V7OA3HF474" localSheetId="10" hidden="1">#REF!</definedName>
    <definedName name="BExU3FDFDB2NVPYUR5V7OA3HF474" localSheetId="9" hidden="1">#REF!</definedName>
    <definedName name="BExU3FDFDB2NVPYUR5V7OA3HF474" localSheetId="3" hidden="1">#REF!</definedName>
    <definedName name="BExU3FDFDB2NVPYUR5V7OA3HF474" localSheetId="0" hidden="1">#REF!</definedName>
    <definedName name="BExU3FDFDB2NVPYUR5V7OA3HF474" localSheetId="13" hidden="1">#REF!</definedName>
    <definedName name="BExU3FDFDB2NVPYUR5V7OA3HF474" localSheetId="11" hidden="1">#REF!</definedName>
    <definedName name="BExU3FDFDB2NVPYUR5V7OA3HF474" hidden="1">#REF!</definedName>
    <definedName name="BExU3R7J076KUCCEUGKAYMANTUT5" localSheetId="12" hidden="1">#REF!</definedName>
    <definedName name="BExU3R7J076KUCCEUGKAYMANTUT5" localSheetId="10" hidden="1">#REF!</definedName>
    <definedName name="BExU3R7J076KUCCEUGKAYMANTUT5" localSheetId="9" hidden="1">#REF!</definedName>
    <definedName name="BExU3R7J076KUCCEUGKAYMANTUT5" localSheetId="3" hidden="1">#REF!</definedName>
    <definedName name="BExU3R7J076KUCCEUGKAYMANTUT5" localSheetId="0" hidden="1">#REF!</definedName>
    <definedName name="BExU3R7J076KUCCEUGKAYMANTUT5" localSheetId="13" hidden="1">#REF!</definedName>
    <definedName name="BExU3R7J076KUCCEUGKAYMANTUT5" localSheetId="11" hidden="1">#REF!</definedName>
    <definedName name="BExU3R7J076KUCCEUGKAYMANTUT5" hidden="1">#REF!</definedName>
    <definedName name="BExU3UNI9NR1RNZR07NSLSZMDOQQ" localSheetId="12" hidden="1">#REF!</definedName>
    <definedName name="BExU3UNI9NR1RNZR07NSLSZMDOQQ" localSheetId="10" hidden="1">#REF!</definedName>
    <definedName name="BExU3UNI9NR1RNZR07NSLSZMDOQQ" localSheetId="9" hidden="1">#REF!</definedName>
    <definedName name="BExU3UNI9NR1RNZR07NSLSZMDOQQ" localSheetId="3" hidden="1">#REF!</definedName>
    <definedName name="BExU3UNI9NR1RNZR07NSLSZMDOQQ" localSheetId="0" hidden="1">#REF!</definedName>
    <definedName name="BExU3UNI9NR1RNZR07NSLSZMDOQQ" localSheetId="13" hidden="1">#REF!</definedName>
    <definedName name="BExU3UNI9NR1RNZR07NSLSZMDOQQ" localSheetId="11" hidden="1">#REF!</definedName>
    <definedName name="BExU3UNI9NR1RNZR07NSLSZMDOQQ" hidden="1">#REF!</definedName>
    <definedName name="BExU401R18N6XKZKL7CNFOZQCM14" localSheetId="12" hidden="1">#REF!</definedName>
    <definedName name="BExU401R18N6XKZKL7CNFOZQCM14" localSheetId="10" hidden="1">#REF!</definedName>
    <definedName name="BExU401R18N6XKZKL7CNFOZQCM14" localSheetId="9" hidden="1">#REF!</definedName>
    <definedName name="BExU401R18N6XKZKL7CNFOZQCM14" localSheetId="3" hidden="1">#REF!</definedName>
    <definedName name="BExU401R18N6XKZKL7CNFOZQCM14" localSheetId="0" hidden="1">#REF!</definedName>
    <definedName name="BExU401R18N6XKZKL7CNFOZQCM14" localSheetId="13" hidden="1">#REF!</definedName>
    <definedName name="BExU401R18N6XKZKL7CNFOZQCM14" localSheetId="11" hidden="1">#REF!</definedName>
    <definedName name="BExU401R18N6XKZKL7CNFOZQCM14" hidden="1">#REF!</definedName>
    <definedName name="BExU42QVGY7TK39W1BIN6CDRG2OE" localSheetId="12" hidden="1">#REF!</definedName>
    <definedName name="BExU42QVGY7TK39W1BIN6CDRG2OE" localSheetId="10" hidden="1">#REF!</definedName>
    <definedName name="BExU42QVGY7TK39W1BIN6CDRG2OE" localSheetId="9" hidden="1">#REF!</definedName>
    <definedName name="BExU42QVGY7TK39W1BIN6CDRG2OE" localSheetId="3" hidden="1">#REF!</definedName>
    <definedName name="BExU42QVGY7TK39W1BIN6CDRG2OE" localSheetId="0" hidden="1">#REF!</definedName>
    <definedName name="BExU42QVGY7TK39W1BIN6CDRG2OE" localSheetId="13" hidden="1">#REF!</definedName>
    <definedName name="BExU42QVGY7TK39W1BIN6CDRG2OE" localSheetId="11" hidden="1">#REF!</definedName>
    <definedName name="BExU42QVGY7TK39W1BIN6CDRG2OE" hidden="1">#REF!</definedName>
    <definedName name="BExU431LXP7LIUNGJB9OSXEANFGX" localSheetId="12" hidden="1">#REF!</definedName>
    <definedName name="BExU431LXP7LIUNGJB9OSXEANFGX" localSheetId="10" hidden="1">#REF!</definedName>
    <definedName name="BExU431LXP7LIUNGJB9OSXEANFGX" localSheetId="9" hidden="1">#REF!</definedName>
    <definedName name="BExU431LXP7LIUNGJB9OSXEANFGX" localSheetId="3" hidden="1">#REF!</definedName>
    <definedName name="BExU431LXP7LIUNGJB9OSXEANFGX" localSheetId="0" hidden="1">#REF!</definedName>
    <definedName name="BExU431LXP7LIUNGJB9OSXEANFGX" localSheetId="13" hidden="1">#REF!</definedName>
    <definedName name="BExU431LXP7LIUNGJB9OSXEANFGX" localSheetId="11" hidden="1">#REF!</definedName>
    <definedName name="BExU431LXP7LIUNGJB9OSXEANFGX" hidden="1">#REF!</definedName>
    <definedName name="BExU47OZMS6TCWMEHHF0UCSFLLPI" localSheetId="12" hidden="1">#REF!</definedName>
    <definedName name="BExU47OZMS6TCWMEHHF0UCSFLLPI" localSheetId="10" hidden="1">#REF!</definedName>
    <definedName name="BExU47OZMS6TCWMEHHF0UCSFLLPI" localSheetId="9" hidden="1">#REF!</definedName>
    <definedName name="BExU47OZMS6TCWMEHHF0UCSFLLPI" localSheetId="3" hidden="1">#REF!</definedName>
    <definedName name="BExU47OZMS6TCWMEHHF0UCSFLLPI" localSheetId="0" hidden="1">#REF!</definedName>
    <definedName name="BExU47OZMS6TCWMEHHF0UCSFLLPI" localSheetId="13" hidden="1">#REF!</definedName>
    <definedName name="BExU47OZMS6TCWMEHHF0UCSFLLPI" localSheetId="11" hidden="1">#REF!</definedName>
    <definedName name="BExU47OZMS6TCWMEHHF0UCSFLLPI" hidden="1">#REF!</definedName>
    <definedName name="BExU4D36E8TXN0M8KSNGEAFYP4DQ" localSheetId="12" hidden="1">#REF!</definedName>
    <definedName name="BExU4D36E8TXN0M8KSNGEAFYP4DQ" localSheetId="10" hidden="1">#REF!</definedName>
    <definedName name="BExU4D36E8TXN0M8KSNGEAFYP4DQ" localSheetId="9" hidden="1">#REF!</definedName>
    <definedName name="BExU4D36E8TXN0M8KSNGEAFYP4DQ" localSheetId="3" hidden="1">#REF!</definedName>
    <definedName name="BExU4D36E8TXN0M8KSNGEAFYP4DQ" localSheetId="0" hidden="1">#REF!</definedName>
    <definedName name="BExU4D36E8TXN0M8KSNGEAFYP4DQ" localSheetId="13" hidden="1">#REF!</definedName>
    <definedName name="BExU4D36E8TXN0M8KSNGEAFYP4DQ" localSheetId="11" hidden="1">#REF!</definedName>
    <definedName name="BExU4D36E8TXN0M8KSNGEAFYP4DQ" hidden="1">#REF!</definedName>
    <definedName name="BExU4G31RRVLJ3AC6E1FNEFMXM3O" localSheetId="12" hidden="1">#REF!</definedName>
    <definedName name="BExU4G31RRVLJ3AC6E1FNEFMXM3O" localSheetId="10" hidden="1">#REF!</definedName>
    <definedName name="BExU4G31RRVLJ3AC6E1FNEFMXM3O" localSheetId="9" hidden="1">#REF!</definedName>
    <definedName name="BExU4G31RRVLJ3AC6E1FNEFMXM3O" localSheetId="3" hidden="1">#REF!</definedName>
    <definedName name="BExU4G31RRVLJ3AC6E1FNEFMXM3O" localSheetId="0" hidden="1">#REF!</definedName>
    <definedName name="BExU4G31RRVLJ3AC6E1FNEFMXM3O" localSheetId="13" hidden="1">#REF!</definedName>
    <definedName name="BExU4G31RRVLJ3AC6E1FNEFMXM3O" localSheetId="11" hidden="1">#REF!</definedName>
    <definedName name="BExU4G31RRVLJ3AC6E1FNEFMXM3O" hidden="1">#REF!</definedName>
    <definedName name="BExU4GDVLPUEWBA4MRYRTQAUNO7B" localSheetId="12" hidden="1">#REF!</definedName>
    <definedName name="BExU4GDVLPUEWBA4MRYRTQAUNO7B" localSheetId="10" hidden="1">#REF!</definedName>
    <definedName name="BExU4GDVLPUEWBA4MRYRTQAUNO7B" localSheetId="9" hidden="1">#REF!</definedName>
    <definedName name="BExU4GDVLPUEWBA4MRYRTQAUNO7B" localSheetId="3" hidden="1">#REF!</definedName>
    <definedName name="BExU4GDVLPUEWBA4MRYRTQAUNO7B" localSheetId="0" hidden="1">#REF!</definedName>
    <definedName name="BExU4GDVLPUEWBA4MRYRTQAUNO7B" localSheetId="13" hidden="1">#REF!</definedName>
    <definedName name="BExU4GDVLPUEWBA4MRYRTQAUNO7B" localSheetId="11" hidden="1">#REF!</definedName>
    <definedName name="BExU4GDVLPUEWBA4MRYRTQAUNO7B" hidden="1">#REF!</definedName>
    <definedName name="BExU4H4RAMAX0XVAWT5WFYQNPAL3" localSheetId="12" hidden="1">#REF!</definedName>
    <definedName name="BExU4H4RAMAX0XVAWT5WFYQNPAL3" localSheetId="10" hidden="1">#REF!</definedName>
    <definedName name="BExU4H4RAMAX0XVAWT5WFYQNPAL3" localSheetId="9" hidden="1">#REF!</definedName>
    <definedName name="BExU4H4RAMAX0XVAWT5WFYQNPAL3" localSheetId="3" hidden="1">#REF!</definedName>
    <definedName name="BExU4H4RAMAX0XVAWT5WFYQNPAL3" localSheetId="0" hidden="1">#REF!</definedName>
    <definedName name="BExU4H4RAMAX0XVAWT5WFYQNPAL3" localSheetId="13" hidden="1">#REF!</definedName>
    <definedName name="BExU4H4RAMAX0XVAWT5WFYQNPAL3" localSheetId="11" hidden="1">#REF!</definedName>
    <definedName name="BExU4H4RAMAX0XVAWT5WFYQNPAL3" hidden="1">#REF!</definedName>
    <definedName name="BExU4I148DA7PRCCISLWQ6ABXFK6" localSheetId="12" hidden="1">#REF!</definedName>
    <definedName name="BExU4I148DA7PRCCISLWQ6ABXFK6" localSheetId="10" hidden="1">#REF!</definedName>
    <definedName name="BExU4I148DA7PRCCISLWQ6ABXFK6" localSheetId="9" hidden="1">#REF!</definedName>
    <definedName name="BExU4I148DA7PRCCISLWQ6ABXFK6" localSheetId="3" hidden="1">#REF!</definedName>
    <definedName name="BExU4I148DA7PRCCISLWQ6ABXFK6" localSheetId="0" hidden="1">#REF!</definedName>
    <definedName name="BExU4I148DA7PRCCISLWQ6ABXFK6" localSheetId="13" hidden="1">#REF!</definedName>
    <definedName name="BExU4I148DA7PRCCISLWQ6ABXFK6" localSheetId="11" hidden="1">#REF!</definedName>
    <definedName name="BExU4I148DA7PRCCISLWQ6ABXFK6" hidden="1">#REF!</definedName>
    <definedName name="BExU4L101H2KQHVKCKQ4PBAWZV6K" localSheetId="12" hidden="1">#REF!</definedName>
    <definedName name="BExU4L101H2KQHVKCKQ4PBAWZV6K" localSheetId="10" hidden="1">#REF!</definedName>
    <definedName name="BExU4L101H2KQHVKCKQ4PBAWZV6K" localSheetId="9" hidden="1">#REF!</definedName>
    <definedName name="BExU4L101H2KQHVKCKQ4PBAWZV6K" localSheetId="3" hidden="1">#REF!</definedName>
    <definedName name="BExU4L101H2KQHVKCKQ4PBAWZV6K" localSheetId="0" hidden="1">#REF!</definedName>
    <definedName name="BExU4L101H2KQHVKCKQ4PBAWZV6K" localSheetId="13" hidden="1">#REF!</definedName>
    <definedName name="BExU4L101H2KQHVKCKQ4PBAWZV6K" localSheetId="11" hidden="1">#REF!</definedName>
    <definedName name="BExU4L101H2KQHVKCKQ4PBAWZV6K" hidden="1">#REF!</definedName>
    <definedName name="BExU4LML14Q7KDTYIKJWXF68W7X1" localSheetId="12" hidden="1">#REF!</definedName>
    <definedName name="BExU4LML14Q7KDTYIKJWXF68W7X1" localSheetId="10" hidden="1">#REF!</definedName>
    <definedName name="BExU4LML14Q7KDTYIKJWXF68W7X1" localSheetId="9" hidden="1">#REF!</definedName>
    <definedName name="BExU4LML14Q7KDTYIKJWXF68W7X1" localSheetId="3" hidden="1">#REF!</definedName>
    <definedName name="BExU4LML14Q7KDTYIKJWXF68W7X1" localSheetId="0" hidden="1">#REF!</definedName>
    <definedName name="BExU4LML14Q7KDTYIKJWXF68W7X1" localSheetId="13" hidden="1">#REF!</definedName>
    <definedName name="BExU4LML14Q7KDTYIKJWXF68W7X1" localSheetId="11" hidden="1">#REF!</definedName>
    <definedName name="BExU4LML14Q7KDTYIKJWXF68W7X1" hidden="1">#REF!</definedName>
    <definedName name="BExU4NA00RRRBGRT6TOB0MXZRCRZ" localSheetId="12" hidden="1">#REF!</definedName>
    <definedName name="BExU4NA00RRRBGRT6TOB0MXZRCRZ" localSheetId="10" hidden="1">#REF!</definedName>
    <definedName name="BExU4NA00RRRBGRT6TOB0MXZRCRZ" localSheetId="9" hidden="1">#REF!</definedName>
    <definedName name="BExU4NA00RRRBGRT6TOB0MXZRCRZ" localSheetId="3" hidden="1">#REF!</definedName>
    <definedName name="BExU4NA00RRRBGRT6TOB0MXZRCRZ" localSheetId="0" hidden="1">#REF!</definedName>
    <definedName name="BExU4NA00RRRBGRT6TOB0MXZRCRZ" localSheetId="13" hidden="1">#REF!</definedName>
    <definedName name="BExU4NA00RRRBGRT6TOB0MXZRCRZ" localSheetId="11" hidden="1">#REF!</definedName>
    <definedName name="BExU4NA00RRRBGRT6TOB0MXZRCRZ" hidden="1">#REF!</definedName>
    <definedName name="BExU529I6YHVOG83TJHWSILIQU1S" localSheetId="12" hidden="1">#REF!</definedName>
    <definedName name="BExU529I6YHVOG83TJHWSILIQU1S" localSheetId="10" hidden="1">#REF!</definedName>
    <definedName name="BExU529I6YHVOG83TJHWSILIQU1S" localSheetId="9" hidden="1">#REF!</definedName>
    <definedName name="BExU529I6YHVOG83TJHWSILIQU1S" localSheetId="3" hidden="1">#REF!</definedName>
    <definedName name="BExU529I6YHVOG83TJHWSILIQU1S" localSheetId="0" hidden="1">#REF!</definedName>
    <definedName name="BExU529I6YHVOG83TJHWSILIQU1S" localSheetId="13" hidden="1">#REF!</definedName>
    <definedName name="BExU529I6YHVOG83TJHWSILIQU1S" localSheetId="11" hidden="1">#REF!</definedName>
    <definedName name="BExU529I6YHVOG83TJHWSILIQU1S" hidden="1">#REF!</definedName>
    <definedName name="BExU57YCIKPRD8QWL6EU0YR3NG3J" localSheetId="12" hidden="1">#REF!</definedName>
    <definedName name="BExU57YCIKPRD8QWL6EU0YR3NG3J" localSheetId="10" hidden="1">#REF!</definedName>
    <definedName name="BExU57YCIKPRD8QWL6EU0YR3NG3J" localSheetId="9" hidden="1">#REF!</definedName>
    <definedName name="BExU57YCIKPRD8QWL6EU0YR3NG3J" localSheetId="3" hidden="1">#REF!</definedName>
    <definedName name="BExU57YCIKPRD8QWL6EU0YR3NG3J" localSheetId="0" hidden="1">#REF!</definedName>
    <definedName name="BExU57YCIKPRD8QWL6EU0YR3NG3J" localSheetId="13" hidden="1">#REF!</definedName>
    <definedName name="BExU57YCIKPRD8QWL6EU0YR3NG3J" localSheetId="11" hidden="1">#REF!</definedName>
    <definedName name="BExU57YCIKPRD8QWL6EU0YR3NG3J" hidden="1">#REF!</definedName>
    <definedName name="BExU5DSTBWXLN6E59B757KRWRI6E" localSheetId="12" hidden="1">#REF!</definedName>
    <definedName name="BExU5DSTBWXLN6E59B757KRWRI6E" localSheetId="10" hidden="1">#REF!</definedName>
    <definedName name="BExU5DSTBWXLN6E59B757KRWRI6E" localSheetId="9" hidden="1">#REF!</definedName>
    <definedName name="BExU5DSTBWXLN6E59B757KRWRI6E" localSheetId="3" hidden="1">#REF!</definedName>
    <definedName name="BExU5DSTBWXLN6E59B757KRWRI6E" localSheetId="0" hidden="1">#REF!</definedName>
    <definedName name="BExU5DSTBWXLN6E59B757KRWRI6E" localSheetId="13" hidden="1">#REF!</definedName>
    <definedName name="BExU5DSTBWXLN6E59B757KRWRI6E" localSheetId="11" hidden="1">#REF!</definedName>
    <definedName name="BExU5DSTBWXLN6E59B757KRWRI6E" hidden="1">#REF!</definedName>
    <definedName name="BExU5JSMO03X9M4WIRPP8JPSMQKJ" localSheetId="12" hidden="1">#REF!</definedName>
    <definedName name="BExU5JSMO03X9M4WIRPP8JPSMQKJ" localSheetId="10" hidden="1">#REF!</definedName>
    <definedName name="BExU5JSMO03X9M4WIRPP8JPSMQKJ" localSheetId="9" hidden="1">#REF!</definedName>
    <definedName name="BExU5JSMO03X9M4WIRPP8JPSMQKJ" localSheetId="3" hidden="1">#REF!</definedName>
    <definedName name="BExU5JSMO03X9M4WIRPP8JPSMQKJ" localSheetId="0" hidden="1">#REF!</definedName>
    <definedName name="BExU5JSMO03X9M4WIRPP8JPSMQKJ" localSheetId="13" hidden="1">#REF!</definedName>
    <definedName name="BExU5JSMO03X9M4WIRPP8JPSMQKJ" localSheetId="11" hidden="1">#REF!</definedName>
    <definedName name="BExU5JSMO03X9M4WIRPP8JPSMQKJ" hidden="1">#REF!</definedName>
    <definedName name="BExU5TDWM8NNDHYPQ7OQODTQ368A" localSheetId="12" hidden="1">#REF!</definedName>
    <definedName name="BExU5TDWM8NNDHYPQ7OQODTQ368A" localSheetId="10" hidden="1">#REF!</definedName>
    <definedName name="BExU5TDWM8NNDHYPQ7OQODTQ368A" localSheetId="9" hidden="1">#REF!</definedName>
    <definedName name="BExU5TDWM8NNDHYPQ7OQODTQ368A" localSheetId="3" hidden="1">#REF!</definedName>
    <definedName name="BExU5TDWM8NNDHYPQ7OQODTQ368A" localSheetId="0" hidden="1">#REF!</definedName>
    <definedName name="BExU5TDWM8NNDHYPQ7OQODTQ368A" localSheetId="13" hidden="1">#REF!</definedName>
    <definedName name="BExU5TDWM8NNDHYPQ7OQODTQ368A" localSheetId="11" hidden="1">#REF!</definedName>
    <definedName name="BExU5TDWM8NNDHYPQ7OQODTQ368A" hidden="1">#REF!</definedName>
    <definedName name="BExU5X4OX1V1XHS6WSSORVQPP6Z3" localSheetId="12" hidden="1">#REF!</definedName>
    <definedName name="BExU5X4OX1V1XHS6WSSORVQPP6Z3" localSheetId="10" hidden="1">#REF!</definedName>
    <definedName name="BExU5X4OX1V1XHS6WSSORVQPP6Z3" localSheetId="9" hidden="1">#REF!</definedName>
    <definedName name="BExU5X4OX1V1XHS6WSSORVQPP6Z3" localSheetId="3" hidden="1">#REF!</definedName>
    <definedName name="BExU5X4OX1V1XHS6WSSORVQPP6Z3" localSheetId="0" hidden="1">#REF!</definedName>
    <definedName name="BExU5X4OX1V1XHS6WSSORVQPP6Z3" localSheetId="13" hidden="1">#REF!</definedName>
    <definedName name="BExU5X4OX1V1XHS6WSSORVQPP6Z3" localSheetId="11" hidden="1">#REF!</definedName>
    <definedName name="BExU5X4OX1V1XHS6WSSORVQPP6Z3" hidden="1">#REF!</definedName>
    <definedName name="BExU5XVPARTFMRYHNUTBKDIL4UJN" localSheetId="12" hidden="1">#REF!</definedName>
    <definedName name="BExU5XVPARTFMRYHNUTBKDIL4UJN" localSheetId="10" hidden="1">#REF!</definedName>
    <definedName name="BExU5XVPARTFMRYHNUTBKDIL4UJN" localSheetId="9" hidden="1">#REF!</definedName>
    <definedName name="BExU5XVPARTFMRYHNUTBKDIL4UJN" localSheetId="3" hidden="1">#REF!</definedName>
    <definedName name="BExU5XVPARTFMRYHNUTBKDIL4UJN" localSheetId="0" hidden="1">#REF!</definedName>
    <definedName name="BExU5XVPARTFMRYHNUTBKDIL4UJN" localSheetId="13" hidden="1">#REF!</definedName>
    <definedName name="BExU5XVPARTFMRYHNUTBKDIL4UJN" localSheetId="11" hidden="1">#REF!</definedName>
    <definedName name="BExU5XVPARTFMRYHNUTBKDIL4UJN" hidden="1">#REF!</definedName>
    <definedName name="BExU66KMFBAP8JCVG9VM1RD1TNFF" localSheetId="12" hidden="1">#REF!</definedName>
    <definedName name="BExU66KMFBAP8JCVG9VM1RD1TNFF" localSheetId="10" hidden="1">#REF!</definedName>
    <definedName name="BExU66KMFBAP8JCVG9VM1RD1TNFF" localSheetId="9" hidden="1">#REF!</definedName>
    <definedName name="BExU66KMFBAP8JCVG9VM1RD1TNFF" localSheetId="3" hidden="1">#REF!</definedName>
    <definedName name="BExU66KMFBAP8JCVG9VM1RD1TNFF" localSheetId="0" hidden="1">#REF!</definedName>
    <definedName name="BExU66KMFBAP8JCVG9VM1RD1TNFF" localSheetId="13" hidden="1">#REF!</definedName>
    <definedName name="BExU66KMFBAP8JCVG9VM1RD1TNFF" localSheetId="11" hidden="1">#REF!</definedName>
    <definedName name="BExU66KMFBAP8JCVG9VM1RD1TNFF" hidden="1">#REF!</definedName>
    <definedName name="BExU68IOM3CB3TACNAE9565TW7SH" localSheetId="12" hidden="1">#REF!</definedName>
    <definedName name="BExU68IOM3CB3TACNAE9565TW7SH" localSheetId="10" hidden="1">#REF!</definedName>
    <definedName name="BExU68IOM3CB3TACNAE9565TW7SH" localSheetId="9" hidden="1">#REF!</definedName>
    <definedName name="BExU68IOM3CB3TACNAE9565TW7SH" localSheetId="3" hidden="1">#REF!</definedName>
    <definedName name="BExU68IOM3CB3TACNAE9565TW7SH" localSheetId="0" hidden="1">#REF!</definedName>
    <definedName name="BExU68IOM3CB3TACNAE9565TW7SH" localSheetId="13" hidden="1">#REF!</definedName>
    <definedName name="BExU68IOM3CB3TACNAE9565TW7SH" localSheetId="11" hidden="1">#REF!</definedName>
    <definedName name="BExU68IOM3CB3TACNAE9565TW7SH" hidden="1">#REF!</definedName>
    <definedName name="BExU6AM82KN21E82HMWVP3LWP9IL" localSheetId="12" hidden="1">#REF!</definedName>
    <definedName name="BExU6AM82KN21E82HMWVP3LWP9IL" localSheetId="10" hidden="1">#REF!</definedName>
    <definedName name="BExU6AM82KN21E82HMWVP3LWP9IL" localSheetId="9" hidden="1">#REF!</definedName>
    <definedName name="BExU6AM82KN21E82HMWVP3LWP9IL" localSheetId="3" hidden="1">#REF!</definedName>
    <definedName name="BExU6AM82KN21E82HMWVP3LWP9IL" localSheetId="0" hidden="1">#REF!</definedName>
    <definedName name="BExU6AM82KN21E82HMWVP3LWP9IL" localSheetId="13" hidden="1">#REF!</definedName>
    <definedName name="BExU6AM82KN21E82HMWVP3LWP9IL" localSheetId="11" hidden="1">#REF!</definedName>
    <definedName name="BExU6AM82KN21E82HMWVP3LWP9IL" hidden="1">#REF!</definedName>
    <definedName name="BExU6FEU1MRHU98R9YOJC5OKUJ6L" localSheetId="12" hidden="1">#REF!</definedName>
    <definedName name="BExU6FEU1MRHU98R9YOJC5OKUJ6L" localSheetId="10" hidden="1">#REF!</definedName>
    <definedName name="BExU6FEU1MRHU98R9YOJC5OKUJ6L" localSheetId="9" hidden="1">#REF!</definedName>
    <definedName name="BExU6FEU1MRHU98R9YOJC5OKUJ6L" localSheetId="3" hidden="1">#REF!</definedName>
    <definedName name="BExU6FEU1MRHU98R9YOJC5OKUJ6L" localSheetId="0" hidden="1">#REF!</definedName>
    <definedName name="BExU6FEU1MRHU98R9YOJC5OKUJ6L" localSheetId="13" hidden="1">#REF!</definedName>
    <definedName name="BExU6FEU1MRHU98R9YOJC5OKUJ6L" localSheetId="11" hidden="1">#REF!</definedName>
    <definedName name="BExU6FEU1MRHU98R9YOJC5OKUJ6L" hidden="1">#REF!</definedName>
    <definedName name="BExU6KIAJ663Y8W8QMU4HCF183DF" localSheetId="12" hidden="1">#REF!</definedName>
    <definedName name="BExU6KIAJ663Y8W8QMU4HCF183DF" localSheetId="10" hidden="1">#REF!</definedName>
    <definedName name="BExU6KIAJ663Y8W8QMU4HCF183DF" localSheetId="9" hidden="1">#REF!</definedName>
    <definedName name="BExU6KIAJ663Y8W8QMU4HCF183DF" localSheetId="3" hidden="1">#REF!</definedName>
    <definedName name="BExU6KIAJ663Y8W8QMU4HCF183DF" localSheetId="0" hidden="1">#REF!</definedName>
    <definedName name="BExU6KIAJ663Y8W8QMU4HCF183DF" localSheetId="13" hidden="1">#REF!</definedName>
    <definedName name="BExU6KIAJ663Y8W8QMU4HCF183DF" localSheetId="11" hidden="1">#REF!</definedName>
    <definedName name="BExU6KIAJ663Y8W8QMU4HCF183DF" hidden="1">#REF!</definedName>
    <definedName name="BExU6KT19B4PG6SHXFBGBPLM66KT" localSheetId="12" hidden="1">#REF!</definedName>
    <definedName name="BExU6KT19B4PG6SHXFBGBPLM66KT" localSheetId="10" hidden="1">#REF!</definedName>
    <definedName name="BExU6KT19B4PG6SHXFBGBPLM66KT" localSheetId="9" hidden="1">#REF!</definedName>
    <definedName name="BExU6KT19B4PG6SHXFBGBPLM66KT" localSheetId="3" hidden="1">#REF!</definedName>
    <definedName name="BExU6KT19B4PG6SHXFBGBPLM66KT" localSheetId="0" hidden="1">#REF!</definedName>
    <definedName name="BExU6KT19B4PG6SHXFBGBPLM66KT" localSheetId="13" hidden="1">#REF!</definedName>
    <definedName name="BExU6KT19B4PG6SHXFBGBPLM66KT" localSheetId="11" hidden="1">#REF!</definedName>
    <definedName name="BExU6KT19B4PG6SHXFBGBPLM66KT" hidden="1">#REF!</definedName>
    <definedName name="BExU6PAVKIOAIMQ9XQIHHF1SUAGO" localSheetId="12" hidden="1">#REF!</definedName>
    <definedName name="BExU6PAVKIOAIMQ9XQIHHF1SUAGO" localSheetId="10" hidden="1">#REF!</definedName>
    <definedName name="BExU6PAVKIOAIMQ9XQIHHF1SUAGO" localSheetId="9" hidden="1">#REF!</definedName>
    <definedName name="BExU6PAVKIOAIMQ9XQIHHF1SUAGO" localSheetId="3" hidden="1">#REF!</definedName>
    <definedName name="BExU6PAVKIOAIMQ9XQIHHF1SUAGO" localSheetId="0" hidden="1">#REF!</definedName>
    <definedName name="BExU6PAVKIOAIMQ9XQIHHF1SUAGO" localSheetId="13" hidden="1">#REF!</definedName>
    <definedName name="BExU6PAVKIOAIMQ9XQIHHF1SUAGO" localSheetId="11" hidden="1">#REF!</definedName>
    <definedName name="BExU6PAVKIOAIMQ9XQIHHF1SUAGO" hidden="1">#REF!</definedName>
    <definedName name="BExU6SLKTWV0YINVLTI6BCG9ANZM" localSheetId="12" hidden="1">#REF!</definedName>
    <definedName name="BExU6SLKTWV0YINVLTI6BCG9ANZM" localSheetId="10" hidden="1">#REF!</definedName>
    <definedName name="BExU6SLKTWV0YINVLTI6BCG9ANZM" localSheetId="9" hidden="1">#REF!</definedName>
    <definedName name="BExU6SLKTWV0YINVLTI6BCG9ANZM" localSheetId="3" hidden="1">#REF!</definedName>
    <definedName name="BExU6SLKTWV0YINVLTI6BCG9ANZM" localSheetId="0" hidden="1">#REF!</definedName>
    <definedName name="BExU6SLKTWV0YINVLTI6BCG9ANZM" localSheetId="13" hidden="1">#REF!</definedName>
    <definedName name="BExU6SLKTWV0YINVLTI6BCG9ANZM" localSheetId="11" hidden="1">#REF!</definedName>
    <definedName name="BExU6SLKTWV0YINVLTI6BCG9ANZM" hidden="1">#REF!</definedName>
    <definedName name="BExU6WXXC7SSQDMHSLUN5C2V4IYX" localSheetId="12" hidden="1">#REF!</definedName>
    <definedName name="BExU6WXXC7SSQDMHSLUN5C2V4IYX" localSheetId="10" hidden="1">#REF!</definedName>
    <definedName name="BExU6WXXC7SSQDMHSLUN5C2V4IYX" localSheetId="9" hidden="1">#REF!</definedName>
    <definedName name="BExU6WXXC7SSQDMHSLUN5C2V4IYX" localSheetId="3" hidden="1">#REF!</definedName>
    <definedName name="BExU6WXXC7SSQDMHSLUN5C2V4IYX" localSheetId="0" hidden="1">#REF!</definedName>
    <definedName name="BExU6WXXC7SSQDMHSLUN5C2V4IYX" localSheetId="13" hidden="1">#REF!</definedName>
    <definedName name="BExU6WXXC7SSQDMHSLUN5C2V4IYX" localSheetId="11" hidden="1">#REF!</definedName>
    <definedName name="BExU6WXXC7SSQDMHSLUN5C2V4IYX" hidden="1">#REF!</definedName>
    <definedName name="BExU73387E74XE8A9UKZLZNJYY65" localSheetId="12" hidden="1">#REF!</definedName>
    <definedName name="BExU73387E74XE8A9UKZLZNJYY65" localSheetId="10" hidden="1">#REF!</definedName>
    <definedName name="BExU73387E74XE8A9UKZLZNJYY65" localSheetId="9" hidden="1">#REF!</definedName>
    <definedName name="BExU73387E74XE8A9UKZLZNJYY65" localSheetId="3" hidden="1">#REF!</definedName>
    <definedName name="BExU73387E74XE8A9UKZLZNJYY65" localSheetId="0" hidden="1">#REF!</definedName>
    <definedName name="BExU73387E74XE8A9UKZLZNJYY65" localSheetId="13" hidden="1">#REF!</definedName>
    <definedName name="BExU73387E74XE8A9UKZLZNJYY65" localSheetId="11" hidden="1">#REF!</definedName>
    <definedName name="BExU73387E74XE8A9UKZLZNJYY65" hidden="1">#REF!</definedName>
    <definedName name="BExU76ZHCJM8I7VSICCMSTC33O6U" localSheetId="12" hidden="1">#REF!</definedName>
    <definedName name="BExU76ZHCJM8I7VSICCMSTC33O6U" localSheetId="10" hidden="1">#REF!</definedName>
    <definedName name="BExU76ZHCJM8I7VSICCMSTC33O6U" localSheetId="9" hidden="1">#REF!</definedName>
    <definedName name="BExU76ZHCJM8I7VSICCMSTC33O6U" localSheetId="3" hidden="1">#REF!</definedName>
    <definedName name="BExU76ZHCJM8I7VSICCMSTC33O6U" localSheetId="0" hidden="1">#REF!</definedName>
    <definedName name="BExU76ZHCJM8I7VSICCMSTC33O6U" localSheetId="13" hidden="1">#REF!</definedName>
    <definedName name="BExU76ZHCJM8I7VSICCMSTC33O6U" localSheetId="11" hidden="1">#REF!</definedName>
    <definedName name="BExU76ZHCJM8I7VSICCMSTC33O6U" hidden="1">#REF!</definedName>
    <definedName name="BExU7BBTUF8BQ42DSGM94X5TG5GF" localSheetId="12" hidden="1">#REF!</definedName>
    <definedName name="BExU7BBTUF8BQ42DSGM94X5TG5GF" localSheetId="10" hidden="1">#REF!</definedName>
    <definedName name="BExU7BBTUF8BQ42DSGM94X5TG5GF" localSheetId="9" hidden="1">#REF!</definedName>
    <definedName name="BExU7BBTUF8BQ42DSGM94X5TG5GF" localSheetId="3" hidden="1">#REF!</definedName>
    <definedName name="BExU7BBTUF8BQ42DSGM94X5TG5GF" localSheetId="0" hidden="1">#REF!</definedName>
    <definedName name="BExU7BBTUF8BQ42DSGM94X5TG5GF" localSheetId="13" hidden="1">#REF!</definedName>
    <definedName name="BExU7BBTUF8BQ42DSGM94X5TG5GF" localSheetId="11" hidden="1">#REF!</definedName>
    <definedName name="BExU7BBTUF8BQ42DSGM94X5TG5GF" hidden="1">#REF!</definedName>
    <definedName name="BExU7HH4EAHFQHT4AXKGWAWZP3I0" localSheetId="12" hidden="1">#REF!</definedName>
    <definedName name="BExU7HH4EAHFQHT4AXKGWAWZP3I0" localSheetId="10" hidden="1">#REF!</definedName>
    <definedName name="BExU7HH4EAHFQHT4AXKGWAWZP3I0" localSheetId="9" hidden="1">#REF!</definedName>
    <definedName name="BExU7HH4EAHFQHT4AXKGWAWZP3I0" localSheetId="3" hidden="1">#REF!</definedName>
    <definedName name="BExU7HH4EAHFQHT4AXKGWAWZP3I0" localSheetId="0" hidden="1">#REF!</definedName>
    <definedName name="BExU7HH4EAHFQHT4AXKGWAWZP3I0" localSheetId="13" hidden="1">#REF!</definedName>
    <definedName name="BExU7HH4EAHFQHT4AXKGWAWZP3I0" localSheetId="11" hidden="1">#REF!</definedName>
    <definedName name="BExU7HH4EAHFQHT4AXKGWAWZP3I0" hidden="1">#REF!</definedName>
    <definedName name="BExU7L7WPQSA0ELXZ0I86V33QCCJ" localSheetId="12" hidden="1">#REF!</definedName>
    <definedName name="BExU7L7WPQSA0ELXZ0I86V33QCCJ" localSheetId="10" hidden="1">#REF!</definedName>
    <definedName name="BExU7L7WPQSA0ELXZ0I86V33QCCJ" localSheetId="9" hidden="1">#REF!</definedName>
    <definedName name="BExU7L7WPQSA0ELXZ0I86V33QCCJ" localSheetId="3" hidden="1">#REF!</definedName>
    <definedName name="BExU7L7WPQSA0ELXZ0I86V33QCCJ" localSheetId="0" hidden="1">#REF!</definedName>
    <definedName name="BExU7L7WPQSA0ELXZ0I86V33QCCJ" localSheetId="13" hidden="1">#REF!</definedName>
    <definedName name="BExU7L7WPQSA0ELXZ0I86V33QCCJ" localSheetId="11" hidden="1">#REF!</definedName>
    <definedName name="BExU7L7WPQSA0ELXZ0I86V33QCCJ" hidden="1">#REF!</definedName>
    <definedName name="BExU7MF1ZVPDHOSMCAXOSYICHZ4I" localSheetId="12" hidden="1">#REF!</definedName>
    <definedName name="BExU7MF1ZVPDHOSMCAXOSYICHZ4I" localSheetId="10" hidden="1">#REF!</definedName>
    <definedName name="BExU7MF1ZVPDHOSMCAXOSYICHZ4I" localSheetId="9" hidden="1">#REF!</definedName>
    <definedName name="BExU7MF1ZVPDHOSMCAXOSYICHZ4I" localSheetId="3" hidden="1">#REF!</definedName>
    <definedName name="BExU7MF1ZVPDHOSMCAXOSYICHZ4I" localSheetId="0" hidden="1">#REF!</definedName>
    <definedName name="BExU7MF1ZVPDHOSMCAXOSYICHZ4I" localSheetId="13" hidden="1">#REF!</definedName>
    <definedName name="BExU7MF1ZVPDHOSMCAXOSYICHZ4I" localSheetId="11" hidden="1">#REF!</definedName>
    <definedName name="BExU7MF1ZVPDHOSMCAXOSYICHZ4I" hidden="1">#REF!</definedName>
    <definedName name="BExU7O2BJ6D5YCKEL6FD2EFCWYRX" localSheetId="12" hidden="1">#REF!</definedName>
    <definedName name="BExU7O2BJ6D5YCKEL6FD2EFCWYRX" localSheetId="10" hidden="1">#REF!</definedName>
    <definedName name="BExU7O2BJ6D5YCKEL6FD2EFCWYRX" localSheetId="9" hidden="1">#REF!</definedName>
    <definedName name="BExU7O2BJ6D5YCKEL6FD2EFCWYRX" localSheetId="3" hidden="1">#REF!</definedName>
    <definedName name="BExU7O2BJ6D5YCKEL6FD2EFCWYRX" localSheetId="0" hidden="1">#REF!</definedName>
    <definedName name="BExU7O2BJ6D5YCKEL6FD2EFCWYRX" localSheetId="13" hidden="1">#REF!</definedName>
    <definedName name="BExU7O2BJ6D5YCKEL6FD2EFCWYRX" localSheetId="11" hidden="1">#REF!</definedName>
    <definedName name="BExU7O2BJ6D5YCKEL6FD2EFCWYRX" hidden="1">#REF!</definedName>
    <definedName name="BExU7Q0JS9YIUKUPNSSAIDK2KJAV" localSheetId="12" hidden="1">#REF!</definedName>
    <definedName name="BExU7Q0JS9YIUKUPNSSAIDK2KJAV" localSheetId="10" hidden="1">#REF!</definedName>
    <definedName name="BExU7Q0JS9YIUKUPNSSAIDK2KJAV" localSheetId="9" hidden="1">#REF!</definedName>
    <definedName name="BExU7Q0JS9YIUKUPNSSAIDK2KJAV" localSheetId="3" hidden="1">#REF!</definedName>
    <definedName name="BExU7Q0JS9YIUKUPNSSAIDK2KJAV" localSheetId="0" hidden="1">#REF!</definedName>
    <definedName name="BExU7Q0JS9YIUKUPNSSAIDK2KJAV" localSheetId="13" hidden="1">#REF!</definedName>
    <definedName name="BExU7Q0JS9YIUKUPNSSAIDK2KJAV" localSheetId="11" hidden="1">#REF!</definedName>
    <definedName name="BExU7Q0JS9YIUKUPNSSAIDK2KJAV" hidden="1">#REF!</definedName>
    <definedName name="BExU80I6AE5OU7P7F5V7HWIZBJ4P" localSheetId="12" hidden="1">#REF!</definedName>
    <definedName name="BExU80I6AE5OU7P7F5V7HWIZBJ4P" localSheetId="10" hidden="1">#REF!</definedName>
    <definedName name="BExU80I6AE5OU7P7F5V7HWIZBJ4P" localSheetId="9" hidden="1">#REF!</definedName>
    <definedName name="BExU80I6AE5OU7P7F5V7HWIZBJ4P" localSheetId="3" hidden="1">#REF!</definedName>
    <definedName name="BExU80I6AE5OU7P7F5V7HWIZBJ4P" localSheetId="0" hidden="1">#REF!</definedName>
    <definedName name="BExU80I6AE5OU7P7F5V7HWIZBJ4P" localSheetId="13" hidden="1">#REF!</definedName>
    <definedName name="BExU80I6AE5OU7P7F5V7HWIZBJ4P" localSheetId="11" hidden="1">#REF!</definedName>
    <definedName name="BExU80I6AE5OU7P7F5V7HWIZBJ4P" hidden="1">#REF!</definedName>
    <definedName name="BExU86NB26MCPYIISZ36HADONGT2" localSheetId="12" hidden="1">#REF!</definedName>
    <definedName name="BExU86NB26MCPYIISZ36HADONGT2" localSheetId="10" hidden="1">#REF!</definedName>
    <definedName name="BExU86NB26MCPYIISZ36HADONGT2" localSheetId="9" hidden="1">#REF!</definedName>
    <definedName name="BExU86NB26MCPYIISZ36HADONGT2" localSheetId="3" hidden="1">#REF!</definedName>
    <definedName name="BExU86NB26MCPYIISZ36HADONGT2" localSheetId="0" hidden="1">#REF!</definedName>
    <definedName name="BExU86NB26MCPYIISZ36HADONGT2" localSheetId="13" hidden="1">#REF!</definedName>
    <definedName name="BExU86NB26MCPYIISZ36HADONGT2" localSheetId="11" hidden="1">#REF!</definedName>
    <definedName name="BExU86NB26MCPYIISZ36HADONGT2" hidden="1">#REF!</definedName>
    <definedName name="BExU885EZZNSZV3GP298UJ8LB7OL" localSheetId="12" hidden="1">#REF!</definedName>
    <definedName name="BExU885EZZNSZV3GP298UJ8LB7OL" localSheetId="10" hidden="1">#REF!</definedName>
    <definedName name="BExU885EZZNSZV3GP298UJ8LB7OL" localSheetId="9" hidden="1">#REF!</definedName>
    <definedName name="BExU885EZZNSZV3GP298UJ8LB7OL" localSheetId="3" hidden="1">#REF!</definedName>
    <definedName name="BExU885EZZNSZV3GP298UJ8LB7OL" localSheetId="0" hidden="1">#REF!</definedName>
    <definedName name="BExU885EZZNSZV3GP298UJ8LB7OL" localSheetId="13" hidden="1">#REF!</definedName>
    <definedName name="BExU885EZZNSZV3GP298UJ8LB7OL" localSheetId="11" hidden="1">#REF!</definedName>
    <definedName name="BExU885EZZNSZV3GP298UJ8LB7OL" hidden="1">#REF!</definedName>
    <definedName name="BExU8FSAUP9TUZ1NO9WXK80QPHWV" localSheetId="12" hidden="1">#REF!</definedName>
    <definedName name="BExU8FSAUP9TUZ1NO9WXK80QPHWV" localSheetId="10" hidden="1">#REF!</definedName>
    <definedName name="BExU8FSAUP9TUZ1NO9WXK80QPHWV" localSheetId="9" hidden="1">#REF!</definedName>
    <definedName name="BExU8FSAUP9TUZ1NO9WXK80QPHWV" localSheetId="3" hidden="1">#REF!</definedName>
    <definedName name="BExU8FSAUP9TUZ1NO9WXK80QPHWV" localSheetId="0" hidden="1">#REF!</definedName>
    <definedName name="BExU8FSAUP9TUZ1NO9WXK80QPHWV" localSheetId="13" hidden="1">#REF!</definedName>
    <definedName name="BExU8FSAUP9TUZ1NO9WXK80QPHWV" localSheetId="11" hidden="1">#REF!</definedName>
    <definedName name="BExU8FSAUP9TUZ1NO9WXK80QPHWV" hidden="1">#REF!</definedName>
    <definedName name="BExU8KFLAN778MBN93NYZB0FV30G" localSheetId="12" hidden="1">#REF!</definedName>
    <definedName name="BExU8KFLAN778MBN93NYZB0FV30G" localSheetId="10" hidden="1">#REF!</definedName>
    <definedName name="BExU8KFLAN778MBN93NYZB0FV30G" localSheetId="9" hidden="1">#REF!</definedName>
    <definedName name="BExU8KFLAN778MBN93NYZB0FV30G" localSheetId="3" hidden="1">#REF!</definedName>
    <definedName name="BExU8KFLAN778MBN93NYZB0FV30G" localSheetId="0" hidden="1">#REF!</definedName>
    <definedName name="BExU8KFLAN778MBN93NYZB0FV30G" localSheetId="13" hidden="1">#REF!</definedName>
    <definedName name="BExU8KFLAN778MBN93NYZB0FV30G" localSheetId="11" hidden="1">#REF!</definedName>
    <definedName name="BExU8KFLAN778MBN93NYZB0FV30G" hidden="1">#REF!</definedName>
    <definedName name="BExU8PZC6845UUDFG9M8FTC3P3DK" localSheetId="12" hidden="1">#REF!</definedName>
    <definedName name="BExU8PZC6845UUDFG9M8FTC3P3DK" localSheetId="10" hidden="1">#REF!</definedName>
    <definedName name="BExU8PZC6845UUDFG9M8FTC3P3DK" localSheetId="9" hidden="1">#REF!</definedName>
    <definedName name="BExU8PZC6845UUDFG9M8FTC3P3DK" localSheetId="3" hidden="1">#REF!</definedName>
    <definedName name="BExU8PZC6845UUDFG9M8FTC3P3DK" localSheetId="0" hidden="1">#REF!</definedName>
    <definedName name="BExU8PZC6845UUDFG9M8FTC3P3DK" localSheetId="13" hidden="1">#REF!</definedName>
    <definedName name="BExU8PZC6845UUDFG9M8FTC3P3DK" localSheetId="11" hidden="1">#REF!</definedName>
    <definedName name="BExU8PZC6845UUDFG9M8FTC3P3DK" hidden="1">#REF!</definedName>
    <definedName name="BExU8UX9JX3XLB47YZ8GFXE0V7R2" localSheetId="12" hidden="1">#REF!</definedName>
    <definedName name="BExU8UX9JX3XLB47YZ8GFXE0V7R2" localSheetId="10" hidden="1">#REF!</definedName>
    <definedName name="BExU8UX9JX3XLB47YZ8GFXE0V7R2" localSheetId="9" hidden="1">#REF!</definedName>
    <definedName name="BExU8UX9JX3XLB47YZ8GFXE0V7R2" localSheetId="3" hidden="1">#REF!</definedName>
    <definedName name="BExU8UX9JX3XLB47YZ8GFXE0V7R2" localSheetId="0" hidden="1">#REF!</definedName>
    <definedName name="BExU8UX9JX3XLB47YZ8GFXE0V7R2" localSheetId="13" hidden="1">#REF!</definedName>
    <definedName name="BExU8UX9JX3XLB47YZ8GFXE0V7R2" localSheetId="11" hidden="1">#REF!</definedName>
    <definedName name="BExU8UX9JX3XLB47YZ8GFXE0V7R2" hidden="1">#REF!</definedName>
    <definedName name="BExU8WVGMRSFNWCNHODQ9JQCMZB0" localSheetId="12" hidden="1">#REF!</definedName>
    <definedName name="BExU8WVGMRSFNWCNHODQ9JQCMZB0" localSheetId="10" hidden="1">#REF!</definedName>
    <definedName name="BExU8WVGMRSFNWCNHODQ9JQCMZB0" localSheetId="9" hidden="1">#REF!</definedName>
    <definedName name="BExU8WVGMRSFNWCNHODQ9JQCMZB0" localSheetId="3" hidden="1">#REF!</definedName>
    <definedName name="BExU8WVGMRSFNWCNHODQ9JQCMZB0" localSheetId="0" hidden="1">#REF!</definedName>
    <definedName name="BExU8WVGMRSFNWCNHODQ9JQCMZB0" localSheetId="13" hidden="1">#REF!</definedName>
    <definedName name="BExU8WVGMRSFNWCNHODQ9JQCMZB0" localSheetId="11" hidden="1">#REF!</definedName>
    <definedName name="BExU8WVGMRSFNWCNHODQ9JQCMZB0" hidden="1">#REF!</definedName>
    <definedName name="BExU96M1J7P9DZQ3S9H0C12KGYTW" localSheetId="12" hidden="1">#REF!</definedName>
    <definedName name="BExU96M1J7P9DZQ3S9H0C12KGYTW" localSheetId="10" hidden="1">#REF!</definedName>
    <definedName name="BExU96M1J7P9DZQ3S9H0C12KGYTW" localSheetId="9" hidden="1">#REF!</definedName>
    <definedName name="BExU96M1J7P9DZQ3S9H0C12KGYTW" localSheetId="3" hidden="1">#REF!</definedName>
    <definedName name="BExU96M1J7P9DZQ3S9H0C12KGYTW" localSheetId="0" hidden="1">#REF!</definedName>
    <definedName name="BExU96M1J7P9DZQ3S9H0C12KGYTW" localSheetId="13" hidden="1">#REF!</definedName>
    <definedName name="BExU96M1J7P9DZQ3S9H0C12KGYTW" localSheetId="11" hidden="1">#REF!</definedName>
    <definedName name="BExU96M1J7P9DZQ3S9H0C12KGYTW" hidden="1">#REF!</definedName>
    <definedName name="BExU9F05OR1GZ3057R6UL3WPEIYI" localSheetId="12" hidden="1">#REF!</definedName>
    <definedName name="BExU9F05OR1GZ3057R6UL3WPEIYI" localSheetId="10" hidden="1">#REF!</definedName>
    <definedName name="BExU9F05OR1GZ3057R6UL3WPEIYI" localSheetId="9" hidden="1">#REF!</definedName>
    <definedName name="BExU9F05OR1GZ3057R6UL3WPEIYI" localSheetId="3" hidden="1">#REF!</definedName>
    <definedName name="BExU9F05OR1GZ3057R6UL3WPEIYI" localSheetId="0" hidden="1">#REF!</definedName>
    <definedName name="BExU9F05OR1GZ3057R6UL3WPEIYI" localSheetId="13" hidden="1">#REF!</definedName>
    <definedName name="BExU9F05OR1GZ3057R6UL3WPEIYI" localSheetId="11" hidden="1">#REF!</definedName>
    <definedName name="BExU9F05OR1GZ3057R6UL3WPEIYI" hidden="1">#REF!</definedName>
    <definedName name="BExU9GCSO5YILIKG6VAHN13DL75K" localSheetId="12" hidden="1">#REF!</definedName>
    <definedName name="BExU9GCSO5YILIKG6VAHN13DL75K" localSheetId="10" hidden="1">#REF!</definedName>
    <definedName name="BExU9GCSO5YILIKG6VAHN13DL75K" localSheetId="9" hidden="1">#REF!</definedName>
    <definedName name="BExU9GCSO5YILIKG6VAHN13DL75K" localSheetId="3" hidden="1">#REF!</definedName>
    <definedName name="BExU9GCSO5YILIKG6VAHN13DL75K" localSheetId="0" hidden="1">#REF!</definedName>
    <definedName name="BExU9GCSO5YILIKG6VAHN13DL75K" localSheetId="13" hidden="1">#REF!</definedName>
    <definedName name="BExU9GCSO5YILIKG6VAHN13DL75K" localSheetId="11" hidden="1">#REF!</definedName>
    <definedName name="BExU9GCSO5YILIKG6VAHN13DL75K" hidden="1">#REF!</definedName>
    <definedName name="BExU9KJOZLO15N11MJVN782NFGJ0" localSheetId="12" hidden="1">#REF!</definedName>
    <definedName name="BExU9KJOZLO15N11MJVN782NFGJ0" localSheetId="10" hidden="1">#REF!</definedName>
    <definedName name="BExU9KJOZLO15N11MJVN782NFGJ0" localSheetId="9" hidden="1">#REF!</definedName>
    <definedName name="BExU9KJOZLO15N11MJVN782NFGJ0" localSheetId="3" hidden="1">#REF!</definedName>
    <definedName name="BExU9KJOZLO15N11MJVN782NFGJ0" localSheetId="0" hidden="1">#REF!</definedName>
    <definedName name="BExU9KJOZLO15N11MJVN782NFGJ0" localSheetId="13" hidden="1">#REF!</definedName>
    <definedName name="BExU9KJOZLO15N11MJVN782NFGJ0" localSheetId="11" hidden="1">#REF!</definedName>
    <definedName name="BExU9KJOZLO15N11MJVN782NFGJ0" hidden="1">#REF!</definedName>
    <definedName name="BExU9LG29XU2K1GNKRO4438JYQZE" localSheetId="12" hidden="1">#REF!</definedName>
    <definedName name="BExU9LG29XU2K1GNKRO4438JYQZE" localSheetId="10" hidden="1">#REF!</definedName>
    <definedName name="BExU9LG29XU2K1GNKRO4438JYQZE" localSheetId="9" hidden="1">#REF!</definedName>
    <definedName name="BExU9LG29XU2K1GNKRO4438JYQZE" localSheetId="3" hidden="1">#REF!</definedName>
    <definedName name="BExU9LG29XU2K1GNKRO4438JYQZE" localSheetId="0" hidden="1">#REF!</definedName>
    <definedName name="BExU9LG29XU2K1GNKRO4438JYQZE" localSheetId="13" hidden="1">#REF!</definedName>
    <definedName name="BExU9LG29XU2K1GNKRO4438JYQZE" localSheetId="11" hidden="1">#REF!</definedName>
    <definedName name="BExU9LG29XU2K1GNKRO4438JYQZE" hidden="1">#REF!</definedName>
    <definedName name="BExU9RW36I5Z6JIXUIUB3PJH86LT" localSheetId="12" hidden="1">#REF!</definedName>
    <definedName name="BExU9RW36I5Z6JIXUIUB3PJH86LT" localSheetId="10" hidden="1">#REF!</definedName>
    <definedName name="BExU9RW36I5Z6JIXUIUB3PJH86LT" localSheetId="9" hidden="1">#REF!</definedName>
    <definedName name="BExU9RW36I5Z6JIXUIUB3PJH86LT" localSheetId="3" hidden="1">#REF!</definedName>
    <definedName name="BExU9RW36I5Z6JIXUIUB3PJH86LT" localSheetId="0" hidden="1">#REF!</definedName>
    <definedName name="BExU9RW36I5Z6JIXUIUB3PJH86LT" localSheetId="13" hidden="1">#REF!</definedName>
    <definedName name="BExU9RW36I5Z6JIXUIUB3PJH86LT" localSheetId="11" hidden="1">#REF!</definedName>
    <definedName name="BExU9RW36I5Z6JIXUIUB3PJH86LT" hidden="1">#REF!</definedName>
    <definedName name="BExU9WU19DJ2VAGISPFEGDWWOO4V" localSheetId="12" hidden="1">#REF!</definedName>
    <definedName name="BExU9WU19DJ2VAGISPFEGDWWOO4V" localSheetId="10" hidden="1">#REF!</definedName>
    <definedName name="BExU9WU19DJ2VAGISPFEGDWWOO4V" localSheetId="9" hidden="1">#REF!</definedName>
    <definedName name="BExU9WU19DJ2VAGISPFEGDWWOO4V" localSheetId="3" hidden="1">#REF!</definedName>
    <definedName name="BExU9WU19DJ2VAGISPFEGDWWOO4V" localSheetId="0" hidden="1">#REF!</definedName>
    <definedName name="BExU9WU19DJ2VAGISPFEGDWWOO4V" localSheetId="13" hidden="1">#REF!</definedName>
    <definedName name="BExU9WU19DJ2VAGISPFEGDWWOO4V" localSheetId="11" hidden="1">#REF!</definedName>
    <definedName name="BExU9WU19DJ2VAGISPFEGDWWOO4V" hidden="1">#REF!</definedName>
    <definedName name="BExUA28AO7OWDG3H23Q0CL4B7BHW" localSheetId="12" hidden="1">#REF!</definedName>
    <definedName name="BExUA28AO7OWDG3H23Q0CL4B7BHW" localSheetId="10" hidden="1">#REF!</definedName>
    <definedName name="BExUA28AO7OWDG3H23Q0CL4B7BHW" localSheetId="9" hidden="1">#REF!</definedName>
    <definedName name="BExUA28AO7OWDG3H23Q0CL4B7BHW" localSheetId="3" hidden="1">#REF!</definedName>
    <definedName name="BExUA28AO7OWDG3H23Q0CL4B7BHW" localSheetId="0" hidden="1">#REF!</definedName>
    <definedName name="BExUA28AO7OWDG3H23Q0CL4B7BHW" localSheetId="13" hidden="1">#REF!</definedName>
    <definedName name="BExUA28AO7OWDG3H23Q0CL4B7BHW" localSheetId="11" hidden="1">#REF!</definedName>
    <definedName name="BExUA28AO7OWDG3H23Q0CL4B7BHW" hidden="1">#REF!</definedName>
    <definedName name="BExUA34N2C083NSTAHQGZZ3BCYGK" localSheetId="12" hidden="1">#REF!</definedName>
    <definedName name="BExUA34N2C083NSTAHQGZZ3BCYGK" localSheetId="10" hidden="1">#REF!</definedName>
    <definedName name="BExUA34N2C083NSTAHQGZZ3BCYGK" localSheetId="9" hidden="1">#REF!</definedName>
    <definedName name="BExUA34N2C083NSTAHQGZZ3BCYGK" localSheetId="3" hidden="1">#REF!</definedName>
    <definedName name="BExUA34N2C083NSTAHQGZZ3BCYGK" localSheetId="0" hidden="1">#REF!</definedName>
    <definedName name="BExUA34N2C083NSTAHQGZZ3BCYGK" localSheetId="13" hidden="1">#REF!</definedName>
    <definedName name="BExUA34N2C083NSTAHQGZZ3BCYGK" localSheetId="11" hidden="1">#REF!</definedName>
    <definedName name="BExUA34N2C083NSTAHQGZZ3BCYGK" hidden="1">#REF!</definedName>
    <definedName name="BExUA5O923FFNEBY8BPO1TU3QGBM" localSheetId="12" hidden="1">#REF!</definedName>
    <definedName name="BExUA5O923FFNEBY8BPO1TU3QGBM" localSheetId="10" hidden="1">#REF!</definedName>
    <definedName name="BExUA5O923FFNEBY8BPO1TU3QGBM" localSheetId="9" hidden="1">#REF!</definedName>
    <definedName name="BExUA5O923FFNEBY8BPO1TU3QGBM" localSheetId="3" hidden="1">#REF!</definedName>
    <definedName name="BExUA5O923FFNEBY8BPO1TU3QGBM" localSheetId="0" hidden="1">#REF!</definedName>
    <definedName name="BExUA5O923FFNEBY8BPO1TU3QGBM" localSheetId="13" hidden="1">#REF!</definedName>
    <definedName name="BExUA5O923FFNEBY8BPO1TU3QGBM" localSheetId="11" hidden="1">#REF!</definedName>
    <definedName name="BExUA5O923FFNEBY8BPO1TU3QGBM" hidden="1">#REF!</definedName>
    <definedName name="BExUA6Q4K25VH452AQ3ZIRBCMS61" localSheetId="12" hidden="1">#REF!</definedName>
    <definedName name="BExUA6Q4K25VH452AQ3ZIRBCMS61" localSheetId="10" hidden="1">#REF!</definedName>
    <definedName name="BExUA6Q4K25VH452AQ3ZIRBCMS61" localSheetId="9" hidden="1">#REF!</definedName>
    <definedName name="BExUA6Q4K25VH452AQ3ZIRBCMS61" localSheetId="3" hidden="1">#REF!</definedName>
    <definedName name="BExUA6Q4K25VH452AQ3ZIRBCMS61" localSheetId="0" hidden="1">#REF!</definedName>
    <definedName name="BExUA6Q4K25VH452AQ3ZIRBCMS61" localSheetId="13" hidden="1">#REF!</definedName>
    <definedName name="BExUA6Q4K25VH452AQ3ZIRBCMS61" localSheetId="11" hidden="1">#REF!</definedName>
    <definedName name="BExUA6Q4K25VH452AQ3ZIRBCMS61" hidden="1">#REF!</definedName>
    <definedName name="BExUAFV4JMBSM2SKBQL9NHL0NIBS" localSheetId="12" hidden="1">#REF!</definedName>
    <definedName name="BExUAFV4JMBSM2SKBQL9NHL0NIBS" localSheetId="10" hidden="1">#REF!</definedName>
    <definedName name="BExUAFV4JMBSM2SKBQL9NHL0NIBS" localSheetId="9" hidden="1">#REF!</definedName>
    <definedName name="BExUAFV4JMBSM2SKBQL9NHL0NIBS" localSheetId="3" hidden="1">#REF!</definedName>
    <definedName name="BExUAFV4JMBSM2SKBQL9NHL0NIBS" localSheetId="0" hidden="1">#REF!</definedName>
    <definedName name="BExUAFV4JMBSM2SKBQL9NHL0NIBS" localSheetId="13" hidden="1">#REF!</definedName>
    <definedName name="BExUAFV4JMBSM2SKBQL9NHL0NIBS" localSheetId="11" hidden="1">#REF!</definedName>
    <definedName name="BExUAFV4JMBSM2SKBQL9NHL0NIBS" hidden="1">#REF!</definedName>
    <definedName name="BExUAMWQODKBXMRH1QCMJLJBF8M7" localSheetId="12" hidden="1">#REF!</definedName>
    <definedName name="BExUAMWQODKBXMRH1QCMJLJBF8M7" localSheetId="10" hidden="1">#REF!</definedName>
    <definedName name="BExUAMWQODKBXMRH1QCMJLJBF8M7" localSheetId="9" hidden="1">#REF!</definedName>
    <definedName name="BExUAMWQODKBXMRH1QCMJLJBF8M7" localSheetId="3" hidden="1">#REF!</definedName>
    <definedName name="BExUAMWQODKBXMRH1QCMJLJBF8M7" localSheetId="0" hidden="1">#REF!</definedName>
    <definedName name="BExUAMWQODKBXMRH1QCMJLJBF8M7" localSheetId="13" hidden="1">#REF!</definedName>
    <definedName name="BExUAMWQODKBXMRH1QCMJLJBF8M7" localSheetId="11" hidden="1">#REF!</definedName>
    <definedName name="BExUAMWQODKBXMRH1QCMJLJBF8M7" hidden="1">#REF!</definedName>
    <definedName name="BExUAPR6Y32097JKJCTGC4C6EGE9" localSheetId="12" hidden="1">#REF!</definedName>
    <definedName name="BExUAPR6Y32097JKJCTGC4C6EGE9" localSheetId="0" hidden="1">#REF!</definedName>
    <definedName name="BExUAPR6Y32097JKJCTGC4C6EGE9" localSheetId="11" hidden="1">#REF!</definedName>
    <definedName name="BExUAPR6Y32097JKJCTGC4C6EGE9" hidden="1">#REF!</definedName>
    <definedName name="BExUARUP0MX710TNZSAA01HUEAVC" localSheetId="12" hidden="1">#REF!</definedName>
    <definedName name="BExUARUP0MX710TNZSAA01HUEAVC" localSheetId="10" hidden="1">#REF!</definedName>
    <definedName name="BExUARUP0MX710TNZSAA01HUEAVC" localSheetId="9" hidden="1">#REF!</definedName>
    <definedName name="BExUARUP0MX710TNZSAA01HUEAVC" localSheetId="3" hidden="1">#REF!</definedName>
    <definedName name="BExUARUP0MX710TNZSAA01HUEAVC" localSheetId="0" hidden="1">#REF!</definedName>
    <definedName name="BExUARUP0MX710TNZSAA01HUEAVC" localSheetId="13" hidden="1">#REF!</definedName>
    <definedName name="BExUARUP0MX710TNZSAA01HUEAVC" localSheetId="11" hidden="1">#REF!</definedName>
    <definedName name="BExUARUP0MX710TNZSAA01HUEAVC" hidden="1">#REF!</definedName>
    <definedName name="BExUAX8WS5OPVLCDXRGKTU2QMTFO" localSheetId="12" hidden="1">#REF!</definedName>
    <definedName name="BExUAX8WS5OPVLCDXRGKTU2QMTFO" localSheetId="10" hidden="1">#REF!</definedName>
    <definedName name="BExUAX8WS5OPVLCDXRGKTU2QMTFO" localSheetId="9" hidden="1">#REF!</definedName>
    <definedName name="BExUAX8WS5OPVLCDXRGKTU2QMTFO" localSheetId="3" hidden="1">#REF!</definedName>
    <definedName name="BExUAX8WS5OPVLCDXRGKTU2QMTFO" localSheetId="0" hidden="1">#REF!</definedName>
    <definedName name="BExUAX8WS5OPVLCDXRGKTU2QMTFO" localSheetId="13" hidden="1">#REF!</definedName>
    <definedName name="BExUAX8WS5OPVLCDXRGKTU2QMTFO" localSheetId="11" hidden="1">#REF!</definedName>
    <definedName name="BExUAX8WS5OPVLCDXRGKTU2QMTFO" hidden="1">#REF!</definedName>
    <definedName name="BExUB1FYAZ433NX9GD7WGACX5IZD" localSheetId="12" hidden="1">#REF!</definedName>
    <definedName name="BExUB1FYAZ433NX9GD7WGACX5IZD" localSheetId="10" hidden="1">#REF!</definedName>
    <definedName name="BExUB1FYAZ433NX9GD7WGACX5IZD" localSheetId="9" hidden="1">#REF!</definedName>
    <definedName name="BExUB1FYAZ433NX9GD7WGACX5IZD" localSheetId="3" hidden="1">#REF!</definedName>
    <definedName name="BExUB1FYAZ433NX9GD7WGACX5IZD" localSheetId="0" hidden="1">#REF!</definedName>
    <definedName name="BExUB1FYAZ433NX9GD7WGACX5IZD" localSheetId="13" hidden="1">#REF!</definedName>
    <definedName name="BExUB1FYAZ433NX9GD7WGACX5IZD" localSheetId="11" hidden="1">#REF!</definedName>
    <definedName name="BExUB1FYAZ433NX9GD7WGACX5IZD" hidden="1">#REF!</definedName>
    <definedName name="BExUB8HLEXSBVPZ5AXNQEK96F1N4" localSheetId="12" hidden="1">#REF!</definedName>
    <definedName name="BExUB8HLEXSBVPZ5AXNQEK96F1N4" localSheetId="10" hidden="1">#REF!</definedName>
    <definedName name="BExUB8HLEXSBVPZ5AXNQEK96F1N4" localSheetId="9" hidden="1">#REF!</definedName>
    <definedName name="BExUB8HLEXSBVPZ5AXNQEK96F1N4" localSheetId="3" hidden="1">#REF!</definedName>
    <definedName name="BExUB8HLEXSBVPZ5AXNQEK96F1N4" localSheetId="0" hidden="1">#REF!</definedName>
    <definedName name="BExUB8HLEXSBVPZ5AXNQEK96F1N4" localSheetId="13" hidden="1">#REF!</definedName>
    <definedName name="BExUB8HLEXSBVPZ5AXNQEK96F1N4" localSheetId="11" hidden="1">#REF!</definedName>
    <definedName name="BExUB8HLEXSBVPZ5AXNQEK96F1N4" hidden="1">#REF!</definedName>
    <definedName name="BExUBCDVZIEA7YT0LPSMHL5ZSERQ" localSheetId="12" hidden="1">#REF!</definedName>
    <definedName name="BExUBCDVZIEA7YT0LPSMHL5ZSERQ" localSheetId="10" hidden="1">#REF!</definedName>
    <definedName name="BExUBCDVZIEA7YT0LPSMHL5ZSERQ" localSheetId="9" hidden="1">#REF!</definedName>
    <definedName name="BExUBCDVZIEA7YT0LPSMHL5ZSERQ" localSheetId="3" hidden="1">#REF!</definedName>
    <definedName name="BExUBCDVZIEA7YT0LPSMHL5ZSERQ" localSheetId="0" hidden="1">#REF!</definedName>
    <definedName name="BExUBCDVZIEA7YT0LPSMHL5ZSERQ" localSheetId="13" hidden="1">#REF!</definedName>
    <definedName name="BExUBCDVZIEA7YT0LPSMHL5ZSERQ" localSheetId="11" hidden="1">#REF!</definedName>
    <definedName name="BExUBCDVZIEA7YT0LPSMHL5ZSERQ" hidden="1">#REF!</definedName>
    <definedName name="BExUBDA8WU087BUIMXC1U1CKA2RA" localSheetId="12" hidden="1">#REF!</definedName>
    <definedName name="BExUBDA8WU087BUIMXC1U1CKA2RA" localSheetId="10" hidden="1">#REF!</definedName>
    <definedName name="BExUBDA8WU087BUIMXC1U1CKA2RA" localSheetId="9" hidden="1">#REF!</definedName>
    <definedName name="BExUBDA8WU087BUIMXC1U1CKA2RA" localSheetId="3" hidden="1">#REF!</definedName>
    <definedName name="BExUBDA8WU087BUIMXC1U1CKA2RA" localSheetId="0" hidden="1">#REF!</definedName>
    <definedName name="BExUBDA8WU087BUIMXC1U1CKA2RA" localSheetId="13" hidden="1">#REF!</definedName>
    <definedName name="BExUBDA8WU087BUIMXC1U1CKA2RA" localSheetId="11" hidden="1">#REF!</definedName>
    <definedName name="BExUBDA8WU087BUIMXC1U1CKA2RA" hidden="1">#REF!</definedName>
    <definedName name="BExUBKXBUCN760QYU7Q8GESBWOQH" localSheetId="12" hidden="1">#REF!</definedName>
    <definedName name="BExUBKXBUCN760QYU7Q8GESBWOQH" localSheetId="10" hidden="1">#REF!</definedName>
    <definedName name="BExUBKXBUCN760QYU7Q8GESBWOQH" localSheetId="9" hidden="1">#REF!</definedName>
    <definedName name="BExUBKXBUCN760QYU7Q8GESBWOQH" localSheetId="3" hidden="1">#REF!</definedName>
    <definedName name="BExUBKXBUCN760QYU7Q8GESBWOQH" localSheetId="0" hidden="1">#REF!</definedName>
    <definedName name="BExUBKXBUCN760QYU7Q8GESBWOQH" localSheetId="13" hidden="1">#REF!</definedName>
    <definedName name="BExUBKXBUCN760QYU7Q8GESBWOQH" localSheetId="11" hidden="1">#REF!</definedName>
    <definedName name="BExUBKXBUCN760QYU7Q8GESBWOQH" hidden="1">#REF!</definedName>
    <definedName name="BExUBL83ED0P076RN9RJ8P1MZ299" localSheetId="12" hidden="1">#REF!</definedName>
    <definedName name="BExUBL83ED0P076RN9RJ8P1MZ299" localSheetId="10" hidden="1">#REF!</definedName>
    <definedName name="BExUBL83ED0P076RN9RJ8P1MZ299" localSheetId="9" hidden="1">#REF!</definedName>
    <definedName name="BExUBL83ED0P076RN9RJ8P1MZ299" localSheetId="3" hidden="1">#REF!</definedName>
    <definedName name="BExUBL83ED0P076RN9RJ8P1MZ299" localSheetId="0" hidden="1">#REF!</definedName>
    <definedName name="BExUBL83ED0P076RN9RJ8P1MZ299" localSheetId="13" hidden="1">#REF!</definedName>
    <definedName name="BExUBL83ED0P076RN9RJ8P1MZ299" localSheetId="11" hidden="1">#REF!</definedName>
    <definedName name="BExUBL83ED0P076RN9RJ8P1MZ299" hidden="1">#REF!</definedName>
    <definedName name="BExUC1EPS2CZ5CKFA0AQRIVRSHS8" localSheetId="12" hidden="1">#REF!</definedName>
    <definedName name="BExUC1EPS2CZ5CKFA0AQRIVRSHS8" localSheetId="10" hidden="1">#REF!</definedName>
    <definedName name="BExUC1EPS2CZ5CKFA0AQRIVRSHS8" localSheetId="9" hidden="1">#REF!</definedName>
    <definedName name="BExUC1EPS2CZ5CKFA0AQRIVRSHS8" localSheetId="3" hidden="1">#REF!</definedName>
    <definedName name="BExUC1EPS2CZ5CKFA0AQRIVRSHS8" localSheetId="0" hidden="1">#REF!</definedName>
    <definedName name="BExUC1EPS2CZ5CKFA0AQRIVRSHS8" localSheetId="13" hidden="1">#REF!</definedName>
    <definedName name="BExUC1EPS2CZ5CKFA0AQRIVRSHS8" localSheetId="11" hidden="1">#REF!</definedName>
    <definedName name="BExUC1EPS2CZ5CKFA0AQRIVRSHS8" hidden="1">#REF!</definedName>
    <definedName name="BExUC623BDYEODBN0N4DO6PJQ7NU" localSheetId="12" hidden="1">#REF!</definedName>
    <definedName name="BExUC623BDYEODBN0N4DO6PJQ7NU" localSheetId="10" hidden="1">#REF!</definedName>
    <definedName name="BExUC623BDYEODBN0N4DO6PJQ7NU" localSheetId="9" hidden="1">#REF!</definedName>
    <definedName name="BExUC623BDYEODBN0N4DO6PJQ7NU" localSheetId="3" hidden="1">#REF!</definedName>
    <definedName name="BExUC623BDYEODBN0N4DO6PJQ7NU" localSheetId="0" hidden="1">#REF!</definedName>
    <definedName name="BExUC623BDYEODBN0N4DO6PJQ7NU" localSheetId="13" hidden="1">#REF!</definedName>
    <definedName name="BExUC623BDYEODBN0N4DO6PJQ7NU" localSheetId="11" hidden="1">#REF!</definedName>
    <definedName name="BExUC623BDYEODBN0N4DO6PJQ7NU" hidden="1">#REF!</definedName>
    <definedName name="BExUC8WH8TCKBB5313JGYYQ1WFLT" localSheetId="12" hidden="1">#REF!</definedName>
    <definedName name="BExUC8WH8TCKBB5313JGYYQ1WFLT" localSheetId="10" hidden="1">#REF!</definedName>
    <definedName name="BExUC8WH8TCKBB5313JGYYQ1WFLT" localSheetId="9" hidden="1">#REF!</definedName>
    <definedName name="BExUC8WH8TCKBB5313JGYYQ1WFLT" localSheetId="3" hidden="1">#REF!</definedName>
    <definedName name="BExUC8WH8TCKBB5313JGYYQ1WFLT" localSheetId="0" hidden="1">#REF!</definedName>
    <definedName name="BExUC8WH8TCKBB5313JGYYQ1WFLT" localSheetId="13" hidden="1">#REF!</definedName>
    <definedName name="BExUC8WH8TCKBB5313JGYYQ1WFLT" localSheetId="11" hidden="1">#REF!</definedName>
    <definedName name="BExUC8WH8TCKBB5313JGYYQ1WFLT" hidden="1">#REF!</definedName>
    <definedName name="BExUCAP7GOSYPHMQKK6719YLSDIQ" localSheetId="12" hidden="1">#REF!</definedName>
    <definedName name="BExUCAP7GOSYPHMQKK6719YLSDIQ" localSheetId="10" hidden="1">#REF!</definedName>
    <definedName name="BExUCAP7GOSYPHMQKK6719YLSDIQ" localSheetId="9" hidden="1">#REF!</definedName>
    <definedName name="BExUCAP7GOSYPHMQKK6719YLSDIQ" localSheetId="3" hidden="1">#REF!</definedName>
    <definedName name="BExUCAP7GOSYPHMQKK6719YLSDIQ" localSheetId="0" hidden="1">#REF!</definedName>
    <definedName name="BExUCAP7GOSYPHMQKK6719YLSDIQ" localSheetId="13" hidden="1">#REF!</definedName>
    <definedName name="BExUCAP7GOSYPHMQKK6719YLSDIQ" localSheetId="11" hidden="1">#REF!</definedName>
    <definedName name="BExUCAP7GOSYPHMQKK6719YLSDIQ" hidden="1">#REF!</definedName>
    <definedName name="BExUCFCDK6SPH86I6STXX8X3WMC4" localSheetId="12" hidden="1">#REF!</definedName>
    <definedName name="BExUCFCDK6SPH86I6STXX8X3WMC4" localSheetId="10" hidden="1">#REF!</definedName>
    <definedName name="BExUCFCDK6SPH86I6STXX8X3WMC4" localSheetId="9" hidden="1">#REF!</definedName>
    <definedName name="BExUCFCDK6SPH86I6STXX8X3WMC4" localSheetId="3" hidden="1">#REF!</definedName>
    <definedName name="BExUCFCDK6SPH86I6STXX8X3WMC4" localSheetId="0" hidden="1">#REF!</definedName>
    <definedName name="BExUCFCDK6SPH86I6STXX8X3WMC4" localSheetId="13" hidden="1">#REF!</definedName>
    <definedName name="BExUCFCDK6SPH86I6STXX8X3WMC4" localSheetId="11" hidden="1">#REF!</definedName>
    <definedName name="BExUCFCDK6SPH86I6STXX8X3WMC4" hidden="1">#REF!</definedName>
    <definedName name="BExUCKL98JB87L3I6T6IFSWJNYAB" localSheetId="12" hidden="1">#REF!</definedName>
    <definedName name="BExUCKL98JB87L3I6T6IFSWJNYAB" localSheetId="10" hidden="1">#REF!</definedName>
    <definedName name="BExUCKL98JB87L3I6T6IFSWJNYAB" localSheetId="9" hidden="1">#REF!</definedName>
    <definedName name="BExUCKL98JB87L3I6T6IFSWJNYAB" localSheetId="3" hidden="1">#REF!</definedName>
    <definedName name="BExUCKL98JB87L3I6T6IFSWJNYAB" localSheetId="0" hidden="1">#REF!</definedName>
    <definedName name="BExUCKL98JB87L3I6T6IFSWJNYAB" localSheetId="13" hidden="1">#REF!</definedName>
    <definedName name="BExUCKL98JB87L3I6T6IFSWJNYAB" localSheetId="11" hidden="1">#REF!</definedName>
    <definedName name="BExUCKL98JB87L3I6T6IFSWJNYAB" hidden="1">#REF!</definedName>
    <definedName name="BExUCLC6AQ5KR6LXSAXV4QQ8ASVG" localSheetId="12" hidden="1">#REF!</definedName>
    <definedName name="BExUCLC6AQ5KR6LXSAXV4QQ8ASVG" localSheetId="10" hidden="1">#REF!</definedName>
    <definedName name="BExUCLC6AQ5KR6LXSAXV4QQ8ASVG" localSheetId="9" hidden="1">#REF!</definedName>
    <definedName name="BExUCLC6AQ5KR6LXSAXV4QQ8ASVG" localSheetId="3" hidden="1">#REF!</definedName>
    <definedName name="BExUCLC6AQ5KR6LXSAXV4QQ8ASVG" localSheetId="0" hidden="1">#REF!</definedName>
    <definedName name="BExUCLC6AQ5KR6LXSAXV4QQ8ASVG" localSheetId="13" hidden="1">#REF!</definedName>
    <definedName name="BExUCLC6AQ5KR6LXSAXV4QQ8ASVG" localSheetId="11" hidden="1">#REF!</definedName>
    <definedName name="BExUCLC6AQ5KR6LXSAXV4QQ8ASVG" hidden="1">#REF!</definedName>
    <definedName name="BExUD4IOJ12X3PJG5WXNNGDRCKAP" localSheetId="12" hidden="1">#REF!</definedName>
    <definedName name="BExUD4IOJ12X3PJG5WXNNGDRCKAP" localSheetId="10" hidden="1">#REF!</definedName>
    <definedName name="BExUD4IOJ12X3PJG5WXNNGDRCKAP" localSheetId="9" hidden="1">#REF!</definedName>
    <definedName name="BExUD4IOJ12X3PJG5WXNNGDRCKAP" localSheetId="3" hidden="1">#REF!</definedName>
    <definedName name="BExUD4IOJ12X3PJG5WXNNGDRCKAP" localSheetId="0" hidden="1">#REF!</definedName>
    <definedName name="BExUD4IOJ12X3PJG5WXNNGDRCKAP" localSheetId="13" hidden="1">#REF!</definedName>
    <definedName name="BExUD4IOJ12X3PJG5WXNNGDRCKAP" localSheetId="11" hidden="1">#REF!</definedName>
    <definedName name="BExUD4IOJ12X3PJG5WXNNGDRCKAP" hidden="1">#REF!</definedName>
    <definedName name="BExUD9WX9BWK72UWVSLYZJLAY5VY" localSheetId="12" hidden="1">#REF!</definedName>
    <definedName name="BExUD9WX9BWK72UWVSLYZJLAY5VY" localSheetId="10" hidden="1">#REF!</definedName>
    <definedName name="BExUD9WX9BWK72UWVSLYZJLAY5VY" localSheetId="9" hidden="1">#REF!</definedName>
    <definedName name="BExUD9WX9BWK72UWVSLYZJLAY5VY" localSheetId="3" hidden="1">#REF!</definedName>
    <definedName name="BExUD9WX9BWK72UWVSLYZJLAY5VY" localSheetId="0" hidden="1">#REF!</definedName>
    <definedName name="BExUD9WX9BWK72UWVSLYZJLAY5VY" localSheetId="13" hidden="1">#REF!</definedName>
    <definedName name="BExUD9WX9BWK72UWVSLYZJLAY5VY" localSheetId="11" hidden="1">#REF!</definedName>
    <definedName name="BExUD9WX9BWK72UWVSLYZJLAY5VY" hidden="1">#REF!</definedName>
    <definedName name="BExUDEV0CYVO7Y5IQQBEJ6FUY9S6" localSheetId="12" hidden="1">#REF!</definedName>
    <definedName name="BExUDEV0CYVO7Y5IQQBEJ6FUY9S6" localSheetId="10" hidden="1">#REF!</definedName>
    <definedName name="BExUDEV0CYVO7Y5IQQBEJ6FUY9S6" localSheetId="9" hidden="1">#REF!</definedName>
    <definedName name="BExUDEV0CYVO7Y5IQQBEJ6FUY9S6" localSheetId="3" hidden="1">#REF!</definedName>
    <definedName name="BExUDEV0CYVO7Y5IQQBEJ6FUY9S6" localSheetId="0" hidden="1">#REF!</definedName>
    <definedName name="BExUDEV0CYVO7Y5IQQBEJ6FUY9S6" localSheetId="13" hidden="1">#REF!</definedName>
    <definedName name="BExUDEV0CYVO7Y5IQQBEJ6FUY9S6" localSheetId="11" hidden="1">#REF!</definedName>
    <definedName name="BExUDEV0CYVO7Y5IQQBEJ6FUY9S6" hidden="1">#REF!</definedName>
    <definedName name="BExUDWOXQGIZW0EAIIYLQUPXF8YV" localSheetId="12" hidden="1">#REF!</definedName>
    <definedName name="BExUDWOXQGIZW0EAIIYLQUPXF8YV" localSheetId="10" hidden="1">#REF!</definedName>
    <definedName name="BExUDWOXQGIZW0EAIIYLQUPXF8YV" localSheetId="9" hidden="1">#REF!</definedName>
    <definedName name="BExUDWOXQGIZW0EAIIYLQUPXF8YV" localSheetId="3" hidden="1">#REF!</definedName>
    <definedName name="BExUDWOXQGIZW0EAIIYLQUPXF8YV" localSheetId="0" hidden="1">#REF!</definedName>
    <definedName name="BExUDWOXQGIZW0EAIIYLQUPXF8YV" localSheetId="13" hidden="1">#REF!</definedName>
    <definedName name="BExUDWOXQGIZW0EAIIYLQUPXF8YV" localSheetId="11" hidden="1">#REF!</definedName>
    <definedName name="BExUDWOXQGIZW0EAIIYLQUPXF8YV" hidden="1">#REF!</definedName>
    <definedName name="BExUDXAIC17W1FUU8Z10XUAVB7CS" localSheetId="12" hidden="1">#REF!</definedName>
    <definedName name="BExUDXAIC17W1FUU8Z10XUAVB7CS" localSheetId="10" hidden="1">#REF!</definedName>
    <definedName name="BExUDXAIC17W1FUU8Z10XUAVB7CS" localSheetId="9" hidden="1">#REF!</definedName>
    <definedName name="BExUDXAIC17W1FUU8Z10XUAVB7CS" localSheetId="3" hidden="1">#REF!</definedName>
    <definedName name="BExUDXAIC17W1FUU8Z10XUAVB7CS" localSheetId="0" hidden="1">#REF!</definedName>
    <definedName name="BExUDXAIC17W1FUU8Z10XUAVB7CS" localSheetId="13" hidden="1">#REF!</definedName>
    <definedName name="BExUDXAIC17W1FUU8Z10XUAVB7CS" localSheetId="11" hidden="1">#REF!</definedName>
    <definedName name="BExUDXAIC17W1FUU8Z10XUAVB7CS" hidden="1">#REF!</definedName>
    <definedName name="BExUE5OMY7OAJQ9WR8C8HG311ORP" localSheetId="12" hidden="1">#REF!</definedName>
    <definedName name="BExUE5OMY7OAJQ9WR8C8HG311ORP" localSheetId="10" hidden="1">#REF!</definedName>
    <definedName name="BExUE5OMY7OAJQ9WR8C8HG311ORP" localSheetId="9" hidden="1">#REF!</definedName>
    <definedName name="BExUE5OMY7OAJQ9WR8C8HG311ORP" localSheetId="3" hidden="1">#REF!</definedName>
    <definedName name="BExUE5OMY7OAJQ9WR8C8HG311ORP" localSheetId="0" hidden="1">#REF!</definedName>
    <definedName name="BExUE5OMY7OAJQ9WR8C8HG311ORP" localSheetId="13" hidden="1">#REF!</definedName>
    <definedName name="BExUE5OMY7OAJQ9WR8C8HG311ORP" localSheetId="11" hidden="1">#REF!</definedName>
    <definedName name="BExUE5OMY7OAJQ9WR8C8HG311ORP" hidden="1">#REF!</definedName>
    <definedName name="BExUEFKOQWXXGRNLAOJV2BJ66UB8" localSheetId="12" hidden="1">#REF!</definedName>
    <definedName name="BExUEFKOQWXXGRNLAOJV2BJ66UB8" localSheetId="10" hidden="1">#REF!</definedName>
    <definedName name="BExUEFKOQWXXGRNLAOJV2BJ66UB8" localSheetId="9" hidden="1">#REF!</definedName>
    <definedName name="BExUEFKOQWXXGRNLAOJV2BJ66UB8" localSheetId="3" hidden="1">#REF!</definedName>
    <definedName name="BExUEFKOQWXXGRNLAOJV2BJ66UB8" localSheetId="0" hidden="1">#REF!</definedName>
    <definedName name="BExUEFKOQWXXGRNLAOJV2BJ66UB8" localSheetId="13" hidden="1">#REF!</definedName>
    <definedName name="BExUEFKOQWXXGRNLAOJV2BJ66UB8" localSheetId="11" hidden="1">#REF!</definedName>
    <definedName name="BExUEFKOQWXXGRNLAOJV2BJ66UB8" hidden="1">#REF!</definedName>
    <definedName name="BExUEJGX3OQQP5KFRJSRCZ70EI9V" localSheetId="12" hidden="1">#REF!</definedName>
    <definedName name="BExUEJGX3OQQP5KFRJSRCZ70EI9V" localSheetId="10" hidden="1">#REF!</definedName>
    <definedName name="BExUEJGX3OQQP5KFRJSRCZ70EI9V" localSheetId="9" hidden="1">#REF!</definedName>
    <definedName name="BExUEJGX3OQQP5KFRJSRCZ70EI9V" localSheetId="3" hidden="1">#REF!</definedName>
    <definedName name="BExUEJGX3OQQP5KFRJSRCZ70EI9V" localSheetId="0" hidden="1">#REF!</definedName>
    <definedName name="BExUEJGX3OQQP5KFRJSRCZ70EI9V" localSheetId="13" hidden="1">#REF!</definedName>
    <definedName name="BExUEJGX3OQQP5KFRJSRCZ70EI9V" localSheetId="11" hidden="1">#REF!</definedName>
    <definedName name="BExUEJGX3OQQP5KFRJSRCZ70EI9V" hidden="1">#REF!</definedName>
    <definedName name="BExUEKDB2RWXF3WMTZ6JSBCHNSDT" localSheetId="12" hidden="1">#REF!</definedName>
    <definedName name="BExUEKDB2RWXF3WMTZ6JSBCHNSDT" localSheetId="10" hidden="1">#REF!</definedName>
    <definedName name="BExUEKDB2RWXF3WMTZ6JSBCHNSDT" localSheetId="9" hidden="1">#REF!</definedName>
    <definedName name="BExUEKDB2RWXF3WMTZ6JSBCHNSDT" localSheetId="3" hidden="1">#REF!</definedName>
    <definedName name="BExUEKDB2RWXF3WMTZ6JSBCHNSDT" localSheetId="0" hidden="1">#REF!</definedName>
    <definedName name="BExUEKDB2RWXF3WMTZ6JSBCHNSDT" localSheetId="13" hidden="1">#REF!</definedName>
    <definedName name="BExUEKDB2RWXF3WMTZ6JSBCHNSDT" localSheetId="11" hidden="1">#REF!</definedName>
    <definedName name="BExUEKDB2RWXF3WMTZ6JSBCHNSDT" hidden="1">#REF!</definedName>
    <definedName name="BExUEYR71COFS2X8PDNU21IPMQEU" localSheetId="12" hidden="1">#REF!</definedName>
    <definedName name="BExUEYR71COFS2X8PDNU21IPMQEU" localSheetId="10" hidden="1">#REF!</definedName>
    <definedName name="BExUEYR71COFS2X8PDNU21IPMQEU" localSheetId="9" hidden="1">#REF!</definedName>
    <definedName name="BExUEYR71COFS2X8PDNU21IPMQEU" localSheetId="3" hidden="1">#REF!</definedName>
    <definedName name="BExUEYR71COFS2X8PDNU21IPMQEU" localSheetId="0" hidden="1">#REF!</definedName>
    <definedName name="BExUEYR71COFS2X8PDNU21IPMQEU" localSheetId="13" hidden="1">#REF!</definedName>
    <definedName name="BExUEYR71COFS2X8PDNU21IPMQEU" localSheetId="11" hidden="1">#REF!</definedName>
    <definedName name="BExUEYR71COFS2X8PDNU21IPMQEU" hidden="1">#REF!</definedName>
    <definedName name="BExVPRLJ9I6RX45EDVFSQGCPJSOK" localSheetId="12" hidden="1">#REF!</definedName>
    <definedName name="BExVPRLJ9I6RX45EDVFSQGCPJSOK" localSheetId="10" hidden="1">#REF!</definedName>
    <definedName name="BExVPRLJ9I6RX45EDVFSQGCPJSOK" localSheetId="9" hidden="1">#REF!</definedName>
    <definedName name="BExVPRLJ9I6RX45EDVFSQGCPJSOK" localSheetId="3" hidden="1">#REF!</definedName>
    <definedName name="BExVPRLJ9I6RX45EDVFSQGCPJSOK" localSheetId="0" hidden="1">#REF!</definedName>
    <definedName name="BExVPRLJ9I6RX45EDVFSQGCPJSOK" localSheetId="13" hidden="1">#REF!</definedName>
    <definedName name="BExVPRLJ9I6RX45EDVFSQGCPJSOK" localSheetId="11" hidden="1">#REF!</definedName>
    <definedName name="BExVPRLJ9I6RX45EDVFSQGCPJSOK" hidden="1">#REF!</definedName>
    <definedName name="BExVRFU8RWFT8A80ZVAW185SG2G6" localSheetId="12" hidden="1">#REF!</definedName>
    <definedName name="BExVRFU8RWFT8A80ZVAW185SG2G6" localSheetId="10" hidden="1">#REF!</definedName>
    <definedName name="BExVRFU8RWFT8A80ZVAW185SG2G6" localSheetId="9" hidden="1">#REF!</definedName>
    <definedName name="BExVRFU8RWFT8A80ZVAW185SG2G6" localSheetId="3" hidden="1">#REF!</definedName>
    <definedName name="BExVRFU8RWFT8A80ZVAW185SG2G6" localSheetId="0" hidden="1">#REF!</definedName>
    <definedName name="BExVRFU8RWFT8A80ZVAW185SG2G6" localSheetId="13" hidden="1">#REF!</definedName>
    <definedName name="BExVRFU8RWFT8A80ZVAW185SG2G6" localSheetId="11" hidden="1">#REF!</definedName>
    <definedName name="BExVRFU8RWFT8A80ZVAW185SG2G6" hidden="1">#REF!</definedName>
    <definedName name="BExVSJ3NHETBAIZTZQSM8LAVT76V" localSheetId="12" hidden="1">#REF!</definedName>
    <definedName name="BExVSJ3NHETBAIZTZQSM8LAVT76V" localSheetId="10" hidden="1">#REF!</definedName>
    <definedName name="BExVSJ3NHETBAIZTZQSM8LAVT76V" localSheetId="9" hidden="1">#REF!</definedName>
    <definedName name="BExVSJ3NHETBAIZTZQSM8LAVT76V" localSheetId="3" hidden="1">#REF!</definedName>
    <definedName name="BExVSJ3NHETBAIZTZQSM8LAVT76V" localSheetId="0" hidden="1">#REF!</definedName>
    <definedName name="BExVSJ3NHETBAIZTZQSM8LAVT76V" localSheetId="13" hidden="1">#REF!</definedName>
    <definedName name="BExVSJ3NHETBAIZTZQSM8LAVT76V" localSheetId="11" hidden="1">#REF!</definedName>
    <definedName name="BExVSJ3NHETBAIZTZQSM8LAVT76V" hidden="1">#REF!</definedName>
    <definedName name="BExVSL787C8E4HFQZ2NVLT35I2XV" localSheetId="12" hidden="1">#REF!</definedName>
    <definedName name="BExVSL787C8E4HFQZ2NVLT35I2XV" localSheetId="10" hidden="1">#REF!</definedName>
    <definedName name="BExVSL787C8E4HFQZ2NVLT35I2XV" localSheetId="9" hidden="1">#REF!</definedName>
    <definedName name="BExVSL787C8E4HFQZ2NVLT35I2XV" localSheetId="3" hidden="1">#REF!</definedName>
    <definedName name="BExVSL787C8E4HFQZ2NVLT35I2XV" localSheetId="0" hidden="1">#REF!</definedName>
    <definedName name="BExVSL787C8E4HFQZ2NVLT35I2XV" localSheetId="13" hidden="1">#REF!</definedName>
    <definedName name="BExVSL787C8E4HFQZ2NVLT35I2XV" localSheetId="11" hidden="1">#REF!</definedName>
    <definedName name="BExVSL787C8E4HFQZ2NVLT35I2XV" hidden="1">#REF!</definedName>
    <definedName name="BExVSTFTVV14SFGHQUOJL5SQ5TX9" localSheetId="12" hidden="1">#REF!</definedName>
    <definedName name="BExVSTFTVV14SFGHQUOJL5SQ5TX9" localSheetId="10" hidden="1">#REF!</definedName>
    <definedName name="BExVSTFTVV14SFGHQUOJL5SQ5TX9" localSheetId="9" hidden="1">#REF!</definedName>
    <definedName name="BExVSTFTVV14SFGHQUOJL5SQ5TX9" localSheetId="3" hidden="1">#REF!</definedName>
    <definedName name="BExVSTFTVV14SFGHQUOJL5SQ5TX9" localSheetId="0" hidden="1">#REF!</definedName>
    <definedName name="BExVSTFTVV14SFGHQUOJL5SQ5TX9" localSheetId="13" hidden="1">#REF!</definedName>
    <definedName name="BExVSTFTVV14SFGHQUOJL5SQ5TX9" localSheetId="11" hidden="1">#REF!</definedName>
    <definedName name="BExVSTFTVV14SFGHQUOJL5SQ5TX9" hidden="1">#REF!</definedName>
    <definedName name="BExVT017S14M5X928ARKQ2GNUFE0" localSheetId="12" hidden="1">#REF!</definedName>
    <definedName name="BExVT017S14M5X928ARKQ2GNUFE0" localSheetId="10" hidden="1">#REF!</definedName>
    <definedName name="BExVT017S14M5X928ARKQ2GNUFE0" localSheetId="9" hidden="1">#REF!</definedName>
    <definedName name="BExVT017S14M5X928ARKQ2GNUFE0" localSheetId="3" hidden="1">#REF!</definedName>
    <definedName name="BExVT017S14M5X928ARKQ2GNUFE0" localSheetId="0" hidden="1">#REF!</definedName>
    <definedName name="BExVT017S14M5X928ARKQ2GNUFE0" localSheetId="13" hidden="1">#REF!</definedName>
    <definedName name="BExVT017S14M5X928ARKQ2GNUFE0" localSheetId="11" hidden="1">#REF!</definedName>
    <definedName name="BExVT017S14M5X928ARKQ2GNUFE0" hidden="1">#REF!</definedName>
    <definedName name="BExVT3MPE8LQ5JFN3HQIFKSQ80U4" localSheetId="12" hidden="1">#REF!</definedName>
    <definedName name="BExVT3MPE8LQ5JFN3HQIFKSQ80U4" localSheetId="10" hidden="1">#REF!</definedName>
    <definedName name="BExVT3MPE8LQ5JFN3HQIFKSQ80U4" localSheetId="9" hidden="1">#REF!</definedName>
    <definedName name="BExVT3MPE8LQ5JFN3HQIFKSQ80U4" localSheetId="3" hidden="1">#REF!</definedName>
    <definedName name="BExVT3MPE8LQ5JFN3HQIFKSQ80U4" localSheetId="0" hidden="1">#REF!</definedName>
    <definedName name="BExVT3MPE8LQ5JFN3HQIFKSQ80U4" localSheetId="13" hidden="1">#REF!</definedName>
    <definedName name="BExVT3MPE8LQ5JFN3HQIFKSQ80U4" localSheetId="11" hidden="1">#REF!</definedName>
    <definedName name="BExVT3MPE8LQ5JFN3HQIFKSQ80U4" hidden="1">#REF!</definedName>
    <definedName name="BExVT7TRK3NZHPME2TFBXOF1WBR9" localSheetId="12" hidden="1">#REF!</definedName>
    <definedName name="BExVT7TRK3NZHPME2TFBXOF1WBR9" localSheetId="10" hidden="1">#REF!</definedName>
    <definedName name="BExVT7TRK3NZHPME2TFBXOF1WBR9" localSheetId="9" hidden="1">#REF!</definedName>
    <definedName name="BExVT7TRK3NZHPME2TFBXOF1WBR9" localSheetId="3" hidden="1">#REF!</definedName>
    <definedName name="BExVT7TRK3NZHPME2TFBXOF1WBR9" localSheetId="0" hidden="1">#REF!</definedName>
    <definedName name="BExVT7TRK3NZHPME2TFBXOF1WBR9" localSheetId="13" hidden="1">#REF!</definedName>
    <definedName name="BExVT7TRK3NZHPME2TFBXOF1WBR9" localSheetId="11" hidden="1">#REF!</definedName>
    <definedName name="BExVT7TRK3NZHPME2TFBXOF1WBR9" hidden="1">#REF!</definedName>
    <definedName name="BExVT9H0R0T7WGQAAC0HABMG54YM" localSheetId="12" hidden="1">#REF!</definedName>
    <definedName name="BExVT9H0R0T7WGQAAC0HABMG54YM" localSheetId="10" hidden="1">#REF!</definedName>
    <definedName name="BExVT9H0R0T7WGQAAC0HABMG54YM" localSheetId="9" hidden="1">#REF!</definedName>
    <definedName name="BExVT9H0R0T7WGQAAC0HABMG54YM" localSheetId="3" hidden="1">#REF!</definedName>
    <definedName name="BExVT9H0R0T7WGQAAC0HABMG54YM" localSheetId="0" hidden="1">#REF!</definedName>
    <definedName name="BExVT9H0R0T7WGQAAC0HABMG54YM" localSheetId="13" hidden="1">#REF!</definedName>
    <definedName name="BExVT9H0R0T7WGQAAC0HABMG54YM" localSheetId="11" hidden="1">#REF!</definedName>
    <definedName name="BExVT9H0R0T7WGQAAC0HABMG54YM" hidden="1">#REF!</definedName>
    <definedName name="BExVTAO57POUXSZQJQ6MABMZQA13" localSheetId="12" hidden="1">#REF!</definedName>
    <definedName name="BExVTAO57POUXSZQJQ6MABMZQA13" localSheetId="10" hidden="1">#REF!</definedName>
    <definedName name="BExVTAO57POUXSZQJQ6MABMZQA13" localSheetId="9" hidden="1">#REF!</definedName>
    <definedName name="BExVTAO57POUXSZQJQ6MABMZQA13" localSheetId="3" hidden="1">#REF!</definedName>
    <definedName name="BExVTAO57POUXSZQJQ6MABMZQA13" localSheetId="0" hidden="1">#REF!</definedName>
    <definedName name="BExVTAO57POUXSZQJQ6MABMZQA13" localSheetId="13" hidden="1">#REF!</definedName>
    <definedName name="BExVTAO57POUXSZQJQ6MABMZQA13" localSheetId="11" hidden="1">#REF!</definedName>
    <definedName name="BExVTAO57POUXSZQJQ6MABMZQA13" hidden="1">#REF!</definedName>
    <definedName name="BExVTCMDDEDGLUIMUU6BSFHEWTOP" localSheetId="12" hidden="1">#REF!</definedName>
    <definedName name="BExVTCMDDEDGLUIMUU6BSFHEWTOP" localSheetId="10" hidden="1">#REF!</definedName>
    <definedName name="BExVTCMDDEDGLUIMUU6BSFHEWTOP" localSheetId="9" hidden="1">#REF!</definedName>
    <definedName name="BExVTCMDDEDGLUIMUU6BSFHEWTOP" localSheetId="3" hidden="1">#REF!</definedName>
    <definedName name="BExVTCMDDEDGLUIMUU6BSFHEWTOP" localSheetId="0" hidden="1">#REF!</definedName>
    <definedName name="BExVTCMDDEDGLUIMUU6BSFHEWTOP" localSheetId="13" hidden="1">#REF!</definedName>
    <definedName name="BExVTCMDDEDGLUIMUU6BSFHEWTOP" localSheetId="11" hidden="1">#REF!</definedName>
    <definedName name="BExVTCMDDEDGLUIMUU6BSFHEWTOP" hidden="1">#REF!</definedName>
    <definedName name="BExVTCMDQMLKRA2NQR72XU6Y54IK" localSheetId="12" hidden="1">#REF!</definedName>
    <definedName name="BExVTCMDQMLKRA2NQR72XU6Y54IK" localSheetId="10" hidden="1">#REF!</definedName>
    <definedName name="BExVTCMDQMLKRA2NQR72XU6Y54IK" localSheetId="9" hidden="1">#REF!</definedName>
    <definedName name="BExVTCMDQMLKRA2NQR72XU6Y54IK" localSheetId="3" hidden="1">#REF!</definedName>
    <definedName name="BExVTCMDQMLKRA2NQR72XU6Y54IK" localSheetId="0" hidden="1">#REF!</definedName>
    <definedName name="BExVTCMDQMLKRA2NQR72XU6Y54IK" localSheetId="13" hidden="1">#REF!</definedName>
    <definedName name="BExVTCMDQMLKRA2NQR72XU6Y54IK" localSheetId="11" hidden="1">#REF!</definedName>
    <definedName name="BExVTCMDQMLKRA2NQR72XU6Y54IK" hidden="1">#REF!</definedName>
    <definedName name="BExVTCRV8FQ5U9OYWWL44N6KFNHU" localSheetId="12" hidden="1">#REF!</definedName>
    <definedName name="BExVTCRV8FQ5U9OYWWL44N6KFNHU" localSheetId="10" hidden="1">#REF!</definedName>
    <definedName name="BExVTCRV8FQ5U9OYWWL44N6KFNHU" localSheetId="9" hidden="1">#REF!</definedName>
    <definedName name="BExVTCRV8FQ5U9OYWWL44N6KFNHU" localSheetId="3" hidden="1">#REF!</definedName>
    <definedName name="BExVTCRV8FQ5U9OYWWL44N6KFNHU" localSheetId="0" hidden="1">#REF!</definedName>
    <definedName name="BExVTCRV8FQ5U9OYWWL44N6KFNHU" localSheetId="13" hidden="1">#REF!</definedName>
    <definedName name="BExVTCRV8FQ5U9OYWWL44N6KFNHU" localSheetId="11" hidden="1">#REF!</definedName>
    <definedName name="BExVTCRV8FQ5U9OYWWL44N6KFNHU" hidden="1">#REF!</definedName>
    <definedName name="BExVTNESHPVG0A0KZ7BRX26MS0PF" localSheetId="12" hidden="1">#REF!</definedName>
    <definedName name="BExVTNESHPVG0A0KZ7BRX26MS0PF" localSheetId="10" hidden="1">#REF!</definedName>
    <definedName name="BExVTNESHPVG0A0KZ7BRX26MS0PF" localSheetId="9" hidden="1">#REF!</definedName>
    <definedName name="BExVTNESHPVG0A0KZ7BRX26MS0PF" localSheetId="3" hidden="1">#REF!</definedName>
    <definedName name="BExVTNESHPVG0A0KZ7BRX26MS0PF" localSheetId="0" hidden="1">#REF!</definedName>
    <definedName name="BExVTNESHPVG0A0KZ7BRX26MS0PF" localSheetId="13" hidden="1">#REF!</definedName>
    <definedName name="BExVTNESHPVG0A0KZ7BRX26MS0PF" localSheetId="11" hidden="1">#REF!</definedName>
    <definedName name="BExVTNESHPVG0A0KZ7BRX26MS0PF" hidden="1">#REF!</definedName>
    <definedName name="BExVTTJVTNRSBHBTUZ78WG2JM5MK" localSheetId="12" hidden="1">#REF!</definedName>
    <definedName name="BExVTTJVTNRSBHBTUZ78WG2JM5MK" localSheetId="10" hidden="1">#REF!</definedName>
    <definedName name="BExVTTJVTNRSBHBTUZ78WG2JM5MK" localSheetId="9" hidden="1">#REF!</definedName>
    <definedName name="BExVTTJVTNRSBHBTUZ78WG2JM5MK" localSheetId="3" hidden="1">#REF!</definedName>
    <definedName name="BExVTTJVTNRSBHBTUZ78WG2JM5MK" localSheetId="0" hidden="1">#REF!</definedName>
    <definedName name="BExVTTJVTNRSBHBTUZ78WG2JM5MK" localSheetId="13" hidden="1">#REF!</definedName>
    <definedName name="BExVTTJVTNRSBHBTUZ78WG2JM5MK" localSheetId="11" hidden="1">#REF!</definedName>
    <definedName name="BExVTTJVTNRSBHBTUZ78WG2JM5MK" hidden="1">#REF!</definedName>
    <definedName name="BExVTXLMYR87BC04D1ERALPUFVPG" localSheetId="12" hidden="1">#REF!</definedName>
    <definedName name="BExVTXLMYR87BC04D1ERALPUFVPG" localSheetId="10" hidden="1">#REF!</definedName>
    <definedName name="BExVTXLMYR87BC04D1ERALPUFVPG" localSheetId="9" hidden="1">#REF!</definedName>
    <definedName name="BExVTXLMYR87BC04D1ERALPUFVPG" localSheetId="3" hidden="1">#REF!</definedName>
    <definedName name="BExVTXLMYR87BC04D1ERALPUFVPG" localSheetId="0" hidden="1">#REF!</definedName>
    <definedName name="BExVTXLMYR87BC04D1ERALPUFVPG" localSheetId="13" hidden="1">#REF!</definedName>
    <definedName name="BExVTXLMYR87BC04D1ERALPUFVPG" localSheetId="11" hidden="1">#REF!</definedName>
    <definedName name="BExVTXLMYR87BC04D1ERALPUFVPG" hidden="1">#REF!</definedName>
    <definedName name="BExVUL9V3H8ZF6Y72LQBBN639YAA" localSheetId="12" hidden="1">#REF!</definedName>
    <definedName name="BExVUL9V3H8ZF6Y72LQBBN639YAA" localSheetId="10" hidden="1">#REF!</definedName>
    <definedName name="BExVUL9V3H8ZF6Y72LQBBN639YAA" localSheetId="9" hidden="1">#REF!</definedName>
    <definedName name="BExVUL9V3H8ZF6Y72LQBBN639YAA" localSheetId="3" hidden="1">#REF!</definedName>
    <definedName name="BExVUL9V3H8ZF6Y72LQBBN639YAA" localSheetId="0" hidden="1">#REF!</definedName>
    <definedName name="BExVUL9V3H8ZF6Y72LQBBN639YAA" localSheetId="13" hidden="1">#REF!</definedName>
    <definedName name="BExVUL9V3H8ZF6Y72LQBBN639YAA" localSheetId="11" hidden="1">#REF!</definedName>
    <definedName name="BExVUL9V3H8ZF6Y72LQBBN639YAA" hidden="1">#REF!</definedName>
    <definedName name="BExVUZT95UAU8XG5X9XSE25CHQGA" localSheetId="12" hidden="1">#REF!</definedName>
    <definedName name="BExVUZT95UAU8XG5X9XSE25CHQGA" localSheetId="10" hidden="1">#REF!</definedName>
    <definedName name="BExVUZT95UAU8XG5X9XSE25CHQGA" localSheetId="9" hidden="1">#REF!</definedName>
    <definedName name="BExVUZT95UAU8XG5X9XSE25CHQGA" localSheetId="3" hidden="1">#REF!</definedName>
    <definedName name="BExVUZT95UAU8XG5X9XSE25CHQGA" localSheetId="0" hidden="1">#REF!</definedName>
    <definedName name="BExVUZT95UAU8XG5X9XSE25CHQGA" localSheetId="13" hidden="1">#REF!</definedName>
    <definedName name="BExVUZT95UAU8XG5X9XSE25CHQGA" localSheetId="11" hidden="1">#REF!</definedName>
    <definedName name="BExVUZT95UAU8XG5X9XSE25CHQGA" hidden="1">#REF!</definedName>
    <definedName name="BExVV5T14N2HZIK7HQ4P2KG09U0J" localSheetId="12" hidden="1">#REF!</definedName>
    <definedName name="BExVV5T14N2HZIK7HQ4P2KG09U0J" localSheetId="10" hidden="1">#REF!</definedName>
    <definedName name="BExVV5T14N2HZIK7HQ4P2KG09U0J" localSheetId="9" hidden="1">#REF!</definedName>
    <definedName name="BExVV5T14N2HZIK7HQ4P2KG09U0J" localSheetId="3" hidden="1">#REF!</definedName>
    <definedName name="BExVV5T14N2HZIK7HQ4P2KG09U0J" localSheetId="0" hidden="1">#REF!</definedName>
    <definedName name="BExVV5T14N2HZIK7HQ4P2KG09U0J" localSheetId="13" hidden="1">#REF!</definedName>
    <definedName name="BExVV5T14N2HZIK7HQ4P2KG09U0J" localSheetId="11" hidden="1">#REF!</definedName>
    <definedName name="BExVV5T14N2HZIK7HQ4P2KG09U0J" hidden="1">#REF!</definedName>
    <definedName name="BExVV7R410VYLADLX9LNG63ID6H1" localSheetId="12" hidden="1">#REF!</definedName>
    <definedName name="BExVV7R410VYLADLX9LNG63ID6H1" localSheetId="10" hidden="1">#REF!</definedName>
    <definedName name="BExVV7R410VYLADLX9LNG63ID6H1" localSheetId="9" hidden="1">#REF!</definedName>
    <definedName name="BExVV7R410VYLADLX9LNG63ID6H1" localSheetId="3" hidden="1">#REF!</definedName>
    <definedName name="BExVV7R410VYLADLX9LNG63ID6H1" localSheetId="0" hidden="1">#REF!</definedName>
    <definedName name="BExVV7R410VYLADLX9LNG63ID6H1" localSheetId="13" hidden="1">#REF!</definedName>
    <definedName name="BExVV7R410VYLADLX9LNG63ID6H1" localSheetId="11" hidden="1">#REF!</definedName>
    <definedName name="BExVV7R410VYLADLX9LNG63ID6H1" hidden="1">#REF!</definedName>
    <definedName name="BExVVAAVDXGWAVI6J2W0BCU58MBM" localSheetId="12" hidden="1">#REF!</definedName>
    <definedName name="BExVVAAVDXGWAVI6J2W0BCU58MBM" localSheetId="10" hidden="1">#REF!</definedName>
    <definedName name="BExVVAAVDXGWAVI6J2W0BCU58MBM" localSheetId="9" hidden="1">#REF!</definedName>
    <definedName name="BExVVAAVDXGWAVI6J2W0BCU58MBM" localSheetId="3" hidden="1">#REF!</definedName>
    <definedName name="BExVVAAVDXGWAVI6J2W0BCU58MBM" localSheetId="0" hidden="1">#REF!</definedName>
    <definedName name="BExVVAAVDXGWAVI6J2W0BCU58MBM" localSheetId="13" hidden="1">#REF!</definedName>
    <definedName name="BExVVAAVDXGWAVI6J2W0BCU58MBM" localSheetId="11" hidden="1">#REF!</definedName>
    <definedName name="BExVVAAVDXGWAVI6J2W0BCU58MBM" hidden="1">#REF!</definedName>
    <definedName name="BExVVCEED4JEKF59OV0G3T4XFMFO" localSheetId="12" hidden="1">#REF!</definedName>
    <definedName name="BExVVCEED4JEKF59OV0G3T4XFMFO" localSheetId="10" hidden="1">#REF!</definedName>
    <definedName name="BExVVCEED4JEKF59OV0G3T4XFMFO" localSheetId="9" hidden="1">#REF!</definedName>
    <definedName name="BExVVCEED4JEKF59OV0G3T4XFMFO" localSheetId="3" hidden="1">#REF!</definedName>
    <definedName name="BExVVCEED4JEKF59OV0G3T4XFMFO" localSheetId="0" hidden="1">#REF!</definedName>
    <definedName name="BExVVCEED4JEKF59OV0G3T4XFMFO" localSheetId="13" hidden="1">#REF!</definedName>
    <definedName name="BExVVCEED4JEKF59OV0G3T4XFMFO" localSheetId="11" hidden="1">#REF!</definedName>
    <definedName name="BExVVCEED4JEKF59OV0G3T4XFMFO" hidden="1">#REF!</definedName>
    <definedName name="BExVVPFO2J7FMSRPD36909HN4BZJ" localSheetId="12" hidden="1">#REF!</definedName>
    <definedName name="BExVVPFO2J7FMSRPD36909HN4BZJ" localSheetId="10" hidden="1">#REF!</definedName>
    <definedName name="BExVVPFO2J7FMSRPD36909HN4BZJ" localSheetId="9" hidden="1">#REF!</definedName>
    <definedName name="BExVVPFO2J7FMSRPD36909HN4BZJ" localSheetId="3" hidden="1">#REF!</definedName>
    <definedName name="BExVVPFO2J7FMSRPD36909HN4BZJ" localSheetId="0" hidden="1">#REF!</definedName>
    <definedName name="BExVVPFO2J7FMSRPD36909HN4BZJ" localSheetId="13" hidden="1">#REF!</definedName>
    <definedName name="BExVVPFO2J7FMSRPD36909HN4BZJ" localSheetId="11" hidden="1">#REF!</definedName>
    <definedName name="BExVVPFO2J7FMSRPD36909HN4BZJ" hidden="1">#REF!</definedName>
    <definedName name="BExVVQ19AQ3VCARJOC38SF7OYE9Y" localSheetId="12" hidden="1">#REF!</definedName>
    <definedName name="BExVVQ19AQ3VCARJOC38SF7OYE9Y" localSheetId="10" hidden="1">#REF!</definedName>
    <definedName name="BExVVQ19AQ3VCARJOC38SF7OYE9Y" localSheetId="9" hidden="1">#REF!</definedName>
    <definedName name="BExVVQ19AQ3VCARJOC38SF7OYE9Y" localSheetId="3" hidden="1">#REF!</definedName>
    <definedName name="BExVVQ19AQ3VCARJOC38SF7OYE9Y" localSheetId="0" hidden="1">#REF!</definedName>
    <definedName name="BExVVQ19AQ3VCARJOC38SF7OYE9Y" localSheetId="13" hidden="1">#REF!</definedName>
    <definedName name="BExVVQ19AQ3VCARJOC38SF7OYE9Y" localSheetId="11" hidden="1">#REF!</definedName>
    <definedName name="BExVVQ19AQ3VCARJOC38SF7OYE9Y" hidden="1">#REF!</definedName>
    <definedName name="BExVVQ19TAECID45CS4HXT1RD3AQ" localSheetId="12" hidden="1">#REF!</definedName>
    <definedName name="BExVVQ19TAECID45CS4HXT1RD3AQ" localSheetId="10" hidden="1">#REF!</definedName>
    <definedName name="BExVVQ19TAECID45CS4HXT1RD3AQ" localSheetId="9" hidden="1">#REF!</definedName>
    <definedName name="BExVVQ19TAECID45CS4HXT1RD3AQ" localSheetId="3" hidden="1">#REF!</definedName>
    <definedName name="BExVVQ19TAECID45CS4HXT1RD3AQ" localSheetId="0" hidden="1">#REF!</definedName>
    <definedName name="BExVVQ19TAECID45CS4HXT1RD3AQ" localSheetId="13" hidden="1">#REF!</definedName>
    <definedName name="BExVVQ19TAECID45CS4HXT1RD3AQ" localSheetId="11" hidden="1">#REF!</definedName>
    <definedName name="BExVVQ19TAECID45CS4HXT1RD3AQ" hidden="1">#REF!</definedName>
    <definedName name="BExVVYKOYB7OX8Y0B4UIUF79PVDO" localSheetId="12" hidden="1">#REF!</definedName>
    <definedName name="BExVVYKOYB7OX8Y0B4UIUF79PVDO" localSheetId="10" hidden="1">#REF!</definedName>
    <definedName name="BExVVYKOYB7OX8Y0B4UIUF79PVDO" localSheetId="9" hidden="1">#REF!</definedName>
    <definedName name="BExVVYKOYB7OX8Y0B4UIUF79PVDO" localSheetId="3" hidden="1">#REF!</definedName>
    <definedName name="BExVVYKOYB7OX8Y0B4UIUF79PVDO" localSheetId="0" hidden="1">#REF!</definedName>
    <definedName name="BExVVYKOYB7OX8Y0B4UIUF79PVDO" localSheetId="13" hidden="1">#REF!</definedName>
    <definedName name="BExVVYKOYB7OX8Y0B4UIUF79PVDO" localSheetId="11" hidden="1">#REF!</definedName>
    <definedName name="BExVVYKOYB7OX8Y0B4UIUF79PVDO" hidden="1">#REF!</definedName>
    <definedName name="BExVW3YV5XGIVJ97UUPDJGJ2P15B" localSheetId="12" hidden="1">#REF!</definedName>
    <definedName name="BExVW3YV5XGIVJ97UUPDJGJ2P15B" localSheetId="10" hidden="1">#REF!</definedName>
    <definedName name="BExVW3YV5XGIVJ97UUPDJGJ2P15B" localSheetId="9" hidden="1">#REF!</definedName>
    <definedName name="BExVW3YV5XGIVJ97UUPDJGJ2P15B" localSheetId="3" hidden="1">#REF!</definedName>
    <definedName name="BExVW3YV5XGIVJ97UUPDJGJ2P15B" localSheetId="0" hidden="1">#REF!</definedName>
    <definedName name="BExVW3YV5XGIVJ97UUPDJGJ2P15B" localSheetId="13" hidden="1">#REF!</definedName>
    <definedName name="BExVW3YV5XGIVJ97UUPDJGJ2P15B" localSheetId="11" hidden="1">#REF!</definedName>
    <definedName name="BExVW3YV5XGIVJ97UUPDJGJ2P15B" hidden="1">#REF!</definedName>
    <definedName name="BExVW5X571GEYR5SCU1Z2DHKWM79" localSheetId="12" hidden="1">#REF!</definedName>
    <definedName name="BExVW5X571GEYR5SCU1Z2DHKWM79" localSheetId="10" hidden="1">#REF!</definedName>
    <definedName name="BExVW5X571GEYR5SCU1Z2DHKWM79" localSheetId="9" hidden="1">#REF!</definedName>
    <definedName name="BExVW5X571GEYR5SCU1Z2DHKWM79" localSheetId="3" hidden="1">#REF!</definedName>
    <definedName name="BExVW5X571GEYR5SCU1Z2DHKWM79" localSheetId="0" hidden="1">#REF!</definedName>
    <definedName name="BExVW5X571GEYR5SCU1Z2DHKWM79" localSheetId="13" hidden="1">#REF!</definedName>
    <definedName name="BExVW5X571GEYR5SCU1Z2DHKWM79" localSheetId="11" hidden="1">#REF!</definedName>
    <definedName name="BExVW5X571GEYR5SCU1Z2DHKWM79" hidden="1">#REF!</definedName>
    <definedName name="BExVW6YTKA098AF57M4PHNQ54XMH" localSheetId="12" hidden="1">#REF!</definedName>
    <definedName name="BExVW6YTKA098AF57M4PHNQ54XMH" localSheetId="10" hidden="1">#REF!</definedName>
    <definedName name="BExVW6YTKA098AF57M4PHNQ54XMH" localSheetId="9" hidden="1">#REF!</definedName>
    <definedName name="BExVW6YTKA098AF57M4PHNQ54XMH" localSheetId="3" hidden="1">#REF!</definedName>
    <definedName name="BExVW6YTKA098AF57M4PHNQ54XMH" localSheetId="0" hidden="1">#REF!</definedName>
    <definedName name="BExVW6YTKA098AF57M4PHNQ54XMH" localSheetId="13" hidden="1">#REF!</definedName>
    <definedName name="BExVW6YTKA098AF57M4PHNQ54XMH" localSheetId="11" hidden="1">#REF!</definedName>
    <definedName name="BExVW6YTKA098AF57M4PHNQ54XMH" hidden="1">#REF!</definedName>
    <definedName name="BExVWHRDIJBRFANMKJFY05BHP7RS" localSheetId="12" hidden="1">#REF!</definedName>
    <definedName name="BExVWHRDIJBRFANMKJFY05BHP7RS" localSheetId="10" hidden="1">#REF!</definedName>
    <definedName name="BExVWHRDIJBRFANMKJFY05BHP7RS" localSheetId="9" hidden="1">#REF!</definedName>
    <definedName name="BExVWHRDIJBRFANMKJFY05BHP7RS" localSheetId="3" hidden="1">#REF!</definedName>
    <definedName name="BExVWHRDIJBRFANMKJFY05BHP7RS" localSheetId="0" hidden="1">#REF!</definedName>
    <definedName name="BExVWHRDIJBRFANMKJFY05BHP7RS" localSheetId="13" hidden="1">#REF!</definedName>
    <definedName name="BExVWHRDIJBRFANMKJFY05BHP7RS" localSheetId="11" hidden="1">#REF!</definedName>
    <definedName name="BExVWHRDIJBRFANMKJFY05BHP7RS" hidden="1">#REF!</definedName>
    <definedName name="BExVWINKCH0V0NUWH363SMXAZE62" localSheetId="12" hidden="1">#REF!</definedName>
    <definedName name="BExVWINKCH0V0NUWH363SMXAZE62" localSheetId="10" hidden="1">#REF!</definedName>
    <definedName name="BExVWINKCH0V0NUWH363SMXAZE62" localSheetId="9" hidden="1">#REF!</definedName>
    <definedName name="BExVWINKCH0V0NUWH363SMXAZE62" localSheetId="3" hidden="1">#REF!</definedName>
    <definedName name="BExVWINKCH0V0NUWH363SMXAZE62" localSheetId="0" hidden="1">#REF!</definedName>
    <definedName name="BExVWINKCH0V0NUWH363SMXAZE62" localSheetId="13" hidden="1">#REF!</definedName>
    <definedName name="BExVWINKCH0V0NUWH363SMXAZE62" localSheetId="11" hidden="1">#REF!</definedName>
    <definedName name="BExVWINKCH0V0NUWH363SMXAZE62" hidden="1">#REF!</definedName>
    <definedName name="BExVWYU8EK669NP172GEIGCTVPPA" localSheetId="12" hidden="1">#REF!</definedName>
    <definedName name="BExVWYU8EK669NP172GEIGCTVPPA" localSheetId="10" hidden="1">#REF!</definedName>
    <definedName name="BExVWYU8EK669NP172GEIGCTVPPA" localSheetId="9" hidden="1">#REF!</definedName>
    <definedName name="BExVWYU8EK669NP172GEIGCTVPPA" localSheetId="3" hidden="1">#REF!</definedName>
    <definedName name="BExVWYU8EK669NP172GEIGCTVPPA" localSheetId="0" hidden="1">#REF!</definedName>
    <definedName name="BExVWYU8EK669NP172GEIGCTVPPA" localSheetId="13" hidden="1">#REF!</definedName>
    <definedName name="BExVWYU8EK669NP172GEIGCTVPPA" localSheetId="11" hidden="1">#REF!</definedName>
    <definedName name="BExVWYU8EK669NP172GEIGCTVPPA" hidden="1">#REF!</definedName>
    <definedName name="BExVX3XN2DRJKL8EDBIG58RYQ36R" localSheetId="12" hidden="1">#REF!</definedName>
    <definedName name="BExVX3XN2DRJKL8EDBIG58RYQ36R" localSheetId="10" hidden="1">#REF!</definedName>
    <definedName name="BExVX3XN2DRJKL8EDBIG58RYQ36R" localSheetId="9" hidden="1">#REF!</definedName>
    <definedName name="BExVX3XN2DRJKL8EDBIG58RYQ36R" localSheetId="3" hidden="1">#REF!</definedName>
    <definedName name="BExVX3XN2DRJKL8EDBIG58RYQ36R" localSheetId="0" hidden="1">#REF!</definedName>
    <definedName name="BExVX3XN2DRJKL8EDBIG58RYQ36R" localSheetId="13" hidden="1">#REF!</definedName>
    <definedName name="BExVX3XN2DRJKL8EDBIG58RYQ36R" localSheetId="11" hidden="1">#REF!</definedName>
    <definedName name="BExVX3XN2DRJKL8EDBIG58RYQ36R" hidden="1">#REF!</definedName>
    <definedName name="BExVXBA38Z5WNQUH39HHZ2SAMC1T" localSheetId="12" hidden="1">#REF!</definedName>
    <definedName name="BExVXBA38Z5WNQUH39HHZ2SAMC1T" localSheetId="10" hidden="1">#REF!</definedName>
    <definedName name="BExVXBA38Z5WNQUH39HHZ2SAMC1T" localSheetId="9" hidden="1">#REF!</definedName>
    <definedName name="BExVXBA38Z5WNQUH39HHZ2SAMC1T" localSheetId="3" hidden="1">#REF!</definedName>
    <definedName name="BExVXBA38Z5WNQUH39HHZ2SAMC1T" localSheetId="0" hidden="1">#REF!</definedName>
    <definedName name="BExVXBA38Z5WNQUH39HHZ2SAMC1T" localSheetId="13" hidden="1">#REF!</definedName>
    <definedName name="BExVXBA38Z5WNQUH39HHZ2SAMC1T" localSheetId="11" hidden="1">#REF!</definedName>
    <definedName name="BExVXBA38Z5WNQUH39HHZ2SAMC1T" hidden="1">#REF!</definedName>
    <definedName name="BExVXDZ63PUART77BBR5SI63TPC6" localSheetId="12" hidden="1">#REF!</definedName>
    <definedName name="BExVXDZ63PUART77BBR5SI63TPC6" localSheetId="10" hidden="1">#REF!</definedName>
    <definedName name="BExVXDZ63PUART77BBR5SI63TPC6" localSheetId="9" hidden="1">#REF!</definedName>
    <definedName name="BExVXDZ63PUART77BBR5SI63TPC6" localSheetId="3" hidden="1">#REF!</definedName>
    <definedName name="BExVXDZ63PUART77BBR5SI63TPC6" localSheetId="0" hidden="1">#REF!</definedName>
    <definedName name="BExVXDZ63PUART77BBR5SI63TPC6" localSheetId="13" hidden="1">#REF!</definedName>
    <definedName name="BExVXDZ63PUART77BBR5SI63TPC6" localSheetId="11" hidden="1">#REF!</definedName>
    <definedName name="BExVXDZ63PUART77BBR5SI63TPC6" hidden="1">#REF!</definedName>
    <definedName name="BExVXHKI6LFYMGWISMPACMO247HL" localSheetId="12" hidden="1">#REF!</definedName>
    <definedName name="BExVXHKI6LFYMGWISMPACMO247HL" localSheetId="10" hidden="1">#REF!</definedName>
    <definedName name="BExVXHKI6LFYMGWISMPACMO247HL" localSheetId="9" hidden="1">#REF!</definedName>
    <definedName name="BExVXHKI6LFYMGWISMPACMO247HL" localSheetId="3" hidden="1">#REF!</definedName>
    <definedName name="BExVXHKI6LFYMGWISMPACMO247HL" localSheetId="0" hidden="1">#REF!</definedName>
    <definedName name="BExVXHKI6LFYMGWISMPACMO247HL" localSheetId="13" hidden="1">#REF!</definedName>
    <definedName name="BExVXHKI6LFYMGWISMPACMO247HL" localSheetId="11" hidden="1">#REF!</definedName>
    <definedName name="BExVXHKI6LFYMGWISMPACMO247HL" hidden="1">#REF!</definedName>
    <definedName name="BExVXK9SK580O7MYHVNJ3V911ALP" localSheetId="12" hidden="1">#REF!</definedName>
    <definedName name="BExVXK9SK580O7MYHVNJ3V911ALP" localSheetId="10" hidden="1">#REF!</definedName>
    <definedName name="BExVXK9SK580O7MYHVNJ3V911ALP" localSheetId="9" hidden="1">#REF!</definedName>
    <definedName name="BExVXK9SK580O7MYHVNJ3V911ALP" localSheetId="3" hidden="1">#REF!</definedName>
    <definedName name="BExVXK9SK580O7MYHVNJ3V911ALP" localSheetId="0" hidden="1">#REF!</definedName>
    <definedName name="BExVXK9SK580O7MYHVNJ3V911ALP" localSheetId="13" hidden="1">#REF!</definedName>
    <definedName name="BExVXK9SK580O7MYHVNJ3V911ALP" localSheetId="11" hidden="1">#REF!</definedName>
    <definedName name="BExVXK9SK580O7MYHVNJ3V911ALP" hidden="1">#REF!</definedName>
    <definedName name="BExVXLX2BZ5EF2X6R41BTKRJR1NM" localSheetId="12" hidden="1">#REF!</definedName>
    <definedName name="BExVXLX2BZ5EF2X6R41BTKRJR1NM" localSheetId="10" hidden="1">#REF!</definedName>
    <definedName name="BExVXLX2BZ5EF2X6R41BTKRJR1NM" localSheetId="9" hidden="1">#REF!</definedName>
    <definedName name="BExVXLX2BZ5EF2X6R41BTKRJR1NM" localSheetId="3" hidden="1">#REF!</definedName>
    <definedName name="BExVXLX2BZ5EF2X6R41BTKRJR1NM" localSheetId="0" hidden="1">#REF!</definedName>
    <definedName name="BExVXLX2BZ5EF2X6R41BTKRJR1NM" localSheetId="13" hidden="1">#REF!</definedName>
    <definedName name="BExVXLX2BZ5EF2X6R41BTKRJR1NM" localSheetId="11" hidden="1">#REF!</definedName>
    <definedName name="BExVXLX2BZ5EF2X6R41BTKRJR1NM" hidden="1">#REF!</definedName>
    <definedName name="BExVXYT01U5IPYA7E44FWS6KCEFC" localSheetId="12" hidden="1">#REF!</definedName>
    <definedName name="BExVXYT01U5IPYA7E44FWS6KCEFC" localSheetId="10" hidden="1">#REF!</definedName>
    <definedName name="BExVXYT01U5IPYA7E44FWS6KCEFC" localSheetId="9" hidden="1">#REF!</definedName>
    <definedName name="BExVXYT01U5IPYA7E44FWS6KCEFC" localSheetId="3" hidden="1">#REF!</definedName>
    <definedName name="BExVXYT01U5IPYA7E44FWS6KCEFC" localSheetId="0" hidden="1">#REF!</definedName>
    <definedName name="BExVXYT01U5IPYA7E44FWS6KCEFC" localSheetId="13" hidden="1">#REF!</definedName>
    <definedName name="BExVXYT01U5IPYA7E44FWS6KCEFC" localSheetId="11" hidden="1">#REF!</definedName>
    <definedName name="BExVXYT01U5IPYA7E44FWS6KCEFC" hidden="1">#REF!</definedName>
    <definedName name="BExVY11V7U1SAY4QKYE0PBSPD7LW" localSheetId="12" hidden="1">#REF!</definedName>
    <definedName name="BExVY11V7U1SAY4QKYE0PBSPD7LW" localSheetId="10" hidden="1">#REF!</definedName>
    <definedName name="BExVY11V7U1SAY4QKYE0PBSPD7LW" localSheetId="9" hidden="1">#REF!</definedName>
    <definedName name="BExVY11V7U1SAY4QKYE0PBSPD7LW" localSheetId="3" hidden="1">#REF!</definedName>
    <definedName name="BExVY11V7U1SAY4QKYE0PBSPD7LW" localSheetId="0" hidden="1">#REF!</definedName>
    <definedName name="BExVY11V7U1SAY4QKYE0PBSPD7LW" localSheetId="13" hidden="1">#REF!</definedName>
    <definedName name="BExVY11V7U1SAY4QKYE0PBSPD7LW" localSheetId="11" hidden="1">#REF!</definedName>
    <definedName name="BExVY11V7U1SAY4QKYE0PBSPD7LW" hidden="1">#REF!</definedName>
    <definedName name="BExVY1SV37DL5YU59HS4IG3VBCP4" localSheetId="12" hidden="1">#REF!</definedName>
    <definedName name="BExVY1SV37DL5YU59HS4IG3VBCP4" localSheetId="10" hidden="1">#REF!</definedName>
    <definedName name="BExVY1SV37DL5YU59HS4IG3VBCP4" localSheetId="9" hidden="1">#REF!</definedName>
    <definedName name="BExVY1SV37DL5YU59HS4IG3VBCP4" localSheetId="3" hidden="1">#REF!</definedName>
    <definedName name="BExVY1SV37DL5YU59HS4IG3VBCP4" localSheetId="0" hidden="1">#REF!</definedName>
    <definedName name="BExVY1SV37DL5YU59HS4IG3VBCP4" localSheetId="13" hidden="1">#REF!</definedName>
    <definedName name="BExVY1SV37DL5YU59HS4IG3VBCP4" localSheetId="11" hidden="1">#REF!</definedName>
    <definedName name="BExVY1SV37DL5YU59HS4IG3VBCP4" hidden="1">#REF!</definedName>
    <definedName name="BExVY3WFGJKSQA08UF9NCMST928Y" localSheetId="12" hidden="1">#REF!</definedName>
    <definedName name="BExVY3WFGJKSQA08UF9NCMST928Y" localSheetId="10" hidden="1">#REF!</definedName>
    <definedName name="BExVY3WFGJKSQA08UF9NCMST928Y" localSheetId="9" hidden="1">#REF!</definedName>
    <definedName name="BExVY3WFGJKSQA08UF9NCMST928Y" localSheetId="3" hidden="1">#REF!</definedName>
    <definedName name="BExVY3WFGJKSQA08UF9NCMST928Y" localSheetId="0" hidden="1">#REF!</definedName>
    <definedName name="BExVY3WFGJKSQA08UF9NCMST928Y" localSheetId="13" hidden="1">#REF!</definedName>
    <definedName name="BExVY3WFGJKSQA08UF9NCMST928Y" localSheetId="11" hidden="1">#REF!</definedName>
    <definedName name="BExVY3WFGJKSQA08UF9NCMST928Y" hidden="1">#REF!</definedName>
    <definedName name="BExVY954UOEVQEIC5OFO4NEWVKAQ" localSheetId="12" hidden="1">#REF!</definedName>
    <definedName name="BExVY954UOEVQEIC5OFO4NEWVKAQ" localSheetId="10" hidden="1">#REF!</definedName>
    <definedName name="BExVY954UOEVQEIC5OFO4NEWVKAQ" localSheetId="9" hidden="1">#REF!</definedName>
    <definedName name="BExVY954UOEVQEIC5OFO4NEWVKAQ" localSheetId="3" hidden="1">#REF!</definedName>
    <definedName name="BExVY954UOEVQEIC5OFO4NEWVKAQ" localSheetId="0" hidden="1">#REF!</definedName>
    <definedName name="BExVY954UOEVQEIC5OFO4NEWVKAQ" localSheetId="13" hidden="1">#REF!</definedName>
    <definedName name="BExVY954UOEVQEIC5OFO4NEWVKAQ" localSheetId="11" hidden="1">#REF!</definedName>
    <definedName name="BExVY954UOEVQEIC5OFO4NEWVKAQ" hidden="1">#REF!</definedName>
    <definedName name="BExVYHDYIV5397LC02V4FEP8VD6W" localSheetId="12" hidden="1">#REF!</definedName>
    <definedName name="BExVYHDYIV5397LC02V4FEP8VD6W" localSheetId="10" hidden="1">#REF!</definedName>
    <definedName name="BExVYHDYIV5397LC02V4FEP8VD6W" localSheetId="9" hidden="1">#REF!</definedName>
    <definedName name="BExVYHDYIV5397LC02V4FEP8VD6W" localSheetId="3" hidden="1">#REF!</definedName>
    <definedName name="BExVYHDYIV5397LC02V4FEP8VD6W" localSheetId="0" hidden="1">#REF!</definedName>
    <definedName name="BExVYHDYIV5397LC02V4FEP8VD6W" localSheetId="13" hidden="1">#REF!</definedName>
    <definedName name="BExVYHDYIV5397LC02V4FEP8VD6W" localSheetId="11" hidden="1">#REF!</definedName>
    <definedName name="BExVYHDYIV5397LC02V4FEP8VD6W" hidden="1">#REF!</definedName>
    <definedName name="BExVYO4NFDGC4ZOGHANQWX5CH4BT" localSheetId="12" hidden="1">#REF!</definedName>
    <definedName name="BExVYO4NFDGC4ZOGHANQWX5CH4BT" localSheetId="10" hidden="1">#REF!</definedName>
    <definedName name="BExVYO4NFDGC4ZOGHANQWX5CH4BT" localSheetId="9" hidden="1">#REF!</definedName>
    <definedName name="BExVYO4NFDGC4ZOGHANQWX5CH4BT" localSheetId="3" hidden="1">#REF!</definedName>
    <definedName name="BExVYO4NFDGC4ZOGHANQWX5CH4BT" localSheetId="0" hidden="1">#REF!</definedName>
    <definedName name="BExVYO4NFDGC4ZOGHANQWX5CH4BT" localSheetId="13" hidden="1">#REF!</definedName>
    <definedName name="BExVYO4NFDGC4ZOGHANQWX5CH4BT" localSheetId="11" hidden="1">#REF!</definedName>
    <definedName name="BExVYO4NFDGC4ZOGHANQWX5CH4BT" hidden="1">#REF!</definedName>
    <definedName name="BExVYOVIZDA18YIQ0A30Q052PCAK" localSheetId="12" hidden="1">#REF!</definedName>
    <definedName name="BExVYOVIZDA18YIQ0A30Q052PCAK" localSheetId="10" hidden="1">#REF!</definedName>
    <definedName name="BExVYOVIZDA18YIQ0A30Q052PCAK" localSheetId="9" hidden="1">#REF!</definedName>
    <definedName name="BExVYOVIZDA18YIQ0A30Q052PCAK" localSheetId="3" hidden="1">#REF!</definedName>
    <definedName name="BExVYOVIZDA18YIQ0A30Q052PCAK" localSheetId="0" hidden="1">#REF!</definedName>
    <definedName name="BExVYOVIZDA18YIQ0A30Q052PCAK" localSheetId="13" hidden="1">#REF!</definedName>
    <definedName name="BExVYOVIZDA18YIQ0A30Q052PCAK" localSheetId="11" hidden="1">#REF!</definedName>
    <definedName name="BExVYOVIZDA18YIQ0A30Q052PCAK" hidden="1">#REF!</definedName>
    <definedName name="BExVYPS2R6B75R1EFIUJ6G5TE4Q4" localSheetId="12" hidden="1">#REF!</definedName>
    <definedName name="BExVYPS2R6B75R1EFIUJ6G5TE4Q4" localSheetId="10" hidden="1">#REF!</definedName>
    <definedName name="BExVYPS2R6B75R1EFIUJ6G5TE4Q4" localSheetId="9" hidden="1">#REF!</definedName>
    <definedName name="BExVYPS2R6B75R1EFIUJ6G5TE4Q4" localSheetId="3" hidden="1">#REF!</definedName>
    <definedName name="BExVYPS2R6B75R1EFIUJ6G5TE4Q4" localSheetId="0" hidden="1">#REF!</definedName>
    <definedName name="BExVYPS2R6B75R1EFIUJ6G5TE4Q4" localSheetId="13" hidden="1">#REF!</definedName>
    <definedName name="BExVYPS2R6B75R1EFIUJ6G5TE4Q4" localSheetId="11" hidden="1">#REF!</definedName>
    <definedName name="BExVYPS2R6B75R1EFIUJ6G5TE4Q4" hidden="1">#REF!</definedName>
    <definedName name="BExVYQIXPEM6J4JVP78BRHIC05PV" localSheetId="12" hidden="1">#REF!</definedName>
    <definedName name="BExVYQIXPEM6J4JVP78BRHIC05PV" localSheetId="10" hidden="1">#REF!</definedName>
    <definedName name="BExVYQIXPEM6J4JVP78BRHIC05PV" localSheetId="9" hidden="1">#REF!</definedName>
    <definedName name="BExVYQIXPEM6J4JVP78BRHIC05PV" localSheetId="3" hidden="1">#REF!</definedName>
    <definedName name="BExVYQIXPEM6J4JVP78BRHIC05PV" localSheetId="0" hidden="1">#REF!</definedName>
    <definedName name="BExVYQIXPEM6J4JVP78BRHIC05PV" localSheetId="13" hidden="1">#REF!</definedName>
    <definedName name="BExVYQIXPEM6J4JVP78BRHIC05PV" localSheetId="11" hidden="1">#REF!</definedName>
    <definedName name="BExVYQIXPEM6J4JVP78BRHIC05PV" hidden="1">#REF!</definedName>
    <definedName name="BExVYVGWN7SONLVDH9WJ2F1JS264" localSheetId="12" hidden="1">#REF!</definedName>
    <definedName name="BExVYVGWN7SONLVDH9WJ2F1JS264" localSheetId="10" hidden="1">#REF!</definedName>
    <definedName name="BExVYVGWN7SONLVDH9WJ2F1JS264" localSheetId="9" hidden="1">#REF!</definedName>
    <definedName name="BExVYVGWN7SONLVDH9WJ2F1JS264" localSheetId="3" hidden="1">#REF!</definedName>
    <definedName name="BExVYVGWN7SONLVDH9WJ2F1JS264" localSheetId="0" hidden="1">#REF!</definedName>
    <definedName name="BExVYVGWN7SONLVDH9WJ2F1JS264" localSheetId="13" hidden="1">#REF!</definedName>
    <definedName name="BExVYVGWN7SONLVDH9WJ2F1JS264" localSheetId="11" hidden="1">#REF!</definedName>
    <definedName name="BExVYVGWN7SONLVDH9WJ2F1JS264" hidden="1">#REF!</definedName>
    <definedName name="BExVZ40HNAZRM8JHYYNQ7F6A4GU0" localSheetId="12" hidden="1">#REF!</definedName>
    <definedName name="BExVZ40HNAZRM8JHYYNQ7F6A4GU0" localSheetId="10" hidden="1">#REF!</definedName>
    <definedName name="BExVZ40HNAZRM8JHYYNQ7F6A4GU0" localSheetId="9" hidden="1">#REF!</definedName>
    <definedName name="BExVZ40HNAZRM8JHYYNQ7F6A4GU0" localSheetId="3" hidden="1">#REF!</definedName>
    <definedName name="BExVZ40HNAZRM8JHYYNQ7F6A4GU0" localSheetId="0" hidden="1">#REF!</definedName>
    <definedName name="BExVZ40HNAZRM8JHYYNQ7F6A4GU0" localSheetId="13" hidden="1">#REF!</definedName>
    <definedName name="BExVZ40HNAZRM8JHYYNQ7F6A4GU0" localSheetId="11" hidden="1">#REF!</definedName>
    <definedName name="BExVZ40HNAZRM8JHYYNQ7F6A4GU0" hidden="1">#REF!</definedName>
    <definedName name="BExVZ7WRO17PYILJEJGPQCO5IL66" localSheetId="12" hidden="1">#REF!</definedName>
    <definedName name="BExVZ7WRO17PYILJEJGPQCO5IL66" localSheetId="10" hidden="1">#REF!</definedName>
    <definedName name="BExVZ7WRO17PYILJEJGPQCO5IL66" localSheetId="9" hidden="1">#REF!</definedName>
    <definedName name="BExVZ7WRO17PYILJEJGPQCO5IL66" localSheetId="3" hidden="1">#REF!</definedName>
    <definedName name="BExVZ7WRO17PYILJEJGPQCO5IL66" localSheetId="0" hidden="1">#REF!</definedName>
    <definedName name="BExVZ7WRO17PYILJEJGPQCO5IL66" localSheetId="13" hidden="1">#REF!</definedName>
    <definedName name="BExVZ7WRO17PYILJEJGPQCO5IL66" localSheetId="11" hidden="1">#REF!</definedName>
    <definedName name="BExVZ7WRO17PYILJEJGPQCO5IL66" hidden="1">#REF!</definedName>
    <definedName name="BExVZ9EO732IK6MNMG17Y1EFTJQC" localSheetId="12" hidden="1">#REF!</definedName>
    <definedName name="BExVZ9EO732IK6MNMG17Y1EFTJQC" localSheetId="10" hidden="1">#REF!</definedName>
    <definedName name="BExVZ9EO732IK6MNMG17Y1EFTJQC" localSheetId="9" hidden="1">#REF!</definedName>
    <definedName name="BExVZ9EO732IK6MNMG17Y1EFTJQC" localSheetId="3" hidden="1">#REF!</definedName>
    <definedName name="BExVZ9EO732IK6MNMG17Y1EFTJQC" localSheetId="0" hidden="1">#REF!</definedName>
    <definedName name="BExVZ9EO732IK6MNMG17Y1EFTJQC" localSheetId="13" hidden="1">#REF!</definedName>
    <definedName name="BExVZ9EO732IK6MNMG17Y1EFTJQC" localSheetId="11" hidden="1">#REF!</definedName>
    <definedName name="BExVZ9EO732IK6MNMG17Y1EFTJQC" hidden="1">#REF!</definedName>
    <definedName name="BExVZB1Y5J4UL2LKK0363EU7GIJ1" localSheetId="12" hidden="1">#REF!</definedName>
    <definedName name="BExVZB1Y5J4UL2LKK0363EU7GIJ1" localSheetId="10" hidden="1">#REF!</definedName>
    <definedName name="BExVZB1Y5J4UL2LKK0363EU7GIJ1" localSheetId="9" hidden="1">#REF!</definedName>
    <definedName name="BExVZB1Y5J4UL2LKK0363EU7GIJ1" localSheetId="3" hidden="1">#REF!</definedName>
    <definedName name="BExVZB1Y5J4UL2LKK0363EU7GIJ1" localSheetId="0" hidden="1">#REF!</definedName>
    <definedName name="BExVZB1Y5J4UL2LKK0363EU7GIJ1" localSheetId="13" hidden="1">#REF!</definedName>
    <definedName name="BExVZB1Y5J4UL2LKK0363EU7GIJ1" localSheetId="11" hidden="1">#REF!</definedName>
    <definedName name="BExVZB1Y5J4UL2LKK0363EU7GIJ1" hidden="1">#REF!</definedName>
    <definedName name="BExVZGQXYK2ICC9JSNFPRHBD5KNU" localSheetId="12" hidden="1">#REF!</definedName>
    <definedName name="BExVZGQXYK2ICC9JSNFPRHBD5KNU" localSheetId="10" hidden="1">#REF!</definedName>
    <definedName name="BExVZGQXYK2ICC9JSNFPRHBD5KNU" localSheetId="9" hidden="1">#REF!</definedName>
    <definedName name="BExVZGQXYK2ICC9JSNFPRHBD5KNU" localSheetId="3" hidden="1">#REF!</definedName>
    <definedName name="BExVZGQXYK2ICC9JSNFPRHBD5KNU" localSheetId="0" hidden="1">#REF!</definedName>
    <definedName name="BExVZGQXYK2ICC9JSNFPRHBD5KNU" localSheetId="13" hidden="1">#REF!</definedName>
    <definedName name="BExVZGQXYK2ICC9JSNFPRHBD5KNU" localSheetId="11" hidden="1">#REF!</definedName>
    <definedName name="BExVZGQXYK2ICC9JSNFPRHBD5KNU" hidden="1">#REF!</definedName>
    <definedName name="BExVZJQVO5LQ0BJH5JEN5NOBIAF6" localSheetId="12" hidden="1">#REF!</definedName>
    <definedName name="BExVZJQVO5LQ0BJH5JEN5NOBIAF6" localSheetId="10" hidden="1">#REF!</definedName>
    <definedName name="BExVZJQVO5LQ0BJH5JEN5NOBIAF6" localSheetId="9" hidden="1">#REF!</definedName>
    <definedName name="BExVZJQVO5LQ0BJH5JEN5NOBIAF6" localSheetId="3" hidden="1">#REF!</definedName>
    <definedName name="BExVZJQVO5LQ0BJH5JEN5NOBIAF6" localSheetId="0" hidden="1">#REF!</definedName>
    <definedName name="BExVZJQVO5LQ0BJH5JEN5NOBIAF6" localSheetId="13" hidden="1">#REF!</definedName>
    <definedName name="BExVZJQVO5LQ0BJH5JEN5NOBIAF6" localSheetId="11" hidden="1">#REF!</definedName>
    <definedName name="BExVZJQVO5LQ0BJH5JEN5NOBIAF6" hidden="1">#REF!</definedName>
    <definedName name="BExVZNXWS91RD7NXV5NE2R3C8WW7" localSheetId="12" hidden="1">#REF!</definedName>
    <definedName name="BExVZNXWS91RD7NXV5NE2R3C8WW7" localSheetId="10" hidden="1">#REF!</definedName>
    <definedName name="BExVZNXWS91RD7NXV5NE2R3C8WW7" localSheetId="9" hidden="1">#REF!</definedName>
    <definedName name="BExVZNXWS91RD7NXV5NE2R3C8WW7" localSheetId="3" hidden="1">#REF!</definedName>
    <definedName name="BExVZNXWS91RD7NXV5NE2R3C8WW7" localSheetId="0" hidden="1">#REF!</definedName>
    <definedName name="BExVZNXWS91RD7NXV5NE2R3C8WW7" localSheetId="13" hidden="1">#REF!</definedName>
    <definedName name="BExVZNXWS91RD7NXV5NE2R3C8WW7" localSheetId="11" hidden="1">#REF!</definedName>
    <definedName name="BExVZNXWS91RD7NXV5NE2R3C8WW7" hidden="1">#REF!</definedName>
    <definedName name="BExW008AGT1ZRN5DFG4YOH5F7G47" localSheetId="12" hidden="1">#REF!</definedName>
    <definedName name="BExW008AGT1ZRN5DFG4YOH5F7G47" localSheetId="10" hidden="1">#REF!</definedName>
    <definedName name="BExW008AGT1ZRN5DFG4YOH5F7G47" localSheetId="9" hidden="1">#REF!</definedName>
    <definedName name="BExW008AGT1ZRN5DFG4YOH5F7G47" localSheetId="3" hidden="1">#REF!</definedName>
    <definedName name="BExW008AGT1ZRN5DFG4YOH5F7G47" localSheetId="0" hidden="1">#REF!</definedName>
    <definedName name="BExW008AGT1ZRN5DFG4YOH5F7G47" localSheetId="13" hidden="1">#REF!</definedName>
    <definedName name="BExW008AGT1ZRN5DFG4YOH5F7G47" localSheetId="11" hidden="1">#REF!</definedName>
    <definedName name="BExW008AGT1ZRN5DFG4YOH5F7G47" hidden="1">#REF!</definedName>
    <definedName name="BExW0386REQRCQCVT9BCX80UPTRY" localSheetId="12" hidden="1">#REF!</definedName>
    <definedName name="BExW0386REQRCQCVT9BCX80UPTRY" localSheetId="10" hidden="1">#REF!</definedName>
    <definedName name="BExW0386REQRCQCVT9BCX80UPTRY" localSheetId="9" hidden="1">#REF!</definedName>
    <definedName name="BExW0386REQRCQCVT9BCX80UPTRY" localSheetId="3" hidden="1">#REF!</definedName>
    <definedName name="BExW0386REQRCQCVT9BCX80UPTRY" localSheetId="0" hidden="1">#REF!</definedName>
    <definedName name="BExW0386REQRCQCVT9BCX80UPTRY" localSheetId="13" hidden="1">#REF!</definedName>
    <definedName name="BExW0386REQRCQCVT9BCX80UPTRY" localSheetId="11" hidden="1">#REF!</definedName>
    <definedName name="BExW0386REQRCQCVT9BCX80UPTRY" hidden="1">#REF!</definedName>
    <definedName name="BExW0FYP4WXY71CYUG40SUBG9UWU" localSheetId="12" hidden="1">#REF!</definedName>
    <definedName name="BExW0FYP4WXY71CYUG40SUBG9UWU" localSheetId="10" hidden="1">#REF!</definedName>
    <definedName name="BExW0FYP4WXY71CYUG40SUBG9UWU" localSheetId="9" hidden="1">#REF!</definedName>
    <definedName name="BExW0FYP4WXY71CYUG40SUBG9UWU" localSheetId="3" hidden="1">#REF!</definedName>
    <definedName name="BExW0FYP4WXY71CYUG40SUBG9UWU" localSheetId="0" hidden="1">#REF!</definedName>
    <definedName name="BExW0FYP4WXY71CYUG40SUBG9UWU" localSheetId="13" hidden="1">#REF!</definedName>
    <definedName name="BExW0FYP4WXY71CYUG40SUBG9UWU" localSheetId="11" hidden="1">#REF!</definedName>
    <definedName name="BExW0FYP4WXY71CYUG40SUBG9UWU" hidden="1">#REF!</definedName>
    <definedName name="BExW0MPJNQOJ7D6U780WU5XBL97X" localSheetId="12" hidden="1">#REF!</definedName>
    <definedName name="BExW0MPJNQOJ7D6U780WU5XBL97X" localSheetId="10" hidden="1">#REF!</definedName>
    <definedName name="BExW0MPJNQOJ7D6U780WU5XBL97X" localSheetId="9" hidden="1">#REF!</definedName>
    <definedName name="BExW0MPJNQOJ7D6U780WU5XBL97X" localSheetId="3" hidden="1">#REF!</definedName>
    <definedName name="BExW0MPJNQOJ7D6U780WU5XBL97X" localSheetId="0" hidden="1">#REF!</definedName>
    <definedName name="BExW0MPJNQOJ7D6U780WU5XBL97X" localSheetId="13" hidden="1">#REF!</definedName>
    <definedName name="BExW0MPJNQOJ7D6U780WU5XBL97X" localSheetId="11" hidden="1">#REF!</definedName>
    <definedName name="BExW0MPJNQOJ7D6U780WU5XBL97X" hidden="1">#REF!</definedName>
    <definedName name="BExW0RI61B4VV0ARXTFVBAWRA1C5" localSheetId="12" hidden="1">#REF!</definedName>
    <definedName name="BExW0RI61B4VV0ARXTFVBAWRA1C5" localSheetId="10" hidden="1">#REF!</definedName>
    <definedName name="BExW0RI61B4VV0ARXTFVBAWRA1C5" localSheetId="9" hidden="1">#REF!</definedName>
    <definedName name="BExW0RI61B4VV0ARXTFVBAWRA1C5" localSheetId="3" hidden="1">#REF!</definedName>
    <definedName name="BExW0RI61B4VV0ARXTFVBAWRA1C5" localSheetId="0" hidden="1">#REF!</definedName>
    <definedName name="BExW0RI61B4VV0ARXTFVBAWRA1C5" localSheetId="13" hidden="1">#REF!</definedName>
    <definedName name="BExW0RI61B4VV0ARXTFVBAWRA1C5" localSheetId="11" hidden="1">#REF!</definedName>
    <definedName name="BExW0RI61B4VV0ARXTFVBAWRA1C5" hidden="1">#REF!</definedName>
    <definedName name="BExW0Y8T85LBE0WS6FPX6ILTX9ON" localSheetId="12" hidden="1">#REF!</definedName>
    <definedName name="BExW0Y8T85LBE0WS6FPX6ILTX9ON" localSheetId="10" hidden="1">#REF!</definedName>
    <definedName name="BExW0Y8T85LBE0WS6FPX6ILTX9ON" localSheetId="9" hidden="1">#REF!</definedName>
    <definedName name="BExW0Y8T85LBE0WS6FPX6ILTX9ON" localSheetId="3" hidden="1">#REF!</definedName>
    <definedName name="BExW0Y8T85LBE0WS6FPX6ILTX9ON" localSheetId="0" hidden="1">#REF!</definedName>
    <definedName name="BExW0Y8T85LBE0WS6FPX6ILTX9ON" localSheetId="13" hidden="1">#REF!</definedName>
    <definedName name="BExW0Y8T85LBE0WS6FPX6ILTX9ON" localSheetId="11" hidden="1">#REF!</definedName>
    <definedName name="BExW0Y8T85LBE0WS6FPX6ILTX9ON" hidden="1">#REF!</definedName>
    <definedName name="BExW1BVUYQTKMOR56MW7RVRX4L1L" localSheetId="12" hidden="1">#REF!</definedName>
    <definedName name="BExW1BVUYQTKMOR56MW7RVRX4L1L" localSheetId="10" hidden="1">#REF!</definedName>
    <definedName name="BExW1BVUYQTKMOR56MW7RVRX4L1L" localSheetId="9" hidden="1">#REF!</definedName>
    <definedName name="BExW1BVUYQTKMOR56MW7RVRX4L1L" localSheetId="3" hidden="1">#REF!</definedName>
    <definedName name="BExW1BVUYQTKMOR56MW7RVRX4L1L" localSheetId="0" hidden="1">#REF!</definedName>
    <definedName name="BExW1BVUYQTKMOR56MW7RVRX4L1L" localSheetId="13" hidden="1">#REF!</definedName>
    <definedName name="BExW1BVUYQTKMOR56MW7RVRX4L1L" localSheetId="11" hidden="1">#REF!</definedName>
    <definedName name="BExW1BVUYQTKMOR56MW7RVRX4L1L" hidden="1">#REF!</definedName>
    <definedName name="BExW1F1220628FOMTW5UAATHRJHK" localSheetId="12" hidden="1">#REF!</definedName>
    <definedName name="BExW1F1220628FOMTW5UAATHRJHK" localSheetId="10" hidden="1">#REF!</definedName>
    <definedName name="BExW1F1220628FOMTW5UAATHRJHK" localSheetId="9" hidden="1">#REF!</definedName>
    <definedName name="BExW1F1220628FOMTW5UAATHRJHK" localSheetId="3" hidden="1">#REF!</definedName>
    <definedName name="BExW1F1220628FOMTW5UAATHRJHK" localSheetId="0" hidden="1">#REF!</definedName>
    <definedName name="BExW1F1220628FOMTW5UAATHRJHK" localSheetId="13" hidden="1">#REF!</definedName>
    <definedName name="BExW1F1220628FOMTW5UAATHRJHK" localSheetId="11" hidden="1">#REF!</definedName>
    <definedName name="BExW1F1220628FOMTW5UAATHRJHK" hidden="1">#REF!</definedName>
    <definedName name="BExW1PTHB0NZUF0GTD2J1UUL693E" localSheetId="12" hidden="1">#REF!</definedName>
    <definedName name="BExW1PTHB0NZUF0GTD2J1UUL693E" localSheetId="10" hidden="1">#REF!</definedName>
    <definedName name="BExW1PTHB0NZUF0GTD2J1UUL693E" localSheetId="9" hidden="1">#REF!</definedName>
    <definedName name="BExW1PTHB0NZUF0GTD2J1UUL693E" localSheetId="3" hidden="1">#REF!</definedName>
    <definedName name="BExW1PTHB0NZUF0GTD2J1UUL693E" localSheetId="0" hidden="1">#REF!</definedName>
    <definedName name="BExW1PTHB0NZUF0GTD2J1UUL693E" localSheetId="13" hidden="1">#REF!</definedName>
    <definedName name="BExW1PTHB0NZUF0GTD2J1UUL693E" localSheetId="11" hidden="1">#REF!</definedName>
    <definedName name="BExW1PTHB0NZUF0GTD2J1UUL693E" hidden="1">#REF!</definedName>
    <definedName name="BExW1TKA0Z9OP2DTG50GZR5EG8C7" localSheetId="12" hidden="1">#REF!</definedName>
    <definedName name="BExW1TKA0Z9OP2DTG50GZR5EG8C7" localSheetId="10" hidden="1">#REF!</definedName>
    <definedName name="BExW1TKA0Z9OP2DTG50GZR5EG8C7" localSheetId="9" hidden="1">#REF!</definedName>
    <definedName name="BExW1TKA0Z9OP2DTG50GZR5EG8C7" localSheetId="3" hidden="1">#REF!</definedName>
    <definedName name="BExW1TKA0Z9OP2DTG50GZR5EG8C7" localSheetId="0" hidden="1">#REF!</definedName>
    <definedName name="BExW1TKA0Z9OP2DTG50GZR5EG8C7" localSheetId="13" hidden="1">#REF!</definedName>
    <definedName name="BExW1TKA0Z9OP2DTG50GZR5EG8C7" localSheetId="11" hidden="1">#REF!</definedName>
    <definedName name="BExW1TKA0Z9OP2DTG50GZR5EG8C7" hidden="1">#REF!</definedName>
    <definedName name="BExW1U0JLKQ094DW5MMOI8UHO09V" localSheetId="12" hidden="1">#REF!</definedName>
    <definedName name="BExW1U0JLKQ094DW5MMOI8UHO09V" localSheetId="10" hidden="1">#REF!</definedName>
    <definedName name="BExW1U0JLKQ094DW5MMOI8UHO09V" localSheetId="9" hidden="1">#REF!</definedName>
    <definedName name="BExW1U0JLKQ094DW5MMOI8UHO09V" localSheetId="3" hidden="1">#REF!</definedName>
    <definedName name="BExW1U0JLKQ094DW5MMOI8UHO09V" localSheetId="0" hidden="1">#REF!</definedName>
    <definedName name="BExW1U0JLKQ094DW5MMOI8UHO09V" localSheetId="13" hidden="1">#REF!</definedName>
    <definedName name="BExW1U0JLKQ094DW5MMOI8UHO09V" localSheetId="11" hidden="1">#REF!</definedName>
    <definedName name="BExW1U0JLKQ094DW5MMOI8UHO09V" hidden="1">#REF!</definedName>
    <definedName name="BExW1VNZHNB5P9V6232N0DQCE0WE" localSheetId="12" hidden="1">#REF!</definedName>
    <definedName name="BExW1VNZHNB5P9V6232N0DQCE0WE" localSheetId="0" hidden="1">#REF!</definedName>
    <definedName name="BExW1VNZHNB5P9V6232N0DQCE0WE" localSheetId="11" hidden="1">#REF!</definedName>
    <definedName name="BExW1VNZHNB5P9V6232N0DQCE0WE" hidden="1">#REF!</definedName>
    <definedName name="BExW1WK6J1TDP29S3QDPTYZJBLIW" localSheetId="12" hidden="1">#REF!</definedName>
    <definedName name="BExW1WK6J1TDP29S3QDPTYZJBLIW" localSheetId="10" hidden="1">#REF!</definedName>
    <definedName name="BExW1WK6J1TDP29S3QDPTYZJBLIW" localSheetId="9" hidden="1">#REF!</definedName>
    <definedName name="BExW1WK6J1TDP29S3QDPTYZJBLIW" localSheetId="3" hidden="1">#REF!</definedName>
    <definedName name="BExW1WK6J1TDP29S3QDPTYZJBLIW" localSheetId="0" hidden="1">#REF!</definedName>
    <definedName name="BExW1WK6J1TDP29S3QDPTYZJBLIW" localSheetId="13" hidden="1">#REF!</definedName>
    <definedName name="BExW1WK6J1TDP29S3QDPTYZJBLIW" localSheetId="11" hidden="1">#REF!</definedName>
    <definedName name="BExW1WK6J1TDP29S3QDPTYZJBLIW" hidden="1">#REF!</definedName>
    <definedName name="BExW283NP9D366XFPXLGSCI5UB0L" localSheetId="12" hidden="1">#REF!</definedName>
    <definedName name="BExW283NP9D366XFPXLGSCI5UB0L" localSheetId="10" hidden="1">#REF!</definedName>
    <definedName name="BExW283NP9D366XFPXLGSCI5UB0L" localSheetId="9" hidden="1">#REF!</definedName>
    <definedName name="BExW283NP9D366XFPXLGSCI5UB0L" localSheetId="3" hidden="1">#REF!</definedName>
    <definedName name="BExW283NP9D366XFPXLGSCI5UB0L" localSheetId="0" hidden="1">#REF!</definedName>
    <definedName name="BExW283NP9D366XFPXLGSCI5UB0L" localSheetId="13" hidden="1">#REF!</definedName>
    <definedName name="BExW283NP9D366XFPXLGSCI5UB0L" localSheetId="11" hidden="1">#REF!</definedName>
    <definedName name="BExW283NP9D366XFPXLGSCI5UB0L" hidden="1">#REF!</definedName>
    <definedName name="BExW2H3C8WJSBW5FGTFKVDVJC4CL" localSheetId="12" hidden="1">#REF!</definedName>
    <definedName name="BExW2H3C8WJSBW5FGTFKVDVJC4CL" localSheetId="10" hidden="1">#REF!</definedName>
    <definedName name="BExW2H3C8WJSBW5FGTFKVDVJC4CL" localSheetId="9" hidden="1">#REF!</definedName>
    <definedName name="BExW2H3C8WJSBW5FGTFKVDVJC4CL" localSheetId="3" hidden="1">#REF!</definedName>
    <definedName name="BExW2H3C8WJSBW5FGTFKVDVJC4CL" localSheetId="0" hidden="1">#REF!</definedName>
    <definedName name="BExW2H3C8WJSBW5FGTFKVDVJC4CL" localSheetId="13" hidden="1">#REF!</definedName>
    <definedName name="BExW2H3C8WJSBW5FGTFKVDVJC4CL" localSheetId="11" hidden="1">#REF!</definedName>
    <definedName name="BExW2H3C8WJSBW5FGTFKVDVJC4CL" hidden="1">#REF!</definedName>
    <definedName name="BExW2MSCKPGF5K3I7TL4KF5ISUOL" localSheetId="12" hidden="1">#REF!</definedName>
    <definedName name="BExW2MSCKPGF5K3I7TL4KF5ISUOL" localSheetId="10" hidden="1">#REF!</definedName>
    <definedName name="BExW2MSCKPGF5K3I7TL4KF5ISUOL" localSheetId="9" hidden="1">#REF!</definedName>
    <definedName name="BExW2MSCKPGF5K3I7TL4KF5ISUOL" localSheetId="3" hidden="1">#REF!</definedName>
    <definedName name="BExW2MSCKPGF5K3I7TL4KF5ISUOL" localSheetId="0" hidden="1">#REF!</definedName>
    <definedName name="BExW2MSCKPGF5K3I7TL4KF5ISUOL" localSheetId="13" hidden="1">#REF!</definedName>
    <definedName name="BExW2MSCKPGF5K3I7TL4KF5ISUOL" localSheetId="11" hidden="1">#REF!</definedName>
    <definedName name="BExW2MSCKPGF5K3I7TL4KF5ISUOL" hidden="1">#REF!</definedName>
    <definedName name="BExW2SMO90FU9W8DVVES6Q4E6BZR" localSheetId="12" hidden="1">#REF!</definedName>
    <definedName name="BExW2SMO90FU9W8DVVES6Q4E6BZR" localSheetId="10" hidden="1">#REF!</definedName>
    <definedName name="BExW2SMO90FU9W8DVVES6Q4E6BZR" localSheetId="9" hidden="1">#REF!</definedName>
    <definedName name="BExW2SMO90FU9W8DVVES6Q4E6BZR" localSheetId="3" hidden="1">#REF!</definedName>
    <definedName name="BExW2SMO90FU9W8DVVES6Q4E6BZR" localSheetId="0" hidden="1">#REF!</definedName>
    <definedName name="BExW2SMO90FU9W8DVVES6Q4E6BZR" localSheetId="13" hidden="1">#REF!</definedName>
    <definedName name="BExW2SMO90FU9W8DVVES6Q4E6BZR" localSheetId="11" hidden="1">#REF!</definedName>
    <definedName name="BExW2SMO90FU9W8DVVES6Q4E6BZR" hidden="1">#REF!</definedName>
    <definedName name="BExW36V9N91OHCUMGWJQL3I5P4JK" localSheetId="12" hidden="1">#REF!</definedName>
    <definedName name="BExW36V9N91OHCUMGWJQL3I5P4JK" localSheetId="10" hidden="1">#REF!</definedName>
    <definedName name="BExW36V9N91OHCUMGWJQL3I5P4JK" localSheetId="9" hidden="1">#REF!</definedName>
    <definedName name="BExW36V9N91OHCUMGWJQL3I5P4JK" localSheetId="3" hidden="1">#REF!</definedName>
    <definedName name="BExW36V9N91OHCUMGWJQL3I5P4JK" localSheetId="0" hidden="1">#REF!</definedName>
    <definedName name="BExW36V9N91OHCUMGWJQL3I5P4JK" localSheetId="13" hidden="1">#REF!</definedName>
    <definedName name="BExW36V9N91OHCUMGWJQL3I5P4JK" localSheetId="11" hidden="1">#REF!</definedName>
    <definedName name="BExW36V9N91OHCUMGWJQL3I5P4JK" hidden="1">#REF!</definedName>
    <definedName name="BExW39V04HTFFQE7DAW9MAJT0NNF" localSheetId="12" hidden="1">#REF!</definedName>
    <definedName name="BExW39V04HTFFQE7DAW9MAJT0NNF" localSheetId="10" hidden="1">#REF!</definedName>
    <definedName name="BExW39V04HTFFQE7DAW9MAJT0NNF" localSheetId="9" hidden="1">#REF!</definedName>
    <definedName name="BExW39V04HTFFQE7DAW9MAJT0NNF" localSheetId="3" hidden="1">#REF!</definedName>
    <definedName name="BExW39V04HTFFQE7DAW9MAJT0NNF" localSheetId="0" hidden="1">#REF!</definedName>
    <definedName name="BExW39V04HTFFQE7DAW9MAJT0NNF" localSheetId="13" hidden="1">#REF!</definedName>
    <definedName name="BExW39V04HTFFQE7DAW9MAJT0NNF" localSheetId="11" hidden="1">#REF!</definedName>
    <definedName name="BExW39V04HTFFQE7DAW9MAJT0NNF" hidden="1">#REF!</definedName>
    <definedName name="BExW3ECU6QPMV99AITCPHAG0CGYK" localSheetId="12" hidden="1">#REF!</definedName>
    <definedName name="BExW3ECU6QPMV99AITCPHAG0CGYK" localSheetId="10" hidden="1">#REF!</definedName>
    <definedName name="BExW3ECU6QPMV99AITCPHAG0CGYK" localSheetId="9" hidden="1">#REF!</definedName>
    <definedName name="BExW3ECU6QPMV99AITCPHAG0CGYK" localSheetId="3" hidden="1">#REF!</definedName>
    <definedName name="BExW3ECU6QPMV99AITCPHAG0CGYK" localSheetId="0" hidden="1">#REF!</definedName>
    <definedName name="BExW3ECU6QPMV99AITCPHAG0CGYK" localSheetId="13" hidden="1">#REF!</definedName>
    <definedName name="BExW3ECU6QPMV99AITCPHAG0CGYK" localSheetId="11" hidden="1">#REF!</definedName>
    <definedName name="BExW3ECU6QPMV99AITCPHAG0CGYK" hidden="1">#REF!</definedName>
    <definedName name="BExW3EIBA1J9Q9NA9VCGZGRS8WV7" localSheetId="12" hidden="1">#REF!</definedName>
    <definedName name="BExW3EIBA1J9Q9NA9VCGZGRS8WV7" localSheetId="10" hidden="1">#REF!</definedName>
    <definedName name="BExW3EIBA1J9Q9NA9VCGZGRS8WV7" localSheetId="9" hidden="1">#REF!</definedName>
    <definedName name="BExW3EIBA1J9Q9NA9VCGZGRS8WV7" localSheetId="3" hidden="1">#REF!</definedName>
    <definedName name="BExW3EIBA1J9Q9NA9VCGZGRS8WV7" localSheetId="0" hidden="1">#REF!</definedName>
    <definedName name="BExW3EIBA1J9Q9NA9VCGZGRS8WV7" localSheetId="13" hidden="1">#REF!</definedName>
    <definedName name="BExW3EIBA1J9Q9NA9VCGZGRS8WV7" localSheetId="11" hidden="1">#REF!</definedName>
    <definedName name="BExW3EIBA1J9Q9NA9VCGZGRS8WV7" hidden="1">#REF!</definedName>
    <definedName name="BExW3FEO8FI8N6AGQKYEG4SQVJWB" localSheetId="12" hidden="1">#REF!</definedName>
    <definedName name="BExW3FEO8FI8N6AGQKYEG4SQVJWB" localSheetId="10" hidden="1">#REF!</definedName>
    <definedName name="BExW3FEO8FI8N6AGQKYEG4SQVJWB" localSheetId="9" hidden="1">#REF!</definedName>
    <definedName name="BExW3FEO8FI8N6AGQKYEG4SQVJWB" localSheetId="3" hidden="1">#REF!</definedName>
    <definedName name="BExW3FEO8FI8N6AGQKYEG4SQVJWB" localSheetId="0" hidden="1">#REF!</definedName>
    <definedName name="BExW3FEO8FI8N6AGQKYEG4SQVJWB" localSheetId="13" hidden="1">#REF!</definedName>
    <definedName name="BExW3FEO8FI8N6AGQKYEG4SQVJWB" localSheetId="11" hidden="1">#REF!</definedName>
    <definedName name="BExW3FEO8FI8N6AGQKYEG4SQVJWB" hidden="1">#REF!</definedName>
    <definedName name="BExW3GB28STOMJUSZEIA7YKYNS4Y" localSheetId="12" hidden="1">#REF!</definedName>
    <definedName name="BExW3GB28STOMJUSZEIA7YKYNS4Y" localSheetId="10" hidden="1">#REF!</definedName>
    <definedName name="BExW3GB28STOMJUSZEIA7YKYNS4Y" localSheetId="9" hidden="1">#REF!</definedName>
    <definedName name="BExW3GB28STOMJUSZEIA7YKYNS4Y" localSheetId="3" hidden="1">#REF!</definedName>
    <definedName name="BExW3GB28STOMJUSZEIA7YKYNS4Y" localSheetId="0" hidden="1">#REF!</definedName>
    <definedName name="BExW3GB28STOMJUSZEIA7YKYNS4Y" localSheetId="13" hidden="1">#REF!</definedName>
    <definedName name="BExW3GB28STOMJUSZEIA7YKYNS4Y" localSheetId="11" hidden="1">#REF!</definedName>
    <definedName name="BExW3GB28STOMJUSZEIA7YKYNS4Y" hidden="1">#REF!</definedName>
    <definedName name="BExW3T1K638HT5E0Y8MMK108P5JT" localSheetId="12" hidden="1">#REF!</definedName>
    <definedName name="BExW3T1K638HT5E0Y8MMK108P5JT" localSheetId="10" hidden="1">#REF!</definedName>
    <definedName name="BExW3T1K638HT5E0Y8MMK108P5JT" localSheetId="9" hidden="1">#REF!</definedName>
    <definedName name="BExW3T1K638HT5E0Y8MMK108P5JT" localSheetId="3" hidden="1">#REF!</definedName>
    <definedName name="BExW3T1K638HT5E0Y8MMK108P5JT" localSheetId="0" hidden="1">#REF!</definedName>
    <definedName name="BExW3T1K638HT5E0Y8MMK108P5JT" localSheetId="13" hidden="1">#REF!</definedName>
    <definedName name="BExW3T1K638HT5E0Y8MMK108P5JT" localSheetId="11" hidden="1">#REF!</definedName>
    <definedName name="BExW3T1K638HT5E0Y8MMK108P5JT" hidden="1">#REF!</definedName>
    <definedName name="BExW3U3D6FTAFTK3Q7DSA9FY454Q" localSheetId="12" hidden="1">#REF!</definedName>
    <definedName name="BExW3U3D6FTAFTK3Q7DSA9FY454Q" localSheetId="10" hidden="1">#REF!</definedName>
    <definedName name="BExW3U3D6FTAFTK3Q7DSA9FY454Q" localSheetId="9" hidden="1">#REF!</definedName>
    <definedName name="BExW3U3D6FTAFTK3Q7DSA9FY454Q" localSheetId="3" hidden="1">#REF!</definedName>
    <definedName name="BExW3U3D6FTAFTK3Q7DSA9FY454Q" localSheetId="0" hidden="1">#REF!</definedName>
    <definedName name="BExW3U3D6FTAFTK3Q7DSA9FY454Q" localSheetId="13" hidden="1">#REF!</definedName>
    <definedName name="BExW3U3D6FTAFTK3Q7DSA9FY454Q" localSheetId="11" hidden="1">#REF!</definedName>
    <definedName name="BExW3U3D6FTAFTK3Q7DSA9FY454Q" hidden="1">#REF!</definedName>
    <definedName name="BExW4217ZHL9VO39POSTJOD090WU" localSheetId="12" hidden="1">#REF!</definedName>
    <definedName name="BExW4217ZHL9VO39POSTJOD090WU" localSheetId="10" hidden="1">#REF!</definedName>
    <definedName name="BExW4217ZHL9VO39POSTJOD090WU" localSheetId="9" hidden="1">#REF!</definedName>
    <definedName name="BExW4217ZHL9VO39POSTJOD090WU" localSheetId="3" hidden="1">#REF!</definedName>
    <definedName name="BExW4217ZHL9VO39POSTJOD090WU" localSheetId="0" hidden="1">#REF!</definedName>
    <definedName name="BExW4217ZHL9VO39POSTJOD090WU" localSheetId="13" hidden="1">#REF!</definedName>
    <definedName name="BExW4217ZHL9VO39POSTJOD090WU" localSheetId="11" hidden="1">#REF!</definedName>
    <definedName name="BExW4217ZHL9VO39POSTJOD090WU" hidden="1">#REF!</definedName>
    <definedName name="BExW4GPW71EBF8XPS2QGVQHBCDX3" localSheetId="12" hidden="1">#REF!</definedName>
    <definedName name="BExW4GPW71EBF8XPS2QGVQHBCDX3" localSheetId="10" hidden="1">#REF!</definedName>
    <definedName name="BExW4GPW71EBF8XPS2QGVQHBCDX3" localSheetId="9" hidden="1">#REF!</definedName>
    <definedName name="BExW4GPW71EBF8XPS2QGVQHBCDX3" localSheetId="3" hidden="1">#REF!</definedName>
    <definedName name="BExW4GPW71EBF8XPS2QGVQHBCDX3" localSheetId="0" hidden="1">#REF!</definedName>
    <definedName name="BExW4GPW71EBF8XPS2QGVQHBCDX3" localSheetId="13" hidden="1">#REF!</definedName>
    <definedName name="BExW4GPW71EBF8XPS2QGVQHBCDX3" localSheetId="11" hidden="1">#REF!</definedName>
    <definedName name="BExW4GPW71EBF8XPS2QGVQHBCDX3" hidden="1">#REF!</definedName>
    <definedName name="BExW4JKC5837JBPCOJV337ZVYYY3" localSheetId="12" hidden="1">#REF!</definedName>
    <definedName name="BExW4JKC5837JBPCOJV337ZVYYY3" localSheetId="10" hidden="1">#REF!</definedName>
    <definedName name="BExW4JKC5837JBPCOJV337ZVYYY3" localSheetId="9" hidden="1">#REF!</definedName>
    <definedName name="BExW4JKC5837JBPCOJV337ZVYYY3" localSheetId="3" hidden="1">#REF!</definedName>
    <definedName name="BExW4JKC5837JBPCOJV337ZVYYY3" localSheetId="0" hidden="1">#REF!</definedName>
    <definedName name="BExW4JKC5837JBPCOJV337ZVYYY3" localSheetId="13" hidden="1">#REF!</definedName>
    <definedName name="BExW4JKC5837JBPCOJV337ZVYYY3" localSheetId="11" hidden="1">#REF!</definedName>
    <definedName name="BExW4JKC5837JBPCOJV337ZVYYY3" hidden="1">#REF!</definedName>
    <definedName name="BExW4O2DBZGV8KGBO9EB4BAXIH4Y" localSheetId="12" hidden="1">#REF!</definedName>
    <definedName name="BExW4O2DBZGV8KGBO9EB4BAXIH4Y" localSheetId="10" hidden="1">#REF!</definedName>
    <definedName name="BExW4O2DBZGV8KGBO9EB4BAXIH4Y" localSheetId="9" hidden="1">#REF!</definedName>
    <definedName name="BExW4O2DBZGV8KGBO9EB4BAXIH4Y" localSheetId="3" hidden="1">#REF!</definedName>
    <definedName name="BExW4O2DBZGV8KGBO9EB4BAXIH4Y" localSheetId="0" hidden="1">#REF!</definedName>
    <definedName name="BExW4O2DBZGV8KGBO9EB4BAXIH4Y" localSheetId="13" hidden="1">#REF!</definedName>
    <definedName name="BExW4O2DBZGV8KGBO9EB4BAXIH4Y" localSheetId="11" hidden="1">#REF!</definedName>
    <definedName name="BExW4O2DBZGV8KGBO9EB4BAXIH4Y" hidden="1">#REF!</definedName>
    <definedName name="BExW4QR9FV9MP5K610THBSM51RYO" localSheetId="12" hidden="1">#REF!</definedName>
    <definedName name="BExW4QR9FV9MP5K610THBSM51RYO" localSheetId="10" hidden="1">#REF!</definedName>
    <definedName name="BExW4QR9FV9MP5K610THBSM51RYO" localSheetId="9" hidden="1">#REF!</definedName>
    <definedName name="BExW4QR9FV9MP5K610THBSM51RYO" localSheetId="3" hidden="1">#REF!</definedName>
    <definedName name="BExW4QR9FV9MP5K610THBSM51RYO" localSheetId="0" hidden="1">#REF!</definedName>
    <definedName name="BExW4QR9FV9MP5K610THBSM51RYO" localSheetId="13" hidden="1">#REF!</definedName>
    <definedName name="BExW4QR9FV9MP5K610THBSM51RYO" localSheetId="11" hidden="1">#REF!</definedName>
    <definedName name="BExW4QR9FV9MP5K610THBSM51RYO" hidden="1">#REF!</definedName>
    <definedName name="BExW4Z029R9E19ZENN3WEA3VDAD1" localSheetId="12" hidden="1">#REF!</definedName>
    <definedName name="BExW4Z029R9E19ZENN3WEA3VDAD1" localSheetId="10" hidden="1">#REF!</definedName>
    <definedName name="BExW4Z029R9E19ZENN3WEA3VDAD1" localSheetId="9" hidden="1">#REF!</definedName>
    <definedName name="BExW4Z029R9E19ZENN3WEA3VDAD1" localSheetId="3" hidden="1">#REF!</definedName>
    <definedName name="BExW4Z029R9E19ZENN3WEA3VDAD1" localSheetId="0" hidden="1">#REF!</definedName>
    <definedName name="BExW4Z029R9E19ZENN3WEA3VDAD1" localSheetId="13" hidden="1">#REF!</definedName>
    <definedName name="BExW4Z029R9E19ZENN3WEA3VDAD1" localSheetId="11" hidden="1">#REF!</definedName>
    <definedName name="BExW4Z029R9E19ZENN3WEA3VDAD1" hidden="1">#REF!</definedName>
    <definedName name="BExW53SPLW3K0Y0ZVTM4NYF1B2YH" localSheetId="12" hidden="1">#REF!</definedName>
    <definedName name="BExW53SPLW3K0Y0ZVTM4NYF1B2YH" localSheetId="10" hidden="1">#REF!</definedName>
    <definedName name="BExW53SPLW3K0Y0ZVTM4NYF1B2YH" localSheetId="9" hidden="1">#REF!</definedName>
    <definedName name="BExW53SPLW3K0Y0ZVTM4NYF1B2YH" localSheetId="3" hidden="1">#REF!</definedName>
    <definedName name="BExW53SPLW3K0Y0ZVTM4NYF1B2YH" localSheetId="0" hidden="1">#REF!</definedName>
    <definedName name="BExW53SPLW3K0Y0ZVTM4NYF1B2YH" localSheetId="13" hidden="1">#REF!</definedName>
    <definedName name="BExW53SPLW3K0Y0ZVTM4NYF1B2YH" localSheetId="11" hidden="1">#REF!</definedName>
    <definedName name="BExW53SPLW3K0Y0ZVTM4NYF1B2YH" hidden="1">#REF!</definedName>
    <definedName name="BExW591F7X34FVKJ2OUT09PFUW1B" localSheetId="12" hidden="1">#REF!</definedName>
    <definedName name="BExW591F7X34FVKJ2OUT09PFUW1B" localSheetId="10" hidden="1">#REF!</definedName>
    <definedName name="BExW591F7X34FVKJ2OUT09PFUW1B" localSheetId="9" hidden="1">#REF!</definedName>
    <definedName name="BExW591F7X34FVKJ2OUT09PFUW1B" localSheetId="3" hidden="1">#REF!</definedName>
    <definedName name="BExW591F7X34FVKJ2OUT09PFUW1B" localSheetId="0" hidden="1">#REF!</definedName>
    <definedName name="BExW591F7X34FVKJ2OUT09PFUW1B" localSheetId="13" hidden="1">#REF!</definedName>
    <definedName name="BExW591F7X34FVKJ2OUT09PFUW1B" localSheetId="11" hidden="1">#REF!</definedName>
    <definedName name="BExW591F7X34FVKJ2OUT09PFUW1B" hidden="1">#REF!</definedName>
    <definedName name="BExW5AZNT6IAZGNF2C879ODHY1B8" localSheetId="12" hidden="1">#REF!</definedName>
    <definedName name="BExW5AZNT6IAZGNF2C879ODHY1B8" localSheetId="10" hidden="1">#REF!</definedName>
    <definedName name="BExW5AZNT6IAZGNF2C879ODHY1B8" localSheetId="9" hidden="1">#REF!</definedName>
    <definedName name="BExW5AZNT6IAZGNF2C879ODHY1B8" localSheetId="3" hidden="1">#REF!</definedName>
    <definedName name="BExW5AZNT6IAZGNF2C879ODHY1B8" localSheetId="0" hidden="1">#REF!</definedName>
    <definedName name="BExW5AZNT6IAZGNF2C879ODHY1B8" localSheetId="13" hidden="1">#REF!</definedName>
    <definedName name="BExW5AZNT6IAZGNF2C879ODHY1B8" localSheetId="11" hidden="1">#REF!</definedName>
    <definedName name="BExW5AZNT6IAZGNF2C879ODHY1B8" hidden="1">#REF!</definedName>
    <definedName name="BExW5F6OUXHEWQU5VYE7W7P8DD78" localSheetId="12" hidden="1">#REF!</definedName>
    <definedName name="BExW5F6OUXHEWQU5VYE7W7P8DD78" localSheetId="10" hidden="1">#REF!</definedName>
    <definedName name="BExW5F6OUXHEWQU5VYE7W7P8DD78" localSheetId="9" hidden="1">#REF!</definedName>
    <definedName name="BExW5F6OUXHEWQU5VYE7W7P8DD78" localSheetId="3" hidden="1">#REF!</definedName>
    <definedName name="BExW5F6OUXHEWQU5VYE7W7P8DD78" localSheetId="0" hidden="1">#REF!</definedName>
    <definedName name="BExW5F6OUXHEWQU5VYE7W7P8DD78" localSheetId="13" hidden="1">#REF!</definedName>
    <definedName name="BExW5F6OUXHEWQU5VYE7W7P8DD78" localSheetId="11" hidden="1">#REF!</definedName>
    <definedName name="BExW5F6OUXHEWQU5VYE7W7P8DD78" hidden="1">#REF!</definedName>
    <definedName name="BExW5WPU27WD4NWZOT0ZEJIDLX5J" localSheetId="12" hidden="1">#REF!</definedName>
    <definedName name="BExW5WPU27WD4NWZOT0ZEJIDLX5J" localSheetId="10" hidden="1">#REF!</definedName>
    <definedName name="BExW5WPU27WD4NWZOT0ZEJIDLX5J" localSheetId="9" hidden="1">#REF!</definedName>
    <definedName name="BExW5WPU27WD4NWZOT0ZEJIDLX5J" localSheetId="3" hidden="1">#REF!</definedName>
    <definedName name="BExW5WPU27WD4NWZOT0ZEJIDLX5J" localSheetId="0" hidden="1">#REF!</definedName>
    <definedName name="BExW5WPU27WD4NWZOT0ZEJIDLX5J" localSheetId="13" hidden="1">#REF!</definedName>
    <definedName name="BExW5WPU27WD4NWZOT0ZEJIDLX5J" localSheetId="11" hidden="1">#REF!</definedName>
    <definedName name="BExW5WPU27WD4NWZOT0ZEJIDLX5J" hidden="1">#REF!</definedName>
    <definedName name="BExW5YD97EMSUYC4KDEFH1FB4FY3" localSheetId="12" hidden="1">#REF!</definedName>
    <definedName name="BExW5YD97EMSUYC4KDEFH1FB4FY3" localSheetId="10" hidden="1">#REF!</definedName>
    <definedName name="BExW5YD97EMSUYC4KDEFH1FB4FY3" localSheetId="9" hidden="1">#REF!</definedName>
    <definedName name="BExW5YD97EMSUYC4KDEFH1FB4FY3" localSheetId="3" hidden="1">#REF!</definedName>
    <definedName name="BExW5YD97EMSUYC4KDEFH1FB4FY3" localSheetId="0" hidden="1">#REF!</definedName>
    <definedName name="BExW5YD97EMSUYC4KDEFH1FB4FY3" localSheetId="13" hidden="1">#REF!</definedName>
    <definedName name="BExW5YD97EMSUYC4KDEFH1FB4FY3" localSheetId="11" hidden="1">#REF!</definedName>
    <definedName name="BExW5YD97EMSUYC4KDEFH1FB4FY3" hidden="1">#REF!</definedName>
    <definedName name="BExW5Z469DSRWTA6T0KVLA7SMIPL" localSheetId="12" hidden="1">#REF!</definedName>
    <definedName name="BExW5Z469DSRWTA6T0KVLA7SMIPL" localSheetId="10" hidden="1">#REF!</definedName>
    <definedName name="BExW5Z469DSRWTA6T0KVLA7SMIPL" localSheetId="9" hidden="1">#REF!</definedName>
    <definedName name="BExW5Z469DSRWTA6T0KVLA7SMIPL" localSheetId="3" hidden="1">#REF!</definedName>
    <definedName name="BExW5Z469DSRWTA6T0KVLA7SMIPL" localSheetId="0" hidden="1">#REF!</definedName>
    <definedName name="BExW5Z469DSRWTA6T0KVLA7SMIPL" localSheetId="13" hidden="1">#REF!</definedName>
    <definedName name="BExW5Z469DSRWTA6T0KVLA7SMIPL" localSheetId="11" hidden="1">#REF!</definedName>
    <definedName name="BExW5Z469DSRWTA6T0KVLA7SMIPL" hidden="1">#REF!</definedName>
    <definedName name="BExW62ETJAPBX5X53FTGUCHZXI2K" localSheetId="12" hidden="1">#REF!</definedName>
    <definedName name="BExW62ETJAPBX5X53FTGUCHZXI2K" localSheetId="10" hidden="1">#REF!</definedName>
    <definedName name="BExW62ETJAPBX5X53FTGUCHZXI2K" localSheetId="9" hidden="1">#REF!</definedName>
    <definedName name="BExW62ETJAPBX5X53FTGUCHZXI2K" localSheetId="3" hidden="1">#REF!</definedName>
    <definedName name="BExW62ETJAPBX5X53FTGUCHZXI2K" localSheetId="0" hidden="1">#REF!</definedName>
    <definedName name="BExW62ETJAPBX5X53FTGUCHZXI2K" localSheetId="13" hidden="1">#REF!</definedName>
    <definedName name="BExW62ETJAPBX5X53FTGUCHZXI2K" localSheetId="11" hidden="1">#REF!</definedName>
    <definedName name="BExW62ETJAPBX5X53FTGUCHZXI2K" hidden="1">#REF!</definedName>
    <definedName name="BExW660AV1TUV2XNUPD65RZR3QOO" localSheetId="12" hidden="1">#REF!</definedName>
    <definedName name="BExW660AV1TUV2XNUPD65RZR3QOO" localSheetId="10" hidden="1">#REF!</definedName>
    <definedName name="BExW660AV1TUV2XNUPD65RZR3QOO" localSheetId="9" hidden="1">#REF!</definedName>
    <definedName name="BExW660AV1TUV2XNUPD65RZR3QOO" localSheetId="3" hidden="1">#REF!</definedName>
    <definedName name="BExW660AV1TUV2XNUPD65RZR3QOO" localSheetId="0" hidden="1">#REF!</definedName>
    <definedName name="BExW660AV1TUV2XNUPD65RZR3QOO" localSheetId="13" hidden="1">#REF!</definedName>
    <definedName name="BExW660AV1TUV2XNUPD65RZR3QOO" localSheetId="11" hidden="1">#REF!</definedName>
    <definedName name="BExW660AV1TUV2XNUPD65RZR3QOO" hidden="1">#REF!</definedName>
    <definedName name="BExW66LVVZK656PQY1257QMHP2AY" localSheetId="12" hidden="1">#REF!</definedName>
    <definedName name="BExW66LVVZK656PQY1257QMHP2AY" localSheetId="10" hidden="1">#REF!</definedName>
    <definedName name="BExW66LVVZK656PQY1257QMHP2AY" localSheetId="9" hidden="1">#REF!</definedName>
    <definedName name="BExW66LVVZK656PQY1257QMHP2AY" localSheetId="3" hidden="1">#REF!</definedName>
    <definedName name="BExW66LVVZK656PQY1257QMHP2AY" localSheetId="0" hidden="1">#REF!</definedName>
    <definedName name="BExW66LVVZK656PQY1257QMHP2AY" localSheetId="13" hidden="1">#REF!</definedName>
    <definedName name="BExW66LVVZK656PQY1257QMHP2AY" localSheetId="11" hidden="1">#REF!</definedName>
    <definedName name="BExW66LVVZK656PQY1257QMHP2AY" hidden="1">#REF!</definedName>
    <definedName name="BExW6EJPHAP1TWT380AZLXNHR22P" localSheetId="12" hidden="1">#REF!</definedName>
    <definedName name="BExW6EJPHAP1TWT380AZLXNHR22P" localSheetId="10" hidden="1">#REF!</definedName>
    <definedName name="BExW6EJPHAP1TWT380AZLXNHR22P" localSheetId="9" hidden="1">#REF!</definedName>
    <definedName name="BExW6EJPHAP1TWT380AZLXNHR22P" localSheetId="3" hidden="1">#REF!</definedName>
    <definedName name="BExW6EJPHAP1TWT380AZLXNHR22P" localSheetId="0" hidden="1">#REF!</definedName>
    <definedName name="BExW6EJPHAP1TWT380AZLXNHR22P" localSheetId="13" hidden="1">#REF!</definedName>
    <definedName name="BExW6EJPHAP1TWT380AZLXNHR22P" localSheetId="11" hidden="1">#REF!</definedName>
    <definedName name="BExW6EJPHAP1TWT380AZLXNHR22P" hidden="1">#REF!</definedName>
    <definedName name="BExW6G1PJ38H10DVLL8WPQ736OEB" localSheetId="12" hidden="1">#REF!</definedName>
    <definedName name="BExW6G1PJ38H10DVLL8WPQ736OEB" localSheetId="10" hidden="1">#REF!</definedName>
    <definedName name="BExW6G1PJ38H10DVLL8WPQ736OEB" localSheetId="9" hidden="1">#REF!</definedName>
    <definedName name="BExW6G1PJ38H10DVLL8WPQ736OEB" localSheetId="3" hidden="1">#REF!</definedName>
    <definedName name="BExW6G1PJ38H10DVLL8WPQ736OEB" localSheetId="0" hidden="1">#REF!</definedName>
    <definedName name="BExW6G1PJ38H10DVLL8WPQ736OEB" localSheetId="13" hidden="1">#REF!</definedName>
    <definedName name="BExW6G1PJ38H10DVLL8WPQ736OEB" localSheetId="11" hidden="1">#REF!</definedName>
    <definedName name="BExW6G1PJ38H10DVLL8WPQ736OEB" hidden="1">#REF!</definedName>
    <definedName name="BExW794A74Z5F2K8LVQLD6VSKXUE" localSheetId="12" hidden="1">#REF!</definedName>
    <definedName name="BExW794A74Z5F2K8LVQLD6VSKXUE" localSheetId="10" hidden="1">#REF!</definedName>
    <definedName name="BExW794A74Z5F2K8LVQLD6VSKXUE" localSheetId="9" hidden="1">#REF!</definedName>
    <definedName name="BExW794A74Z5F2K8LVQLD6VSKXUE" localSheetId="3" hidden="1">#REF!</definedName>
    <definedName name="BExW794A74Z5F2K8LVQLD6VSKXUE" localSheetId="0" hidden="1">#REF!</definedName>
    <definedName name="BExW794A74Z5F2K8LVQLD6VSKXUE" localSheetId="13" hidden="1">#REF!</definedName>
    <definedName name="BExW794A74Z5F2K8LVQLD6VSKXUE" localSheetId="11" hidden="1">#REF!</definedName>
    <definedName name="BExW794A74Z5F2K8LVQLD6VSKXUE" hidden="1">#REF!</definedName>
    <definedName name="BExW7Q1TQ8E6G4WYYNSOMV43S95R" localSheetId="12" hidden="1">#REF!</definedName>
    <definedName name="BExW7Q1TQ8E6G4WYYNSOMV43S95R" localSheetId="10" hidden="1">#REF!</definedName>
    <definedName name="BExW7Q1TQ8E6G4WYYNSOMV43S95R" localSheetId="9" hidden="1">#REF!</definedName>
    <definedName name="BExW7Q1TQ8E6G4WYYNSOMV43S95R" localSheetId="3" hidden="1">#REF!</definedName>
    <definedName name="BExW7Q1TQ8E6G4WYYNSOMV43S95R" localSheetId="0" hidden="1">#REF!</definedName>
    <definedName name="BExW7Q1TQ8E6G4WYYNSOMV43S95R" localSheetId="13" hidden="1">#REF!</definedName>
    <definedName name="BExW7Q1TQ8E6G4WYYNSOMV43S95R" localSheetId="11" hidden="1">#REF!</definedName>
    <definedName name="BExW7Q1TQ8E6G4WYYNSOMV43S95R" hidden="1">#REF!</definedName>
    <definedName name="BExW7XZTFZV0N9YM9S4PM74A5X2O" localSheetId="12" hidden="1">#REF!</definedName>
    <definedName name="BExW7XZTFZV0N9YM9S4PM74A5X2O" localSheetId="10" hidden="1">#REF!</definedName>
    <definedName name="BExW7XZTFZV0N9YM9S4PM74A5X2O" localSheetId="9" hidden="1">#REF!</definedName>
    <definedName name="BExW7XZTFZV0N9YM9S4PM74A5X2O" localSheetId="3" hidden="1">#REF!</definedName>
    <definedName name="BExW7XZTFZV0N9YM9S4PM74A5X2O" localSheetId="0" hidden="1">#REF!</definedName>
    <definedName name="BExW7XZTFZV0N9YM9S4PM74A5X2O" localSheetId="13" hidden="1">#REF!</definedName>
    <definedName name="BExW7XZTFZV0N9YM9S4PM74A5X2O" localSheetId="11" hidden="1">#REF!</definedName>
    <definedName name="BExW7XZTFZV0N9YM9S4PM74A5X2O" hidden="1">#REF!</definedName>
    <definedName name="BExW8K0SSIPSKBVP06IJ71600HJZ" localSheetId="12" hidden="1">#REF!</definedName>
    <definedName name="BExW8K0SSIPSKBVP06IJ71600HJZ" localSheetId="10" hidden="1">#REF!</definedName>
    <definedName name="BExW8K0SSIPSKBVP06IJ71600HJZ" localSheetId="9" hidden="1">#REF!</definedName>
    <definedName name="BExW8K0SSIPSKBVP06IJ71600HJZ" localSheetId="3" hidden="1">#REF!</definedName>
    <definedName name="BExW8K0SSIPSKBVP06IJ71600HJZ" localSheetId="0" hidden="1">#REF!</definedName>
    <definedName name="BExW8K0SSIPSKBVP06IJ71600HJZ" localSheetId="13" hidden="1">#REF!</definedName>
    <definedName name="BExW8K0SSIPSKBVP06IJ71600HJZ" localSheetId="11" hidden="1">#REF!</definedName>
    <definedName name="BExW8K0SSIPSKBVP06IJ71600HJZ" hidden="1">#REF!</definedName>
    <definedName name="BExW8T0GVY3ZYO4ACSBLHS8SH895" localSheetId="12" hidden="1">#REF!</definedName>
    <definedName name="BExW8T0GVY3ZYO4ACSBLHS8SH895" localSheetId="10" hidden="1">#REF!</definedName>
    <definedName name="BExW8T0GVY3ZYO4ACSBLHS8SH895" localSheetId="9" hidden="1">#REF!</definedName>
    <definedName name="BExW8T0GVY3ZYO4ACSBLHS8SH895" localSheetId="3" hidden="1">#REF!</definedName>
    <definedName name="BExW8T0GVY3ZYO4ACSBLHS8SH895" localSheetId="0" hidden="1">#REF!</definedName>
    <definedName name="BExW8T0GVY3ZYO4ACSBLHS8SH895" localSheetId="13" hidden="1">#REF!</definedName>
    <definedName name="BExW8T0GVY3ZYO4ACSBLHS8SH895" localSheetId="11" hidden="1">#REF!</definedName>
    <definedName name="BExW8T0GVY3ZYO4ACSBLHS8SH895" hidden="1">#REF!</definedName>
    <definedName name="BExW8YEP73JMMU9HZ08PM4WHJQZ4" localSheetId="12" hidden="1">#REF!</definedName>
    <definedName name="BExW8YEP73JMMU9HZ08PM4WHJQZ4" localSheetId="10" hidden="1">#REF!</definedName>
    <definedName name="BExW8YEP73JMMU9HZ08PM4WHJQZ4" localSheetId="9" hidden="1">#REF!</definedName>
    <definedName name="BExW8YEP73JMMU9HZ08PM4WHJQZ4" localSheetId="3" hidden="1">#REF!</definedName>
    <definedName name="BExW8YEP73JMMU9HZ08PM4WHJQZ4" localSheetId="0" hidden="1">#REF!</definedName>
    <definedName name="BExW8YEP73JMMU9HZ08PM4WHJQZ4" localSheetId="13" hidden="1">#REF!</definedName>
    <definedName name="BExW8YEP73JMMU9HZ08PM4WHJQZ4" localSheetId="11" hidden="1">#REF!</definedName>
    <definedName name="BExW8YEP73JMMU9HZ08PM4WHJQZ4" hidden="1">#REF!</definedName>
    <definedName name="BExW937AT53OZQRHNWQZ5BVH24IE" localSheetId="12" hidden="1">#REF!</definedName>
    <definedName name="BExW937AT53OZQRHNWQZ5BVH24IE" localSheetId="10" hidden="1">#REF!</definedName>
    <definedName name="BExW937AT53OZQRHNWQZ5BVH24IE" localSheetId="9" hidden="1">#REF!</definedName>
    <definedName name="BExW937AT53OZQRHNWQZ5BVH24IE" localSheetId="3" hidden="1">#REF!</definedName>
    <definedName name="BExW937AT53OZQRHNWQZ5BVH24IE" localSheetId="0" hidden="1">#REF!</definedName>
    <definedName name="BExW937AT53OZQRHNWQZ5BVH24IE" localSheetId="13" hidden="1">#REF!</definedName>
    <definedName name="BExW937AT53OZQRHNWQZ5BVH24IE" localSheetId="11" hidden="1">#REF!</definedName>
    <definedName name="BExW937AT53OZQRHNWQZ5BVH24IE" hidden="1">#REF!</definedName>
    <definedName name="BExW95LN5N0LYFFVP7GJEGDVDLF0" localSheetId="12" hidden="1">#REF!</definedName>
    <definedName name="BExW95LN5N0LYFFVP7GJEGDVDLF0" localSheetId="10" hidden="1">#REF!</definedName>
    <definedName name="BExW95LN5N0LYFFVP7GJEGDVDLF0" localSheetId="9" hidden="1">#REF!</definedName>
    <definedName name="BExW95LN5N0LYFFVP7GJEGDVDLF0" localSheetId="3" hidden="1">#REF!</definedName>
    <definedName name="BExW95LN5N0LYFFVP7GJEGDVDLF0" localSheetId="0" hidden="1">#REF!</definedName>
    <definedName name="BExW95LN5N0LYFFVP7GJEGDVDLF0" localSheetId="13" hidden="1">#REF!</definedName>
    <definedName name="BExW95LN5N0LYFFVP7GJEGDVDLF0" localSheetId="11" hidden="1">#REF!</definedName>
    <definedName name="BExW95LN5N0LYFFVP7GJEGDVDLF0" hidden="1">#REF!</definedName>
    <definedName name="BExW967733Q8RAJOHR2GJ3HO8JIW" localSheetId="12" hidden="1">#REF!</definedName>
    <definedName name="BExW967733Q8RAJOHR2GJ3HO8JIW" localSheetId="10" hidden="1">#REF!</definedName>
    <definedName name="BExW967733Q8RAJOHR2GJ3HO8JIW" localSheetId="9" hidden="1">#REF!</definedName>
    <definedName name="BExW967733Q8RAJOHR2GJ3HO8JIW" localSheetId="3" hidden="1">#REF!</definedName>
    <definedName name="BExW967733Q8RAJOHR2GJ3HO8JIW" localSheetId="0" hidden="1">#REF!</definedName>
    <definedName name="BExW967733Q8RAJOHR2GJ3HO8JIW" localSheetId="13" hidden="1">#REF!</definedName>
    <definedName name="BExW967733Q8RAJOHR2GJ3HO8JIW" localSheetId="11" hidden="1">#REF!</definedName>
    <definedName name="BExW967733Q8RAJOHR2GJ3HO8JIW" hidden="1">#REF!</definedName>
    <definedName name="BExW9POK1KIOI0ALS5MZIKTDIYMA" localSheetId="12" hidden="1">#REF!</definedName>
    <definedName name="BExW9POK1KIOI0ALS5MZIKTDIYMA" localSheetId="10" hidden="1">#REF!</definedName>
    <definedName name="BExW9POK1KIOI0ALS5MZIKTDIYMA" localSheetId="9" hidden="1">#REF!</definedName>
    <definedName name="BExW9POK1KIOI0ALS5MZIKTDIYMA" localSheetId="3" hidden="1">#REF!</definedName>
    <definedName name="BExW9POK1KIOI0ALS5MZIKTDIYMA" localSheetId="0" hidden="1">#REF!</definedName>
    <definedName name="BExW9POK1KIOI0ALS5MZIKTDIYMA" localSheetId="13" hidden="1">#REF!</definedName>
    <definedName name="BExW9POK1KIOI0ALS5MZIKTDIYMA" localSheetId="11" hidden="1">#REF!</definedName>
    <definedName name="BExW9POK1KIOI0ALS5MZIKTDIYMA" hidden="1">#REF!</definedName>
    <definedName name="BExXLDE6PN4ESWT3LXJNQCY94NE4" localSheetId="12" hidden="1">#REF!</definedName>
    <definedName name="BExXLDE6PN4ESWT3LXJNQCY94NE4" localSheetId="10" hidden="1">#REF!</definedName>
    <definedName name="BExXLDE6PN4ESWT3LXJNQCY94NE4" localSheetId="9" hidden="1">#REF!</definedName>
    <definedName name="BExXLDE6PN4ESWT3LXJNQCY94NE4" localSheetId="3" hidden="1">#REF!</definedName>
    <definedName name="BExXLDE6PN4ESWT3LXJNQCY94NE4" localSheetId="0" hidden="1">#REF!</definedName>
    <definedName name="BExXLDE6PN4ESWT3LXJNQCY94NE4" localSheetId="13" hidden="1">#REF!</definedName>
    <definedName name="BExXLDE6PN4ESWT3LXJNQCY94NE4" localSheetId="11" hidden="1">#REF!</definedName>
    <definedName name="BExXLDE6PN4ESWT3LXJNQCY94NE4" hidden="1">#REF!</definedName>
    <definedName name="BExXLQVPK2H3IF0NDDA5CT612EUK" localSheetId="12" hidden="1">#REF!</definedName>
    <definedName name="BExXLQVPK2H3IF0NDDA5CT612EUK" localSheetId="10" hidden="1">#REF!</definedName>
    <definedName name="BExXLQVPK2H3IF0NDDA5CT612EUK" localSheetId="9" hidden="1">#REF!</definedName>
    <definedName name="BExXLQVPK2H3IF0NDDA5CT612EUK" localSheetId="3" hidden="1">#REF!</definedName>
    <definedName name="BExXLQVPK2H3IF0NDDA5CT612EUK" localSheetId="0" hidden="1">#REF!</definedName>
    <definedName name="BExXLQVPK2H3IF0NDDA5CT612EUK" localSheetId="13" hidden="1">#REF!</definedName>
    <definedName name="BExXLQVPK2H3IF0NDDA5CT612EUK" localSheetId="11" hidden="1">#REF!</definedName>
    <definedName name="BExXLQVPK2H3IF0NDDA5CT612EUK" hidden="1">#REF!</definedName>
    <definedName name="BExXLR6IO70TYTACKQH9M5PGV24J" localSheetId="12" hidden="1">#REF!</definedName>
    <definedName name="BExXLR6IO70TYTACKQH9M5PGV24J" localSheetId="10" hidden="1">#REF!</definedName>
    <definedName name="BExXLR6IO70TYTACKQH9M5PGV24J" localSheetId="9" hidden="1">#REF!</definedName>
    <definedName name="BExXLR6IO70TYTACKQH9M5PGV24J" localSheetId="3" hidden="1">#REF!</definedName>
    <definedName name="BExXLR6IO70TYTACKQH9M5PGV24J" localSheetId="0" hidden="1">#REF!</definedName>
    <definedName name="BExXLR6IO70TYTACKQH9M5PGV24J" localSheetId="13" hidden="1">#REF!</definedName>
    <definedName name="BExXLR6IO70TYTACKQH9M5PGV24J" localSheetId="11" hidden="1">#REF!</definedName>
    <definedName name="BExXLR6IO70TYTACKQH9M5PGV24J" hidden="1">#REF!</definedName>
    <definedName name="BExXM065WOLYRYHGHOJE0OOFXA4M" localSheetId="12" hidden="1">#REF!</definedName>
    <definedName name="BExXM065WOLYRYHGHOJE0OOFXA4M" localSheetId="10" hidden="1">#REF!</definedName>
    <definedName name="BExXM065WOLYRYHGHOJE0OOFXA4M" localSheetId="9" hidden="1">#REF!</definedName>
    <definedName name="BExXM065WOLYRYHGHOJE0OOFXA4M" localSheetId="3" hidden="1">#REF!</definedName>
    <definedName name="BExXM065WOLYRYHGHOJE0OOFXA4M" localSheetId="0" hidden="1">#REF!</definedName>
    <definedName name="BExXM065WOLYRYHGHOJE0OOFXA4M" localSheetId="13" hidden="1">#REF!</definedName>
    <definedName name="BExXM065WOLYRYHGHOJE0OOFXA4M" localSheetId="11" hidden="1">#REF!</definedName>
    <definedName name="BExXM065WOLYRYHGHOJE0OOFXA4M" hidden="1">#REF!</definedName>
    <definedName name="BExXM3GUNXVDM82KUR17NNUMQCNI" localSheetId="12" hidden="1">#REF!</definedName>
    <definedName name="BExXM3GUNXVDM82KUR17NNUMQCNI" localSheetId="10" hidden="1">#REF!</definedName>
    <definedName name="BExXM3GUNXVDM82KUR17NNUMQCNI" localSheetId="9" hidden="1">#REF!</definedName>
    <definedName name="BExXM3GUNXVDM82KUR17NNUMQCNI" localSheetId="3" hidden="1">#REF!</definedName>
    <definedName name="BExXM3GUNXVDM82KUR17NNUMQCNI" localSheetId="0" hidden="1">#REF!</definedName>
    <definedName name="BExXM3GUNXVDM82KUR17NNUMQCNI" localSheetId="13" hidden="1">#REF!</definedName>
    <definedName name="BExXM3GUNXVDM82KUR17NNUMQCNI" localSheetId="11" hidden="1">#REF!</definedName>
    <definedName name="BExXM3GUNXVDM82KUR17NNUMQCNI" hidden="1">#REF!</definedName>
    <definedName name="BExXMA28M8SH7MKIGETSDA72WUIZ" localSheetId="12" hidden="1">#REF!</definedName>
    <definedName name="BExXMA28M8SH7MKIGETSDA72WUIZ" localSheetId="10" hidden="1">#REF!</definedName>
    <definedName name="BExXMA28M8SH7MKIGETSDA72WUIZ" localSheetId="9" hidden="1">#REF!</definedName>
    <definedName name="BExXMA28M8SH7MKIGETSDA72WUIZ" localSheetId="3" hidden="1">#REF!</definedName>
    <definedName name="BExXMA28M8SH7MKIGETSDA72WUIZ" localSheetId="0" hidden="1">#REF!</definedName>
    <definedName name="BExXMA28M8SH7MKIGETSDA72WUIZ" localSheetId="13" hidden="1">#REF!</definedName>
    <definedName name="BExXMA28M8SH7MKIGETSDA72WUIZ" localSheetId="11" hidden="1">#REF!</definedName>
    <definedName name="BExXMA28M8SH7MKIGETSDA72WUIZ" hidden="1">#REF!</definedName>
    <definedName name="BExXMOLHIAHDLFSA31PUB36SC3I9" localSheetId="12" hidden="1">#REF!</definedName>
    <definedName name="BExXMOLHIAHDLFSA31PUB36SC3I9" localSheetId="10" hidden="1">#REF!</definedName>
    <definedName name="BExXMOLHIAHDLFSA31PUB36SC3I9" localSheetId="9" hidden="1">#REF!</definedName>
    <definedName name="BExXMOLHIAHDLFSA31PUB36SC3I9" localSheetId="3" hidden="1">#REF!</definedName>
    <definedName name="BExXMOLHIAHDLFSA31PUB36SC3I9" localSheetId="0" hidden="1">#REF!</definedName>
    <definedName name="BExXMOLHIAHDLFSA31PUB36SC3I9" localSheetId="13" hidden="1">#REF!</definedName>
    <definedName name="BExXMOLHIAHDLFSA31PUB36SC3I9" localSheetId="11" hidden="1">#REF!</definedName>
    <definedName name="BExXMOLHIAHDLFSA31PUB36SC3I9" hidden="1">#REF!</definedName>
    <definedName name="BExXMT8T5Z3M2JBQN65X2LKH0YQI" localSheetId="12" hidden="1">#REF!</definedName>
    <definedName name="BExXMT8T5Z3M2JBQN65X2LKH0YQI" localSheetId="10" hidden="1">#REF!</definedName>
    <definedName name="BExXMT8T5Z3M2JBQN65X2LKH0YQI" localSheetId="9" hidden="1">#REF!</definedName>
    <definedName name="BExXMT8T5Z3M2JBQN65X2LKH0YQI" localSheetId="3" hidden="1">#REF!</definedName>
    <definedName name="BExXMT8T5Z3M2JBQN65X2LKH0YQI" localSheetId="0" hidden="1">#REF!</definedName>
    <definedName name="BExXMT8T5Z3M2JBQN65X2LKH0YQI" localSheetId="13" hidden="1">#REF!</definedName>
    <definedName name="BExXMT8T5Z3M2JBQN65X2LKH0YQI" localSheetId="11" hidden="1">#REF!</definedName>
    <definedName name="BExXMT8T5Z3M2JBQN65X2LKH0YQI" hidden="1">#REF!</definedName>
    <definedName name="BExXN1XNO7H60M9X1E7EVWFJDM5N" localSheetId="12" hidden="1">#REF!</definedName>
    <definedName name="BExXN1XNO7H60M9X1E7EVWFJDM5N" localSheetId="10" hidden="1">#REF!</definedName>
    <definedName name="BExXN1XNO7H60M9X1E7EVWFJDM5N" localSheetId="9" hidden="1">#REF!</definedName>
    <definedName name="BExXN1XNO7H60M9X1E7EVWFJDM5N" localSheetId="3" hidden="1">#REF!</definedName>
    <definedName name="BExXN1XNO7H60M9X1E7EVWFJDM5N" localSheetId="0" hidden="1">#REF!</definedName>
    <definedName name="BExXN1XNO7H60M9X1E7EVWFJDM5N" localSheetId="13" hidden="1">#REF!</definedName>
    <definedName name="BExXN1XNO7H60M9X1E7EVWFJDM5N" localSheetId="11" hidden="1">#REF!</definedName>
    <definedName name="BExXN1XNO7H60M9X1E7EVWFJDM5N" hidden="1">#REF!</definedName>
    <definedName name="BExXN1XOOOY51EZQ6II0LWEU2OYT" localSheetId="12" hidden="1">#REF!</definedName>
    <definedName name="BExXN1XOOOY51EZQ6II0LWEU2OYT" localSheetId="10" hidden="1">#REF!</definedName>
    <definedName name="BExXN1XOOOY51EZQ6II0LWEU2OYT" localSheetId="9" hidden="1">#REF!</definedName>
    <definedName name="BExXN1XOOOY51EZQ6II0LWEU2OYT" localSheetId="3" hidden="1">#REF!</definedName>
    <definedName name="BExXN1XOOOY51EZQ6II0LWEU2OYT" localSheetId="0" hidden="1">#REF!</definedName>
    <definedName name="BExXN1XOOOY51EZQ6II0LWEU2OYT" localSheetId="13" hidden="1">#REF!</definedName>
    <definedName name="BExXN1XOOOY51EZQ6II0LWEU2OYT" localSheetId="11" hidden="1">#REF!</definedName>
    <definedName name="BExXN1XOOOY51EZQ6II0LWEU2OYT" hidden="1">#REF!</definedName>
    <definedName name="BExXN22ZOTIW49GPLWFYKVM90FNZ" localSheetId="12" hidden="1">#REF!</definedName>
    <definedName name="BExXN22ZOTIW49GPLWFYKVM90FNZ" localSheetId="10" hidden="1">#REF!</definedName>
    <definedName name="BExXN22ZOTIW49GPLWFYKVM90FNZ" localSheetId="9" hidden="1">#REF!</definedName>
    <definedName name="BExXN22ZOTIW49GPLWFYKVM90FNZ" localSheetId="3" hidden="1">#REF!</definedName>
    <definedName name="BExXN22ZOTIW49GPLWFYKVM90FNZ" localSheetId="0" hidden="1">#REF!</definedName>
    <definedName name="BExXN22ZOTIW49GPLWFYKVM90FNZ" localSheetId="13" hidden="1">#REF!</definedName>
    <definedName name="BExXN22ZOTIW49GPLWFYKVM90FNZ" localSheetId="11" hidden="1">#REF!</definedName>
    <definedName name="BExXN22ZOTIW49GPLWFYKVM90FNZ" hidden="1">#REF!</definedName>
    <definedName name="BExXN6QAP8UJQVN4R4BQKPP4QK35" localSheetId="12" hidden="1">#REF!</definedName>
    <definedName name="BExXN6QAP8UJQVN4R4BQKPP4QK35" localSheetId="10" hidden="1">#REF!</definedName>
    <definedName name="BExXN6QAP8UJQVN4R4BQKPP4QK35" localSheetId="9" hidden="1">#REF!</definedName>
    <definedName name="BExXN6QAP8UJQVN4R4BQKPP4QK35" localSheetId="3" hidden="1">#REF!</definedName>
    <definedName name="BExXN6QAP8UJQVN4R4BQKPP4QK35" localSheetId="0" hidden="1">#REF!</definedName>
    <definedName name="BExXN6QAP8UJQVN4R4BQKPP4QK35" localSheetId="13" hidden="1">#REF!</definedName>
    <definedName name="BExXN6QAP8UJQVN4R4BQKPP4QK35" localSheetId="11" hidden="1">#REF!</definedName>
    <definedName name="BExXN6QAP8UJQVN4R4BQKPP4QK35" hidden="1">#REF!</definedName>
    <definedName name="BExXNBOA39T2X6Y5Y5GZ5DDNA1AX" localSheetId="12" hidden="1">#REF!</definedName>
    <definedName name="BExXNBOA39T2X6Y5Y5GZ5DDNA1AX" localSheetId="10" hidden="1">#REF!</definedName>
    <definedName name="BExXNBOA39T2X6Y5Y5GZ5DDNA1AX" localSheetId="9" hidden="1">#REF!</definedName>
    <definedName name="BExXNBOA39T2X6Y5Y5GZ5DDNA1AX" localSheetId="3" hidden="1">#REF!</definedName>
    <definedName name="BExXNBOA39T2X6Y5Y5GZ5DDNA1AX" localSheetId="0" hidden="1">#REF!</definedName>
    <definedName name="BExXNBOA39T2X6Y5Y5GZ5DDNA1AX" localSheetId="13" hidden="1">#REF!</definedName>
    <definedName name="BExXNBOA39T2X6Y5Y5GZ5DDNA1AX" localSheetId="11" hidden="1">#REF!</definedName>
    <definedName name="BExXNBOA39T2X6Y5Y5GZ5DDNA1AX" hidden="1">#REF!</definedName>
    <definedName name="BExXNBZ1BRDK73S9XPRR1645KLVB" localSheetId="12" hidden="1">#REF!</definedName>
    <definedName name="BExXNBZ1BRDK73S9XPRR1645KLVB" localSheetId="10" hidden="1">#REF!</definedName>
    <definedName name="BExXNBZ1BRDK73S9XPRR1645KLVB" localSheetId="9" hidden="1">#REF!</definedName>
    <definedName name="BExXNBZ1BRDK73S9XPRR1645KLVB" localSheetId="3" hidden="1">#REF!</definedName>
    <definedName name="BExXNBZ1BRDK73S9XPRR1645KLVB" localSheetId="0" hidden="1">#REF!</definedName>
    <definedName name="BExXNBZ1BRDK73S9XPRR1645KLVB" localSheetId="13" hidden="1">#REF!</definedName>
    <definedName name="BExXNBZ1BRDK73S9XPRR1645KLVB" localSheetId="11" hidden="1">#REF!</definedName>
    <definedName name="BExXNBZ1BRDK73S9XPRR1645KLVB" hidden="1">#REF!</definedName>
    <definedName name="BExXND6872VJ3M2PGT056WQMWBHD" localSheetId="12" hidden="1">#REF!</definedName>
    <definedName name="BExXND6872VJ3M2PGT056WQMWBHD" localSheetId="10" hidden="1">#REF!</definedName>
    <definedName name="BExXND6872VJ3M2PGT056WQMWBHD" localSheetId="9" hidden="1">#REF!</definedName>
    <definedName name="BExXND6872VJ3M2PGT056WQMWBHD" localSheetId="3" hidden="1">#REF!</definedName>
    <definedName name="BExXND6872VJ3M2PGT056WQMWBHD" localSheetId="0" hidden="1">#REF!</definedName>
    <definedName name="BExXND6872VJ3M2PGT056WQMWBHD" localSheetId="13" hidden="1">#REF!</definedName>
    <definedName name="BExXND6872VJ3M2PGT056WQMWBHD" localSheetId="11" hidden="1">#REF!</definedName>
    <definedName name="BExXND6872VJ3M2PGT056WQMWBHD" hidden="1">#REF!</definedName>
    <definedName name="BExXNPM24UN2PGVL9D1TUBFRIKR4" localSheetId="12" hidden="1">#REF!</definedName>
    <definedName name="BExXNPM24UN2PGVL9D1TUBFRIKR4" localSheetId="10" hidden="1">#REF!</definedName>
    <definedName name="BExXNPM24UN2PGVL9D1TUBFRIKR4" localSheetId="9" hidden="1">#REF!</definedName>
    <definedName name="BExXNPM24UN2PGVL9D1TUBFRIKR4" localSheetId="3" hidden="1">#REF!</definedName>
    <definedName name="BExXNPM24UN2PGVL9D1TUBFRIKR4" localSheetId="0" hidden="1">#REF!</definedName>
    <definedName name="BExXNPM24UN2PGVL9D1TUBFRIKR4" localSheetId="13" hidden="1">#REF!</definedName>
    <definedName name="BExXNPM24UN2PGVL9D1TUBFRIKR4" localSheetId="11" hidden="1">#REF!</definedName>
    <definedName name="BExXNPM24UN2PGVL9D1TUBFRIKR4" hidden="1">#REF!</definedName>
    <definedName name="BExXNWCR6WOY5G3VTC96QCIFQE0E" localSheetId="12" hidden="1">#REF!</definedName>
    <definedName name="BExXNWCR6WOY5G3VTC96QCIFQE0E" localSheetId="10" hidden="1">#REF!</definedName>
    <definedName name="BExXNWCR6WOY5G3VTC96QCIFQE0E" localSheetId="9" hidden="1">#REF!</definedName>
    <definedName name="BExXNWCR6WOY5G3VTC96QCIFQE0E" localSheetId="3" hidden="1">#REF!</definedName>
    <definedName name="BExXNWCR6WOY5G3VTC96QCIFQE0E" localSheetId="0" hidden="1">#REF!</definedName>
    <definedName name="BExXNWCR6WOY5G3VTC96QCIFQE0E" localSheetId="13" hidden="1">#REF!</definedName>
    <definedName name="BExXNWCR6WOY5G3VTC96QCIFQE0E" localSheetId="11" hidden="1">#REF!</definedName>
    <definedName name="BExXNWCR6WOY5G3VTC96QCIFQE0E" hidden="1">#REF!</definedName>
    <definedName name="BExXNWYB165VO9MHARCL5WLCHWS0" localSheetId="12" hidden="1">#REF!</definedName>
    <definedName name="BExXNWYB165VO9MHARCL5WLCHWS0" localSheetId="10" hidden="1">#REF!</definedName>
    <definedName name="BExXNWYB165VO9MHARCL5WLCHWS0" localSheetId="9" hidden="1">#REF!</definedName>
    <definedName name="BExXNWYB165VO9MHARCL5WLCHWS0" localSheetId="3" hidden="1">#REF!</definedName>
    <definedName name="BExXNWYB165VO9MHARCL5WLCHWS0" localSheetId="0" hidden="1">#REF!</definedName>
    <definedName name="BExXNWYB165VO9MHARCL5WLCHWS0" localSheetId="13" hidden="1">#REF!</definedName>
    <definedName name="BExXNWYB165VO9MHARCL5WLCHWS0" localSheetId="11" hidden="1">#REF!</definedName>
    <definedName name="BExXNWYB165VO9MHARCL5WLCHWS0" hidden="1">#REF!</definedName>
    <definedName name="BExXO278QHQN8JDK5425EJ615ECC" localSheetId="12" hidden="1">#REF!</definedName>
    <definedName name="BExXO278QHQN8JDK5425EJ615ECC" localSheetId="10" hidden="1">#REF!</definedName>
    <definedName name="BExXO278QHQN8JDK5425EJ615ECC" localSheetId="9" hidden="1">#REF!</definedName>
    <definedName name="BExXO278QHQN8JDK5425EJ615ECC" localSheetId="3" hidden="1">#REF!</definedName>
    <definedName name="BExXO278QHQN8JDK5425EJ615ECC" localSheetId="0" hidden="1">#REF!</definedName>
    <definedName name="BExXO278QHQN8JDK5425EJ615ECC" localSheetId="13" hidden="1">#REF!</definedName>
    <definedName name="BExXO278QHQN8JDK5425EJ615ECC" localSheetId="11" hidden="1">#REF!</definedName>
    <definedName name="BExXO278QHQN8JDK5425EJ615ECC" hidden="1">#REF!</definedName>
    <definedName name="BExXO4QVV7YZ6L5A7WZEMIA5AZOV" localSheetId="12" hidden="1">#REF!</definedName>
    <definedName name="BExXO4QVV7YZ6L5A7WZEMIA5AZOV" localSheetId="0" hidden="1">#REF!</definedName>
    <definedName name="BExXO4QVV7YZ6L5A7WZEMIA5AZOV" localSheetId="11" hidden="1">#REF!</definedName>
    <definedName name="BExXO4QVV7YZ6L5A7WZEMIA5AZOV" hidden="1">#REF!</definedName>
    <definedName name="BExXOBHOP0WGFHI2Y9AO4L440UVQ" localSheetId="12" hidden="1">#REF!</definedName>
    <definedName name="BExXOBHOP0WGFHI2Y9AO4L440UVQ" localSheetId="10" hidden="1">#REF!</definedName>
    <definedName name="BExXOBHOP0WGFHI2Y9AO4L440UVQ" localSheetId="9" hidden="1">#REF!</definedName>
    <definedName name="BExXOBHOP0WGFHI2Y9AO4L440UVQ" localSheetId="3" hidden="1">#REF!</definedName>
    <definedName name="BExXOBHOP0WGFHI2Y9AO4L440UVQ" localSheetId="0" hidden="1">#REF!</definedName>
    <definedName name="BExXOBHOP0WGFHI2Y9AO4L440UVQ" localSheetId="13" hidden="1">#REF!</definedName>
    <definedName name="BExXOBHOP0WGFHI2Y9AO4L440UVQ" localSheetId="11" hidden="1">#REF!</definedName>
    <definedName name="BExXOBHOP0WGFHI2Y9AO4L440UVQ" hidden="1">#REF!</definedName>
    <definedName name="BExXOHHHX25B8F97636QMXFUDZQK" localSheetId="12" hidden="1">#REF!</definedName>
    <definedName name="BExXOHHHX25B8F97636QMXFUDZQK" localSheetId="10" hidden="1">#REF!</definedName>
    <definedName name="BExXOHHHX25B8F97636QMXFUDZQK" localSheetId="9" hidden="1">#REF!</definedName>
    <definedName name="BExXOHHHX25B8F97636QMXFUDZQK" localSheetId="3" hidden="1">#REF!</definedName>
    <definedName name="BExXOHHHX25B8F97636QMXFUDZQK" localSheetId="0" hidden="1">#REF!</definedName>
    <definedName name="BExXOHHHX25B8F97636QMXFUDZQK" localSheetId="13" hidden="1">#REF!</definedName>
    <definedName name="BExXOHHHX25B8F97636QMXFUDZQK" localSheetId="11" hidden="1">#REF!</definedName>
    <definedName name="BExXOHHHX25B8F97636QMXFUDZQK" hidden="1">#REF!</definedName>
    <definedName name="BExXOHSAD2NSHOLLMZ2JWA4I3I1R" localSheetId="12" hidden="1">#REF!</definedName>
    <definedName name="BExXOHSAD2NSHOLLMZ2JWA4I3I1R" localSheetId="10" hidden="1">#REF!</definedName>
    <definedName name="BExXOHSAD2NSHOLLMZ2JWA4I3I1R" localSheetId="9" hidden="1">#REF!</definedName>
    <definedName name="BExXOHSAD2NSHOLLMZ2JWA4I3I1R" localSheetId="3" hidden="1">#REF!</definedName>
    <definedName name="BExXOHSAD2NSHOLLMZ2JWA4I3I1R" localSheetId="0" hidden="1">#REF!</definedName>
    <definedName name="BExXOHSAD2NSHOLLMZ2JWA4I3I1R" localSheetId="13" hidden="1">#REF!</definedName>
    <definedName name="BExXOHSAD2NSHOLLMZ2JWA4I3I1R" localSheetId="11" hidden="1">#REF!</definedName>
    <definedName name="BExXOHSAD2NSHOLLMZ2JWA4I3I1R" hidden="1">#REF!</definedName>
    <definedName name="BExXOJKWIJ6IFTV1RHIWHR91EZMW" localSheetId="12" hidden="1">#REF!</definedName>
    <definedName name="BExXOJKWIJ6IFTV1RHIWHR91EZMW" localSheetId="10" hidden="1">#REF!</definedName>
    <definedName name="BExXOJKWIJ6IFTV1RHIWHR91EZMW" localSheetId="9" hidden="1">#REF!</definedName>
    <definedName name="BExXOJKWIJ6IFTV1RHIWHR91EZMW" localSheetId="3" hidden="1">#REF!</definedName>
    <definedName name="BExXOJKWIJ6IFTV1RHIWHR91EZMW" localSheetId="0" hidden="1">#REF!</definedName>
    <definedName name="BExXOJKWIJ6IFTV1RHIWHR91EZMW" localSheetId="13" hidden="1">#REF!</definedName>
    <definedName name="BExXOJKWIJ6IFTV1RHIWHR91EZMW" localSheetId="11" hidden="1">#REF!</definedName>
    <definedName name="BExXOJKWIJ6IFTV1RHIWHR91EZMW" hidden="1">#REF!</definedName>
    <definedName name="BExXP80B5FGA00JCM7UXKPI3PB7Y" localSheetId="12" hidden="1">#REF!</definedName>
    <definedName name="BExXP80B5FGA00JCM7UXKPI3PB7Y" localSheetId="10" hidden="1">#REF!</definedName>
    <definedName name="BExXP80B5FGA00JCM7UXKPI3PB7Y" localSheetId="9" hidden="1">#REF!</definedName>
    <definedName name="BExXP80B5FGA00JCM7UXKPI3PB7Y" localSheetId="3" hidden="1">#REF!</definedName>
    <definedName name="BExXP80B5FGA00JCM7UXKPI3PB7Y" localSheetId="0" hidden="1">#REF!</definedName>
    <definedName name="BExXP80B5FGA00JCM7UXKPI3PB7Y" localSheetId="13" hidden="1">#REF!</definedName>
    <definedName name="BExXP80B5FGA00JCM7UXKPI3PB7Y" localSheetId="11" hidden="1">#REF!</definedName>
    <definedName name="BExXP80B5FGA00JCM7UXKPI3PB7Y" hidden="1">#REF!</definedName>
    <definedName name="BExXP85M4WXYVN1UVHUTOEKEG5XS" localSheetId="12" hidden="1">#REF!</definedName>
    <definedName name="BExXP85M4WXYVN1UVHUTOEKEG5XS" localSheetId="10" hidden="1">#REF!</definedName>
    <definedName name="BExXP85M4WXYVN1UVHUTOEKEG5XS" localSheetId="9" hidden="1">#REF!</definedName>
    <definedName name="BExXP85M4WXYVN1UVHUTOEKEG5XS" localSheetId="3" hidden="1">#REF!</definedName>
    <definedName name="BExXP85M4WXYVN1UVHUTOEKEG5XS" localSheetId="0" hidden="1">#REF!</definedName>
    <definedName name="BExXP85M4WXYVN1UVHUTOEKEG5XS" localSheetId="13" hidden="1">#REF!</definedName>
    <definedName name="BExXP85M4WXYVN1UVHUTOEKEG5XS" localSheetId="11" hidden="1">#REF!</definedName>
    <definedName name="BExXP85M4WXYVN1UVHUTOEKEG5XS" hidden="1">#REF!</definedName>
    <definedName name="BExXPELOTHOAG0OWILLAH94OZV5J" localSheetId="12" hidden="1">#REF!</definedName>
    <definedName name="BExXPELOTHOAG0OWILLAH94OZV5J" localSheetId="10" hidden="1">#REF!</definedName>
    <definedName name="BExXPELOTHOAG0OWILLAH94OZV5J" localSheetId="9" hidden="1">#REF!</definedName>
    <definedName name="BExXPELOTHOAG0OWILLAH94OZV5J" localSheetId="3" hidden="1">#REF!</definedName>
    <definedName name="BExXPELOTHOAG0OWILLAH94OZV5J" localSheetId="0" hidden="1">#REF!</definedName>
    <definedName name="BExXPELOTHOAG0OWILLAH94OZV5J" localSheetId="13" hidden="1">#REF!</definedName>
    <definedName name="BExXPELOTHOAG0OWILLAH94OZV5J" localSheetId="11" hidden="1">#REF!</definedName>
    <definedName name="BExXPELOTHOAG0OWILLAH94OZV5J" hidden="1">#REF!</definedName>
    <definedName name="BExXPOSJRLJNYPU01QNNQ5URXP2U" localSheetId="12" hidden="1">#REF!</definedName>
    <definedName name="BExXPOSJRLJNYPU01QNNQ5URXP2U" localSheetId="10" hidden="1">#REF!</definedName>
    <definedName name="BExXPOSJRLJNYPU01QNNQ5URXP2U" localSheetId="9" hidden="1">#REF!</definedName>
    <definedName name="BExXPOSJRLJNYPU01QNNQ5URXP2U" localSheetId="3" hidden="1">#REF!</definedName>
    <definedName name="BExXPOSJRLJNYPU01QNNQ5URXP2U" localSheetId="0" hidden="1">#REF!</definedName>
    <definedName name="BExXPOSJRLJNYPU01QNNQ5URXP2U" localSheetId="13" hidden="1">#REF!</definedName>
    <definedName name="BExXPOSJRLJNYPU01QNNQ5URXP2U" localSheetId="11" hidden="1">#REF!</definedName>
    <definedName name="BExXPOSJRLJNYPU01QNNQ5URXP2U" hidden="1">#REF!</definedName>
    <definedName name="BExXPS31W1VD2NMIE4E37LHVDF0L" localSheetId="12" hidden="1">#REF!</definedName>
    <definedName name="BExXPS31W1VD2NMIE4E37LHVDF0L" localSheetId="10" hidden="1">#REF!</definedName>
    <definedName name="BExXPS31W1VD2NMIE4E37LHVDF0L" localSheetId="9" hidden="1">#REF!</definedName>
    <definedName name="BExXPS31W1VD2NMIE4E37LHVDF0L" localSheetId="3" hidden="1">#REF!</definedName>
    <definedName name="BExXPS31W1VD2NMIE4E37LHVDF0L" localSheetId="0" hidden="1">#REF!</definedName>
    <definedName name="BExXPS31W1VD2NMIE4E37LHVDF0L" localSheetId="13" hidden="1">#REF!</definedName>
    <definedName name="BExXPS31W1VD2NMIE4E37LHVDF0L" localSheetId="11" hidden="1">#REF!</definedName>
    <definedName name="BExXPS31W1VD2NMIE4E37LHVDF0L" hidden="1">#REF!</definedName>
    <definedName name="BExXPZKYEMVF5JOC14HYOOYQK6JK" localSheetId="12" hidden="1">#REF!</definedName>
    <definedName name="BExXPZKYEMVF5JOC14HYOOYQK6JK" localSheetId="10" hidden="1">#REF!</definedName>
    <definedName name="BExXPZKYEMVF5JOC14HYOOYQK6JK" localSheetId="9" hidden="1">#REF!</definedName>
    <definedName name="BExXPZKYEMVF5JOC14HYOOYQK6JK" localSheetId="3" hidden="1">#REF!</definedName>
    <definedName name="BExXPZKYEMVF5JOC14HYOOYQK6JK" localSheetId="0" hidden="1">#REF!</definedName>
    <definedName name="BExXPZKYEMVF5JOC14HYOOYQK6JK" localSheetId="13" hidden="1">#REF!</definedName>
    <definedName name="BExXPZKYEMVF5JOC14HYOOYQK6JK" localSheetId="11" hidden="1">#REF!</definedName>
    <definedName name="BExXPZKYEMVF5JOC14HYOOYQK6JK" hidden="1">#REF!</definedName>
    <definedName name="BExXQ89PA10X79WBWOEP1AJX1OQM" localSheetId="12" hidden="1">#REF!</definedName>
    <definedName name="BExXQ89PA10X79WBWOEP1AJX1OQM" localSheetId="10" hidden="1">#REF!</definedName>
    <definedName name="BExXQ89PA10X79WBWOEP1AJX1OQM" localSheetId="9" hidden="1">#REF!</definedName>
    <definedName name="BExXQ89PA10X79WBWOEP1AJX1OQM" localSheetId="3" hidden="1">#REF!</definedName>
    <definedName name="BExXQ89PA10X79WBWOEP1AJX1OQM" localSheetId="0" hidden="1">#REF!</definedName>
    <definedName name="BExXQ89PA10X79WBWOEP1AJX1OQM" localSheetId="13" hidden="1">#REF!</definedName>
    <definedName name="BExXQ89PA10X79WBWOEP1AJX1OQM" localSheetId="11" hidden="1">#REF!</definedName>
    <definedName name="BExXQ89PA10X79WBWOEP1AJX1OQM" hidden="1">#REF!</definedName>
    <definedName name="BExXQCGQGGYSI0LTRVR73MUO50AW" localSheetId="12" hidden="1">#REF!</definedName>
    <definedName name="BExXQCGQGGYSI0LTRVR73MUO50AW" localSheetId="10" hidden="1">#REF!</definedName>
    <definedName name="BExXQCGQGGYSI0LTRVR73MUO50AW" localSheetId="9" hidden="1">#REF!</definedName>
    <definedName name="BExXQCGQGGYSI0LTRVR73MUO50AW" localSheetId="3" hidden="1">#REF!</definedName>
    <definedName name="BExXQCGQGGYSI0LTRVR73MUO50AW" localSheetId="0" hidden="1">#REF!</definedName>
    <definedName name="BExXQCGQGGYSI0LTRVR73MUO50AW" localSheetId="13" hidden="1">#REF!</definedName>
    <definedName name="BExXQCGQGGYSI0LTRVR73MUO50AW" localSheetId="11" hidden="1">#REF!</definedName>
    <definedName name="BExXQCGQGGYSI0LTRVR73MUO50AW" hidden="1">#REF!</definedName>
    <definedName name="BExXQEEXFHDQ8DSRAJSB5ET6J004" localSheetId="12" hidden="1">#REF!</definedName>
    <definedName name="BExXQEEXFHDQ8DSRAJSB5ET6J004" localSheetId="10" hidden="1">#REF!</definedName>
    <definedName name="BExXQEEXFHDQ8DSRAJSB5ET6J004" localSheetId="9" hidden="1">#REF!</definedName>
    <definedName name="BExXQEEXFHDQ8DSRAJSB5ET6J004" localSheetId="3" hidden="1">#REF!</definedName>
    <definedName name="BExXQEEXFHDQ8DSRAJSB5ET6J004" localSheetId="0" hidden="1">#REF!</definedName>
    <definedName name="BExXQEEXFHDQ8DSRAJSB5ET6J004" localSheetId="13" hidden="1">#REF!</definedName>
    <definedName name="BExXQEEXFHDQ8DSRAJSB5ET6J004" localSheetId="11" hidden="1">#REF!</definedName>
    <definedName name="BExXQEEXFHDQ8DSRAJSB5ET6J004" hidden="1">#REF!</definedName>
    <definedName name="BExXQH41O5HZAH8BO6HCFY8YC3TU" localSheetId="12" hidden="1">#REF!</definedName>
    <definedName name="BExXQH41O5HZAH8BO6HCFY8YC3TU" localSheetId="10" hidden="1">#REF!</definedName>
    <definedName name="BExXQH41O5HZAH8BO6HCFY8YC3TU" localSheetId="9" hidden="1">#REF!</definedName>
    <definedName name="BExXQH41O5HZAH8BO6HCFY8YC3TU" localSheetId="3" hidden="1">#REF!</definedName>
    <definedName name="BExXQH41O5HZAH8BO6HCFY8YC3TU" localSheetId="0" hidden="1">#REF!</definedName>
    <definedName name="BExXQH41O5HZAH8BO6HCFY8YC3TU" localSheetId="13" hidden="1">#REF!</definedName>
    <definedName name="BExXQH41O5HZAH8BO6HCFY8YC3TU" localSheetId="11" hidden="1">#REF!</definedName>
    <definedName name="BExXQH41O5HZAH8BO6HCFY8YC3TU" hidden="1">#REF!</definedName>
    <definedName name="BExXQJIEF5R3QQ6D8HO3NGPU0IQC" localSheetId="12" hidden="1">#REF!</definedName>
    <definedName name="BExXQJIEF5R3QQ6D8HO3NGPU0IQC" localSheetId="10" hidden="1">#REF!</definedName>
    <definedName name="BExXQJIEF5R3QQ6D8HO3NGPU0IQC" localSheetId="9" hidden="1">#REF!</definedName>
    <definedName name="BExXQJIEF5R3QQ6D8HO3NGPU0IQC" localSheetId="3" hidden="1">#REF!</definedName>
    <definedName name="BExXQJIEF5R3QQ6D8HO3NGPU0IQC" localSheetId="0" hidden="1">#REF!</definedName>
    <definedName name="BExXQJIEF5R3QQ6D8HO3NGPU0IQC" localSheetId="13" hidden="1">#REF!</definedName>
    <definedName name="BExXQJIEF5R3QQ6D8HO3NGPU0IQC" localSheetId="11" hidden="1">#REF!</definedName>
    <definedName name="BExXQJIEF5R3QQ6D8HO3NGPU0IQC" hidden="1">#REF!</definedName>
    <definedName name="BExXQRAVW0KPQXIJ59NG6UGTZB59" localSheetId="12" hidden="1">#REF!</definedName>
    <definedName name="BExXQRAVW0KPQXIJ59NG6UGTZB59" localSheetId="10" hidden="1">#REF!</definedName>
    <definedName name="BExXQRAVW0KPQXIJ59NG6UGTZB59" localSheetId="9" hidden="1">#REF!</definedName>
    <definedName name="BExXQRAVW0KPQXIJ59NG6UGTZB59" localSheetId="3" hidden="1">#REF!</definedName>
    <definedName name="BExXQRAVW0KPQXIJ59NG6UGTZB59" localSheetId="0" hidden="1">#REF!</definedName>
    <definedName name="BExXQRAVW0KPQXIJ59NG6UGTZB59" localSheetId="13" hidden="1">#REF!</definedName>
    <definedName name="BExXQRAVW0KPQXIJ59NG6UGTZB59" localSheetId="11" hidden="1">#REF!</definedName>
    <definedName name="BExXQRAVW0KPQXIJ59NG6UGTZB59" hidden="1">#REF!</definedName>
    <definedName name="BExXQU00K9ER4I1WM7T9J0W1E7ZC" localSheetId="12" hidden="1">#REF!</definedName>
    <definedName name="BExXQU00K9ER4I1WM7T9J0W1E7ZC" localSheetId="10" hidden="1">#REF!</definedName>
    <definedName name="BExXQU00K9ER4I1WM7T9J0W1E7ZC" localSheetId="9" hidden="1">#REF!</definedName>
    <definedName name="BExXQU00K9ER4I1WM7T9J0W1E7ZC" localSheetId="3" hidden="1">#REF!</definedName>
    <definedName name="BExXQU00K9ER4I1WM7T9J0W1E7ZC" localSheetId="0" hidden="1">#REF!</definedName>
    <definedName name="BExXQU00K9ER4I1WM7T9J0W1E7ZC" localSheetId="13" hidden="1">#REF!</definedName>
    <definedName name="BExXQU00K9ER4I1WM7T9J0W1E7ZC" localSheetId="11" hidden="1">#REF!</definedName>
    <definedName name="BExXQU00K9ER4I1WM7T9J0W1E7ZC" hidden="1">#REF!</definedName>
    <definedName name="BExXQU00KOR7XLM8B13DGJ1MIQDY" localSheetId="12" hidden="1">#REF!</definedName>
    <definedName name="BExXQU00KOR7XLM8B13DGJ1MIQDY" localSheetId="10" hidden="1">#REF!</definedName>
    <definedName name="BExXQU00KOR7XLM8B13DGJ1MIQDY" localSheetId="9" hidden="1">#REF!</definedName>
    <definedName name="BExXQU00KOR7XLM8B13DGJ1MIQDY" localSheetId="3" hidden="1">#REF!</definedName>
    <definedName name="BExXQU00KOR7XLM8B13DGJ1MIQDY" localSheetId="0" hidden="1">#REF!</definedName>
    <definedName name="BExXQU00KOR7XLM8B13DGJ1MIQDY" localSheetId="13" hidden="1">#REF!</definedName>
    <definedName name="BExXQU00KOR7XLM8B13DGJ1MIQDY" localSheetId="11" hidden="1">#REF!</definedName>
    <definedName name="BExXQU00KOR7XLM8B13DGJ1MIQDY" hidden="1">#REF!</definedName>
    <definedName name="BExXQUG48Q1ISN53FE4MRROM0HSJ" localSheetId="12" hidden="1">#REF!</definedName>
    <definedName name="BExXQUG48Q1ISN53FE4MRROM0HSJ" localSheetId="10" hidden="1">#REF!</definedName>
    <definedName name="BExXQUG48Q1ISN53FE4MRROM0HSJ" localSheetId="9" hidden="1">#REF!</definedName>
    <definedName name="BExXQUG48Q1ISN53FE4MRROM0HSJ" localSheetId="3" hidden="1">#REF!</definedName>
    <definedName name="BExXQUG48Q1ISN53FE4MRROM0HSJ" localSheetId="0" hidden="1">#REF!</definedName>
    <definedName name="BExXQUG48Q1ISN53FE4MRROM0HSJ" localSheetId="13" hidden="1">#REF!</definedName>
    <definedName name="BExXQUG48Q1ISN53FE4MRROM0HSJ" localSheetId="11" hidden="1">#REF!</definedName>
    <definedName name="BExXQUG48Q1ISN53FE4MRROM0HSJ" hidden="1">#REF!</definedName>
    <definedName name="BExXQXG18PS8HGBOS03OSTQ0KEYC" localSheetId="12" hidden="1">#REF!</definedName>
    <definedName name="BExXQXG18PS8HGBOS03OSTQ0KEYC" localSheetId="10" hidden="1">#REF!</definedName>
    <definedName name="BExXQXG18PS8HGBOS03OSTQ0KEYC" localSheetId="9" hidden="1">#REF!</definedName>
    <definedName name="BExXQXG18PS8HGBOS03OSTQ0KEYC" localSheetId="3" hidden="1">#REF!</definedName>
    <definedName name="BExXQXG18PS8HGBOS03OSTQ0KEYC" localSheetId="0" hidden="1">#REF!</definedName>
    <definedName name="BExXQXG18PS8HGBOS03OSTQ0KEYC" localSheetId="13" hidden="1">#REF!</definedName>
    <definedName name="BExXQXG18PS8HGBOS03OSTQ0KEYC" localSheetId="11" hidden="1">#REF!</definedName>
    <definedName name="BExXQXG18PS8HGBOS03OSTQ0KEYC" hidden="1">#REF!</definedName>
    <definedName name="BExXQXQT4OAFQT5B0YB3USDJOJOB" localSheetId="12" hidden="1">#REF!</definedName>
    <definedName name="BExXQXQT4OAFQT5B0YB3USDJOJOB" localSheetId="10" hidden="1">#REF!</definedName>
    <definedName name="BExXQXQT4OAFQT5B0YB3USDJOJOB" localSheetId="9" hidden="1">#REF!</definedName>
    <definedName name="BExXQXQT4OAFQT5B0YB3USDJOJOB" localSheetId="3" hidden="1">#REF!</definedName>
    <definedName name="BExXQXQT4OAFQT5B0YB3USDJOJOB" localSheetId="0" hidden="1">#REF!</definedName>
    <definedName name="BExXQXQT4OAFQT5B0YB3USDJOJOB" localSheetId="13" hidden="1">#REF!</definedName>
    <definedName name="BExXQXQT4OAFQT5B0YB3USDJOJOB" localSheetId="11" hidden="1">#REF!</definedName>
    <definedName name="BExXQXQT4OAFQT5B0YB3USDJOJOB" hidden="1">#REF!</definedName>
    <definedName name="BExXR3FSEXAHSXEQNJORWFCPX86N" localSheetId="12" hidden="1">#REF!</definedName>
    <definedName name="BExXR3FSEXAHSXEQNJORWFCPX86N" localSheetId="10" hidden="1">#REF!</definedName>
    <definedName name="BExXR3FSEXAHSXEQNJORWFCPX86N" localSheetId="9" hidden="1">#REF!</definedName>
    <definedName name="BExXR3FSEXAHSXEQNJORWFCPX86N" localSheetId="3" hidden="1">#REF!</definedName>
    <definedName name="BExXR3FSEXAHSXEQNJORWFCPX86N" localSheetId="0" hidden="1">#REF!</definedName>
    <definedName name="BExXR3FSEXAHSXEQNJORWFCPX86N" localSheetId="13" hidden="1">#REF!</definedName>
    <definedName name="BExXR3FSEXAHSXEQNJORWFCPX86N" localSheetId="11" hidden="1">#REF!</definedName>
    <definedName name="BExXR3FSEXAHSXEQNJORWFCPX86N" hidden="1">#REF!</definedName>
    <definedName name="BExXR3W3FKYQBLR299HO9RZ70C43" localSheetId="12" hidden="1">#REF!</definedName>
    <definedName name="BExXR3W3FKYQBLR299HO9RZ70C43" localSheetId="10" hidden="1">#REF!</definedName>
    <definedName name="BExXR3W3FKYQBLR299HO9RZ70C43" localSheetId="9" hidden="1">#REF!</definedName>
    <definedName name="BExXR3W3FKYQBLR299HO9RZ70C43" localSheetId="3" hidden="1">#REF!</definedName>
    <definedName name="BExXR3W3FKYQBLR299HO9RZ70C43" localSheetId="0" hidden="1">#REF!</definedName>
    <definedName name="BExXR3W3FKYQBLR299HO9RZ70C43" localSheetId="13" hidden="1">#REF!</definedName>
    <definedName name="BExXR3W3FKYQBLR299HO9RZ70C43" localSheetId="11" hidden="1">#REF!</definedName>
    <definedName name="BExXR3W3FKYQBLR299HO9RZ70C43" hidden="1">#REF!</definedName>
    <definedName name="BExXR46U23CRRBV6IZT982MAEQKI" localSheetId="12" hidden="1">#REF!</definedName>
    <definedName name="BExXR46U23CRRBV6IZT982MAEQKI" localSheetId="10" hidden="1">#REF!</definedName>
    <definedName name="BExXR46U23CRRBV6IZT982MAEQKI" localSheetId="9" hidden="1">#REF!</definedName>
    <definedName name="BExXR46U23CRRBV6IZT982MAEQKI" localSheetId="3" hidden="1">#REF!</definedName>
    <definedName name="BExXR46U23CRRBV6IZT982MAEQKI" localSheetId="0" hidden="1">#REF!</definedName>
    <definedName name="BExXR46U23CRRBV6IZT982MAEQKI" localSheetId="13" hidden="1">#REF!</definedName>
    <definedName name="BExXR46U23CRRBV6IZT982MAEQKI" localSheetId="11" hidden="1">#REF!</definedName>
    <definedName name="BExXR46U23CRRBV6IZT982MAEQKI" hidden="1">#REF!</definedName>
    <definedName name="BExXR6A8W3ND3XDZXBMQZ1VCAXHG" localSheetId="12" hidden="1">#REF!</definedName>
    <definedName name="BExXR6A8W3ND3XDZXBMQZ1VCAXHG" localSheetId="10" hidden="1">#REF!</definedName>
    <definedName name="BExXR6A8W3ND3XDZXBMQZ1VCAXHG" localSheetId="9" hidden="1">#REF!</definedName>
    <definedName name="BExXR6A8W3ND3XDZXBMQZ1VCAXHG" localSheetId="3" hidden="1">#REF!</definedName>
    <definedName name="BExXR6A8W3ND3XDZXBMQZ1VCAXHG" localSheetId="0" hidden="1">#REF!</definedName>
    <definedName name="BExXR6A8W3ND3XDZXBMQZ1VCAXHG" localSheetId="13" hidden="1">#REF!</definedName>
    <definedName name="BExXR6A8W3ND3XDZXBMQZ1VCAXHG" localSheetId="11" hidden="1">#REF!</definedName>
    <definedName name="BExXR6A8W3ND3XDZXBMQZ1VCAXHG" hidden="1">#REF!</definedName>
    <definedName name="BExXR7HKNHT37B4OOA9K9191PP22" localSheetId="12" hidden="1">#REF!</definedName>
    <definedName name="BExXR7HKNHT37B4OOA9K9191PP22" localSheetId="10" hidden="1">#REF!</definedName>
    <definedName name="BExXR7HKNHT37B4OOA9K9191PP22" localSheetId="9" hidden="1">#REF!</definedName>
    <definedName name="BExXR7HKNHT37B4OOA9K9191PP22" localSheetId="3" hidden="1">#REF!</definedName>
    <definedName name="BExXR7HKNHT37B4OOA9K9191PP22" localSheetId="0" hidden="1">#REF!</definedName>
    <definedName name="BExXR7HKNHT37B4OOA9K9191PP22" localSheetId="13" hidden="1">#REF!</definedName>
    <definedName name="BExXR7HKNHT37B4OOA9K9191PP22" localSheetId="11" hidden="1">#REF!</definedName>
    <definedName name="BExXR7HKNHT37B4OOA9K9191PP22" hidden="1">#REF!</definedName>
    <definedName name="BExXR8OKAVX7O70V5IYG2PRKXSTI" localSheetId="12" hidden="1">#REF!</definedName>
    <definedName name="BExXR8OKAVX7O70V5IYG2PRKXSTI" localSheetId="10" hidden="1">#REF!</definedName>
    <definedName name="BExXR8OKAVX7O70V5IYG2PRKXSTI" localSheetId="9" hidden="1">#REF!</definedName>
    <definedName name="BExXR8OKAVX7O70V5IYG2PRKXSTI" localSheetId="3" hidden="1">#REF!</definedName>
    <definedName name="BExXR8OKAVX7O70V5IYG2PRKXSTI" localSheetId="0" hidden="1">#REF!</definedName>
    <definedName name="BExXR8OKAVX7O70V5IYG2PRKXSTI" localSheetId="13" hidden="1">#REF!</definedName>
    <definedName name="BExXR8OKAVX7O70V5IYG2PRKXSTI" localSheetId="11" hidden="1">#REF!</definedName>
    <definedName name="BExXR8OKAVX7O70V5IYG2PRKXSTI" hidden="1">#REF!</definedName>
    <definedName name="BExXRA6N6XCLQM6XDV724ZIH6G93" localSheetId="12" hidden="1">#REF!</definedName>
    <definedName name="BExXRA6N6XCLQM6XDV724ZIH6G93" localSheetId="10" hidden="1">#REF!</definedName>
    <definedName name="BExXRA6N6XCLQM6XDV724ZIH6G93" localSheetId="9" hidden="1">#REF!</definedName>
    <definedName name="BExXRA6N6XCLQM6XDV724ZIH6G93" localSheetId="3" hidden="1">#REF!</definedName>
    <definedName name="BExXRA6N6XCLQM6XDV724ZIH6G93" localSheetId="0" hidden="1">#REF!</definedName>
    <definedName name="BExXRA6N6XCLQM6XDV724ZIH6G93" localSheetId="13" hidden="1">#REF!</definedName>
    <definedName name="BExXRA6N6XCLQM6XDV724ZIH6G93" localSheetId="11" hidden="1">#REF!</definedName>
    <definedName name="BExXRA6N6XCLQM6XDV724ZIH6G93" hidden="1">#REF!</definedName>
    <definedName name="BExXRABZ1CNKCG6K1MR6OUFHF7J9" localSheetId="12" hidden="1">#REF!</definedName>
    <definedName name="BExXRABZ1CNKCG6K1MR6OUFHF7J9" localSheetId="10" hidden="1">#REF!</definedName>
    <definedName name="BExXRABZ1CNKCG6K1MR6OUFHF7J9" localSheetId="9" hidden="1">#REF!</definedName>
    <definedName name="BExXRABZ1CNKCG6K1MR6OUFHF7J9" localSheetId="3" hidden="1">#REF!</definedName>
    <definedName name="BExXRABZ1CNKCG6K1MR6OUFHF7J9" localSheetId="0" hidden="1">#REF!</definedName>
    <definedName name="BExXRABZ1CNKCG6K1MR6OUFHF7J9" localSheetId="13" hidden="1">#REF!</definedName>
    <definedName name="BExXRABZ1CNKCG6K1MR6OUFHF7J9" localSheetId="11" hidden="1">#REF!</definedName>
    <definedName name="BExXRABZ1CNKCG6K1MR6OUFHF7J9" hidden="1">#REF!</definedName>
    <definedName name="BExXRBOFETC0OTJ6WY3VPMFH03VB" localSheetId="12" hidden="1">#REF!</definedName>
    <definedName name="BExXRBOFETC0OTJ6WY3VPMFH03VB" localSheetId="10" hidden="1">#REF!</definedName>
    <definedName name="BExXRBOFETC0OTJ6WY3VPMFH03VB" localSheetId="9" hidden="1">#REF!</definedName>
    <definedName name="BExXRBOFETC0OTJ6WY3VPMFH03VB" localSheetId="3" hidden="1">#REF!</definedName>
    <definedName name="BExXRBOFETC0OTJ6WY3VPMFH03VB" localSheetId="0" hidden="1">#REF!</definedName>
    <definedName name="BExXRBOFETC0OTJ6WY3VPMFH03VB" localSheetId="13" hidden="1">#REF!</definedName>
    <definedName name="BExXRBOFETC0OTJ6WY3VPMFH03VB" localSheetId="11" hidden="1">#REF!</definedName>
    <definedName name="BExXRBOFETC0OTJ6WY3VPMFH03VB" hidden="1">#REF!</definedName>
    <definedName name="BExXRD13K1S9Y3JGR7CXSONT7RJZ" localSheetId="12" hidden="1">#REF!</definedName>
    <definedName name="BExXRD13K1S9Y3JGR7CXSONT7RJZ" localSheetId="10" hidden="1">#REF!</definedName>
    <definedName name="BExXRD13K1S9Y3JGR7CXSONT7RJZ" localSheetId="9" hidden="1">#REF!</definedName>
    <definedName name="BExXRD13K1S9Y3JGR7CXSONT7RJZ" localSheetId="3" hidden="1">#REF!</definedName>
    <definedName name="BExXRD13K1S9Y3JGR7CXSONT7RJZ" localSheetId="0" hidden="1">#REF!</definedName>
    <definedName name="BExXRD13K1S9Y3JGR7CXSONT7RJZ" localSheetId="13" hidden="1">#REF!</definedName>
    <definedName name="BExXRD13K1S9Y3JGR7CXSONT7RJZ" localSheetId="11" hidden="1">#REF!</definedName>
    <definedName name="BExXRD13K1S9Y3JGR7CXSONT7RJZ" hidden="1">#REF!</definedName>
    <definedName name="BExXRIFB4QQ87QIGA9AG0NXP577K" localSheetId="12" hidden="1">#REF!</definedName>
    <definedName name="BExXRIFB4QQ87QIGA9AG0NXP577K" localSheetId="10" hidden="1">#REF!</definedName>
    <definedName name="BExXRIFB4QQ87QIGA9AG0NXP577K" localSheetId="9" hidden="1">#REF!</definedName>
    <definedName name="BExXRIFB4QQ87QIGA9AG0NXP577K" localSheetId="3" hidden="1">#REF!</definedName>
    <definedName name="BExXRIFB4QQ87QIGA9AG0NXP577K" localSheetId="0" hidden="1">#REF!</definedName>
    <definedName name="BExXRIFB4QQ87QIGA9AG0NXP577K" localSheetId="13" hidden="1">#REF!</definedName>
    <definedName name="BExXRIFB4QQ87QIGA9AG0NXP577K" localSheetId="11" hidden="1">#REF!</definedName>
    <definedName name="BExXRIFB4QQ87QIGA9AG0NXP577K" hidden="1">#REF!</definedName>
    <definedName name="BExXRIQ2JF2CVTRDQX2D9SPH7FTN" localSheetId="12" hidden="1">#REF!</definedName>
    <definedName name="BExXRIQ2JF2CVTRDQX2D9SPH7FTN" localSheetId="10" hidden="1">#REF!</definedName>
    <definedName name="BExXRIQ2JF2CVTRDQX2D9SPH7FTN" localSheetId="9" hidden="1">#REF!</definedName>
    <definedName name="BExXRIQ2JF2CVTRDQX2D9SPH7FTN" localSheetId="3" hidden="1">#REF!</definedName>
    <definedName name="BExXRIQ2JF2CVTRDQX2D9SPH7FTN" localSheetId="0" hidden="1">#REF!</definedName>
    <definedName name="BExXRIQ2JF2CVTRDQX2D9SPH7FTN" localSheetId="13" hidden="1">#REF!</definedName>
    <definedName name="BExXRIQ2JF2CVTRDQX2D9SPH7FTN" localSheetId="11" hidden="1">#REF!</definedName>
    <definedName name="BExXRIQ2JF2CVTRDQX2D9SPH7FTN" hidden="1">#REF!</definedName>
    <definedName name="BExXRO4A6VUH1F4XV8N1BRJ4896W" localSheetId="12" hidden="1">#REF!</definedName>
    <definedName name="BExXRO4A6VUH1F4XV8N1BRJ4896W" localSheetId="10" hidden="1">#REF!</definedName>
    <definedName name="BExXRO4A6VUH1F4XV8N1BRJ4896W" localSheetId="9" hidden="1">#REF!</definedName>
    <definedName name="BExXRO4A6VUH1F4XV8N1BRJ4896W" localSheetId="3" hidden="1">#REF!</definedName>
    <definedName name="BExXRO4A6VUH1F4XV8N1BRJ4896W" localSheetId="0" hidden="1">#REF!</definedName>
    <definedName name="BExXRO4A6VUH1F4XV8N1BRJ4896W" localSheetId="13" hidden="1">#REF!</definedName>
    <definedName name="BExXRO4A6VUH1F4XV8N1BRJ4896W" localSheetId="11" hidden="1">#REF!</definedName>
    <definedName name="BExXRO4A6VUH1F4XV8N1BRJ4896W" hidden="1">#REF!</definedName>
    <definedName name="BExXRO9N1SNJZGKD90P4K7FU1J0P" localSheetId="12" hidden="1">#REF!</definedName>
    <definedName name="BExXRO9N1SNJZGKD90P4K7FU1J0P" localSheetId="10" hidden="1">#REF!</definedName>
    <definedName name="BExXRO9N1SNJZGKD90P4K7FU1J0P" localSheetId="9" hidden="1">#REF!</definedName>
    <definedName name="BExXRO9N1SNJZGKD90P4K7FU1J0P" localSheetId="3" hidden="1">#REF!</definedName>
    <definedName name="BExXRO9N1SNJZGKD90P4K7FU1J0P" localSheetId="0" hidden="1">#REF!</definedName>
    <definedName name="BExXRO9N1SNJZGKD90P4K7FU1J0P" localSheetId="13" hidden="1">#REF!</definedName>
    <definedName name="BExXRO9N1SNJZGKD90P4K7FU1J0P" localSheetId="11" hidden="1">#REF!</definedName>
    <definedName name="BExXRO9N1SNJZGKD90P4K7FU1J0P" hidden="1">#REF!</definedName>
    <definedName name="BExXROF2MWDZ7IFXX27XOJ79Q86E" localSheetId="12" hidden="1">#REF!</definedName>
    <definedName name="BExXROF2MWDZ7IFXX27XOJ79Q86E" localSheetId="10" hidden="1">#REF!</definedName>
    <definedName name="BExXROF2MWDZ7IFXX27XOJ79Q86E" localSheetId="9" hidden="1">#REF!</definedName>
    <definedName name="BExXROF2MWDZ7IFXX27XOJ79Q86E" localSheetId="3" hidden="1">#REF!</definedName>
    <definedName name="BExXROF2MWDZ7IFXX27XOJ79Q86E" localSheetId="0" hidden="1">#REF!</definedName>
    <definedName name="BExXROF2MWDZ7IFXX27XOJ79Q86E" localSheetId="13" hidden="1">#REF!</definedName>
    <definedName name="BExXROF2MWDZ7IFXX27XOJ79Q86E" localSheetId="11" hidden="1">#REF!</definedName>
    <definedName name="BExXROF2MWDZ7IFXX27XOJ79Q86E" hidden="1">#REF!</definedName>
    <definedName name="BExXRV5QP3Z0KAQ1EQT9JYT2FV0L" localSheetId="12" hidden="1">#REF!</definedName>
    <definedName name="BExXRV5QP3Z0KAQ1EQT9JYT2FV0L" localSheetId="10" hidden="1">#REF!</definedName>
    <definedName name="BExXRV5QP3Z0KAQ1EQT9JYT2FV0L" localSheetId="9" hidden="1">#REF!</definedName>
    <definedName name="BExXRV5QP3Z0KAQ1EQT9JYT2FV0L" localSheetId="3" hidden="1">#REF!</definedName>
    <definedName name="BExXRV5QP3Z0KAQ1EQT9JYT2FV0L" localSheetId="0" hidden="1">#REF!</definedName>
    <definedName name="BExXRV5QP3Z0KAQ1EQT9JYT2FV0L" localSheetId="13" hidden="1">#REF!</definedName>
    <definedName name="BExXRV5QP3Z0KAQ1EQT9JYT2FV0L" localSheetId="11" hidden="1">#REF!</definedName>
    <definedName name="BExXRV5QP3Z0KAQ1EQT9JYT2FV0L" hidden="1">#REF!</definedName>
    <definedName name="BExXRZ20LZZCW8LVGDK0XETOTSAI" localSheetId="12" hidden="1">#REF!</definedName>
    <definedName name="BExXRZ20LZZCW8LVGDK0XETOTSAI" localSheetId="10" hidden="1">#REF!</definedName>
    <definedName name="BExXRZ20LZZCW8LVGDK0XETOTSAI" localSheetId="9" hidden="1">#REF!</definedName>
    <definedName name="BExXRZ20LZZCW8LVGDK0XETOTSAI" localSheetId="3" hidden="1">#REF!</definedName>
    <definedName name="BExXRZ20LZZCW8LVGDK0XETOTSAI" localSheetId="0" hidden="1">#REF!</definedName>
    <definedName name="BExXRZ20LZZCW8LVGDK0XETOTSAI" localSheetId="13" hidden="1">#REF!</definedName>
    <definedName name="BExXRZ20LZZCW8LVGDK0XETOTSAI" localSheetId="11" hidden="1">#REF!</definedName>
    <definedName name="BExXRZ20LZZCW8LVGDK0XETOTSAI" hidden="1">#REF!</definedName>
    <definedName name="BExXS4R1GKUJQX6MHUIUN4S3SCAS" localSheetId="12" hidden="1">#REF!</definedName>
    <definedName name="BExXS4R1GKUJQX6MHUIUN4S3SCAS" localSheetId="10" hidden="1">#REF!</definedName>
    <definedName name="BExXS4R1GKUJQX6MHUIUN4S3SCAS" localSheetId="9" hidden="1">#REF!</definedName>
    <definedName name="BExXS4R1GKUJQX6MHUIUN4S3SCAS" localSheetId="3" hidden="1">#REF!</definedName>
    <definedName name="BExXS4R1GKUJQX6MHUIUN4S3SCAS" localSheetId="0" hidden="1">#REF!</definedName>
    <definedName name="BExXS4R1GKUJQX6MHUIUN4S3SCAS" localSheetId="13" hidden="1">#REF!</definedName>
    <definedName name="BExXS4R1GKUJQX6MHUIUN4S3SCAS" localSheetId="11" hidden="1">#REF!</definedName>
    <definedName name="BExXS4R1GKUJQX6MHUIUN4S3SCAS" hidden="1">#REF!</definedName>
    <definedName name="BExXS63O4OMWMNXXAODZQFSDG33N" localSheetId="12" hidden="1">#REF!</definedName>
    <definedName name="BExXS63O4OMWMNXXAODZQFSDG33N" localSheetId="10" hidden="1">#REF!</definedName>
    <definedName name="BExXS63O4OMWMNXXAODZQFSDG33N" localSheetId="9" hidden="1">#REF!</definedName>
    <definedName name="BExXS63O4OMWMNXXAODZQFSDG33N" localSheetId="3" hidden="1">#REF!</definedName>
    <definedName name="BExXS63O4OMWMNXXAODZQFSDG33N" localSheetId="0" hidden="1">#REF!</definedName>
    <definedName name="BExXS63O4OMWMNXXAODZQFSDG33N" localSheetId="13" hidden="1">#REF!</definedName>
    <definedName name="BExXS63O4OMWMNXXAODZQFSDG33N" localSheetId="11" hidden="1">#REF!</definedName>
    <definedName name="BExXS63O4OMWMNXXAODZQFSDG33N" hidden="1">#REF!</definedName>
    <definedName name="BExXSBSP1TOY051HSPEPM0AEIO2M" localSheetId="12" hidden="1">#REF!</definedName>
    <definedName name="BExXSBSP1TOY051HSPEPM0AEIO2M" localSheetId="10" hidden="1">#REF!</definedName>
    <definedName name="BExXSBSP1TOY051HSPEPM0AEIO2M" localSheetId="9" hidden="1">#REF!</definedName>
    <definedName name="BExXSBSP1TOY051HSPEPM0AEIO2M" localSheetId="3" hidden="1">#REF!</definedName>
    <definedName name="BExXSBSP1TOY051HSPEPM0AEIO2M" localSheetId="0" hidden="1">#REF!</definedName>
    <definedName name="BExXSBSP1TOY051HSPEPM0AEIO2M" localSheetId="13" hidden="1">#REF!</definedName>
    <definedName name="BExXSBSP1TOY051HSPEPM0AEIO2M" localSheetId="11" hidden="1">#REF!</definedName>
    <definedName name="BExXSBSP1TOY051HSPEPM0AEIO2M" hidden="1">#REF!</definedName>
    <definedName name="BExXSC8RFK5D68FJD2HI4K66SA6I" localSheetId="12" hidden="1">#REF!</definedName>
    <definedName name="BExXSC8RFK5D68FJD2HI4K66SA6I" localSheetId="10" hidden="1">#REF!</definedName>
    <definedName name="BExXSC8RFK5D68FJD2HI4K66SA6I" localSheetId="9" hidden="1">#REF!</definedName>
    <definedName name="BExXSC8RFK5D68FJD2HI4K66SA6I" localSheetId="3" hidden="1">#REF!</definedName>
    <definedName name="BExXSC8RFK5D68FJD2HI4K66SA6I" localSheetId="0" hidden="1">#REF!</definedName>
    <definedName name="BExXSC8RFK5D68FJD2HI4K66SA6I" localSheetId="13" hidden="1">#REF!</definedName>
    <definedName name="BExXSC8RFK5D68FJD2HI4K66SA6I" localSheetId="11" hidden="1">#REF!</definedName>
    <definedName name="BExXSC8RFK5D68FJD2HI4K66SA6I" hidden="1">#REF!</definedName>
    <definedName name="BExXSCP0AZ5MYCC2UFG2GLBCV1CC" localSheetId="12" hidden="1">#REF!</definedName>
    <definedName name="BExXSCP0AZ5MYCC2UFG2GLBCV1CC" localSheetId="10" hidden="1">#REF!</definedName>
    <definedName name="BExXSCP0AZ5MYCC2UFG2GLBCV1CC" localSheetId="9" hidden="1">#REF!</definedName>
    <definedName name="BExXSCP0AZ5MYCC2UFG2GLBCV1CC" localSheetId="3" hidden="1">#REF!</definedName>
    <definedName name="BExXSCP0AZ5MYCC2UFG2GLBCV1CC" localSheetId="0" hidden="1">#REF!</definedName>
    <definedName name="BExXSCP0AZ5MYCC2UFG2GLBCV1CC" localSheetId="13" hidden="1">#REF!</definedName>
    <definedName name="BExXSCP0AZ5MYCC2UFG2GLBCV1CC" localSheetId="11" hidden="1">#REF!</definedName>
    <definedName name="BExXSCP0AZ5MYCC2UFG2GLBCV1CC" hidden="1">#REF!</definedName>
    <definedName name="BExXSNHC88W4UMXEOIOOATJAIKZO" localSheetId="12" hidden="1">#REF!</definedName>
    <definedName name="BExXSNHC88W4UMXEOIOOATJAIKZO" localSheetId="10" hidden="1">#REF!</definedName>
    <definedName name="BExXSNHC88W4UMXEOIOOATJAIKZO" localSheetId="9" hidden="1">#REF!</definedName>
    <definedName name="BExXSNHC88W4UMXEOIOOATJAIKZO" localSheetId="3" hidden="1">#REF!</definedName>
    <definedName name="BExXSNHC88W4UMXEOIOOATJAIKZO" localSheetId="0" hidden="1">#REF!</definedName>
    <definedName name="BExXSNHC88W4UMXEOIOOATJAIKZO" localSheetId="13" hidden="1">#REF!</definedName>
    <definedName name="BExXSNHC88W4UMXEOIOOATJAIKZO" localSheetId="11" hidden="1">#REF!</definedName>
    <definedName name="BExXSNHC88W4UMXEOIOOATJAIKZO" hidden="1">#REF!</definedName>
    <definedName name="BExXSTBS08WIA9TLALV3UQ2Z3MRG" localSheetId="12" hidden="1">#REF!</definedName>
    <definedName name="BExXSTBS08WIA9TLALV3UQ2Z3MRG" localSheetId="10" hidden="1">#REF!</definedName>
    <definedName name="BExXSTBS08WIA9TLALV3UQ2Z3MRG" localSheetId="9" hidden="1">#REF!</definedName>
    <definedName name="BExXSTBS08WIA9TLALV3UQ2Z3MRG" localSheetId="3" hidden="1">#REF!</definedName>
    <definedName name="BExXSTBS08WIA9TLALV3UQ2Z3MRG" localSheetId="0" hidden="1">#REF!</definedName>
    <definedName name="BExXSTBS08WIA9TLALV3UQ2Z3MRG" localSheetId="13" hidden="1">#REF!</definedName>
    <definedName name="BExXSTBS08WIA9TLALV3UQ2Z3MRG" localSheetId="11" hidden="1">#REF!</definedName>
    <definedName name="BExXSTBS08WIA9TLALV3UQ2Z3MRG" hidden="1">#REF!</definedName>
    <definedName name="BExXSVQ2WOJJ73YEO8Q2FK60V4G8" localSheetId="12" hidden="1">#REF!</definedName>
    <definedName name="BExXSVQ2WOJJ73YEO8Q2FK60V4G8" localSheetId="10" hidden="1">#REF!</definedName>
    <definedName name="BExXSVQ2WOJJ73YEO8Q2FK60V4G8" localSheetId="9" hidden="1">#REF!</definedName>
    <definedName name="BExXSVQ2WOJJ73YEO8Q2FK60V4G8" localSheetId="3" hidden="1">#REF!</definedName>
    <definedName name="BExXSVQ2WOJJ73YEO8Q2FK60V4G8" localSheetId="0" hidden="1">#REF!</definedName>
    <definedName name="BExXSVQ2WOJJ73YEO8Q2FK60V4G8" localSheetId="13" hidden="1">#REF!</definedName>
    <definedName name="BExXSVQ2WOJJ73YEO8Q2FK60V4G8" localSheetId="11" hidden="1">#REF!</definedName>
    <definedName name="BExXSVQ2WOJJ73YEO8Q2FK60V4G8" hidden="1">#REF!</definedName>
    <definedName name="BExXTER5A2EQ14KN6J0MVATIHVKN" localSheetId="12" hidden="1">#REF!</definedName>
    <definedName name="BExXTER5A2EQ14KN6J0MVATIHVKN" localSheetId="10" hidden="1">#REF!</definedName>
    <definedName name="BExXTER5A2EQ14KN6J0MVATIHVKN" localSheetId="9" hidden="1">#REF!</definedName>
    <definedName name="BExXTER5A2EQ14KN6J0MVATIHVKN" localSheetId="3" hidden="1">#REF!</definedName>
    <definedName name="BExXTER5A2EQ14KN6J0MVATIHVKN" localSheetId="0" hidden="1">#REF!</definedName>
    <definedName name="BExXTER5A2EQ14KN6J0MVATIHVKN" localSheetId="13" hidden="1">#REF!</definedName>
    <definedName name="BExXTER5A2EQ14KN6J0MVATIHVKN" localSheetId="11" hidden="1">#REF!</definedName>
    <definedName name="BExXTER5A2EQ14KN6J0MVATIHVKN" hidden="1">#REF!</definedName>
    <definedName name="BExXTHLRNL82GN7KZY3TOLO508N7" localSheetId="12" hidden="1">#REF!</definedName>
    <definedName name="BExXTHLRNL82GN7KZY3TOLO508N7" localSheetId="10" hidden="1">#REF!</definedName>
    <definedName name="BExXTHLRNL82GN7KZY3TOLO508N7" localSheetId="9" hidden="1">#REF!</definedName>
    <definedName name="BExXTHLRNL82GN7KZY3TOLO508N7" localSheetId="3" hidden="1">#REF!</definedName>
    <definedName name="BExXTHLRNL82GN7KZY3TOLO508N7" localSheetId="0" hidden="1">#REF!</definedName>
    <definedName name="BExXTHLRNL82GN7KZY3TOLO508N7" localSheetId="13" hidden="1">#REF!</definedName>
    <definedName name="BExXTHLRNL82GN7KZY3TOLO508N7" localSheetId="11" hidden="1">#REF!</definedName>
    <definedName name="BExXTHLRNL82GN7KZY3TOLO508N7" hidden="1">#REF!</definedName>
    <definedName name="BExXTL72MKEQSQH9L2OTFLU8DM2B" localSheetId="12" hidden="1">#REF!</definedName>
    <definedName name="BExXTL72MKEQSQH9L2OTFLU8DM2B" localSheetId="10" hidden="1">#REF!</definedName>
    <definedName name="BExXTL72MKEQSQH9L2OTFLU8DM2B" localSheetId="9" hidden="1">#REF!</definedName>
    <definedName name="BExXTL72MKEQSQH9L2OTFLU8DM2B" localSheetId="3" hidden="1">#REF!</definedName>
    <definedName name="BExXTL72MKEQSQH9L2OTFLU8DM2B" localSheetId="0" hidden="1">#REF!</definedName>
    <definedName name="BExXTL72MKEQSQH9L2OTFLU8DM2B" localSheetId="13" hidden="1">#REF!</definedName>
    <definedName name="BExXTL72MKEQSQH9L2OTFLU8DM2B" localSheetId="11" hidden="1">#REF!</definedName>
    <definedName name="BExXTL72MKEQSQH9L2OTFLU8DM2B" hidden="1">#REF!</definedName>
    <definedName name="BExXTM3M4RTCRSX7VGAXGQNPP668" localSheetId="12" hidden="1">#REF!</definedName>
    <definedName name="BExXTM3M4RTCRSX7VGAXGQNPP668" localSheetId="10" hidden="1">#REF!</definedName>
    <definedName name="BExXTM3M4RTCRSX7VGAXGQNPP668" localSheetId="9" hidden="1">#REF!</definedName>
    <definedName name="BExXTM3M4RTCRSX7VGAXGQNPP668" localSheetId="3" hidden="1">#REF!</definedName>
    <definedName name="BExXTM3M4RTCRSX7VGAXGQNPP668" localSheetId="0" hidden="1">#REF!</definedName>
    <definedName name="BExXTM3M4RTCRSX7VGAXGQNPP668" localSheetId="13" hidden="1">#REF!</definedName>
    <definedName name="BExXTM3M4RTCRSX7VGAXGQNPP668" localSheetId="11" hidden="1">#REF!</definedName>
    <definedName name="BExXTM3M4RTCRSX7VGAXGQNPP668" hidden="1">#REF!</definedName>
    <definedName name="BExXTOCF78J7WY6FOVBRY1N2RBBR" localSheetId="12" hidden="1">#REF!</definedName>
    <definedName name="BExXTOCF78J7WY6FOVBRY1N2RBBR" localSheetId="10" hidden="1">#REF!</definedName>
    <definedName name="BExXTOCF78J7WY6FOVBRY1N2RBBR" localSheetId="9" hidden="1">#REF!</definedName>
    <definedName name="BExXTOCF78J7WY6FOVBRY1N2RBBR" localSheetId="3" hidden="1">#REF!</definedName>
    <definedName name="BExXTOCF78J7WY6FOVBRY1N2RBBR" localSheetId="0" hidden="1">#REF!</definedName>
    <definedName name="BExXTOCF78J7WY6FOVBRY1N2RBBR" localSheetId="13" hidden="1">#REF!</definedName>
    <definedName name="BExXTOCF78J7WY6FOVBRY1N2RBBR" localSheetId="11" hidden="1">#REF!</definedName>
    <definedName name="BExXTOCF78J7WY6FOVBRY1N2RBBR" hidden="1">#REF!</definedName>
    <definedName name="BExXTP3GYO6Z9RTKKT10XA0UTV3T" localSheetId="12" hidden="1">#REF!</definedName>
    <definedName name="BExXTP3GYO6Z9RTKKT10XA0UTV3T" localSheetId="10" hidden="1">#REF!</definedName>
    <definedName name="BExXTP3GYO6Z9RTKKT10XA0UTV3T" localSheetId="9" hidden="1">#REF!</definedName>
    <definedName name="BExXTP3GYO6Z9RTKKT10XA0UTV3T" localSheetId="3" hidden="1">#REF!</definedName>
    <definedName name="BExXTP3GYO6Z9RTKKT10XA0UTV3T" localSheetId="0" hidden="1">#REF!</definedName>
    <definedName name="BExXTP3GYO6Z9RTKKT10XA0UTV3T" localSheetId="13" hidden="1">#REF!</definedName>
    <definedName name="BExXTP3GYO6Z9RTKKT10XA0UTV3T" localSheetId="11" hidden="1">#REF!</definedName>
    <definedName name="BExXTP3GYO6Z9RTKKT10XA0UTV3T" hidden="1">#REF!</definedName>
    <definedName name="BExXTRN4AFX9QW6YC4HNGBBD5R08" localSheetId="12" hidden="1">#REF!</definedName>
    <definedName name="BExXTRN4AFX9QW6YC4HNGBBD5R08" localSheetId="10" hidden="1">#REF!</definedName>
    <definedName name="BExXTRN4AFX9QW6YC4HNGBBD5R08" localSheetId="9" hidden="1">#REF!</definedName>
    <definedName name="BExXTRN4AFX9QW6YC4HNGBBD5R08" localSheetId="3" hidden="1">#REF!</definedName>
    <definedName name="BExXTRN4AFX9QW6YC4HNGBBD5R08" localSheetId="0" hidden="1">#REF!</definedName>
    <definedName name="BExXTRN4AFX9QW6YC4HNGBBD5R08" localSheetId="13" hidden="1">#REF!</definedName>
    <definedName name="BExXTRN4AFX9QW6YC4HNGBBD5R08" localSheetId="11" hidden="1">#REF!</definedName>
    <definedName name="BExXTRN4AFX9QW6YC4HNGBBD5R08" hidden="1">#REF!</definedName>
    <definedName name="BExXTV8M7YIG5C64O046DN613ZRO" localSheetId="12" hidden="1">#REF!</definedName>
    <definedName name="BExXTV8M7YIG5C64O046DN613ZRO" localSheetId="10" hidden="1">#REF!</definedName>
    <definedName name="BExXTV8M7YIG5C64O046DN613ZRO" localSheetId="9" hidden="1">#REF!</definedName>
    <definedName name="BExXTV8M7YIG5C64O046DN613ZRO" localSheetId="3" hidden="1">#REF!</definedName>
    <definedName name="BExXTV8M7YIG5C64O046DN613ZRO" localSheetId="0" hidden="1">#REF!</definedName>
    <definedName name="BExXTV8M7YIG5C64O046DN613ZRO" localSheetId="13" hidden="1">#REF!</definedName>
    <definedName name="BExXTV8M7YIG5C64O046DN613ZRO" localSheetId="11" hidden="1">#REF!</definedName>
    <definedName name="BExXTV8M7YIG5C64O046DN613ZRO" hidden="1">#REF!</definedName>
    <definedName name="BExXTVDXQ7ZX3THNLFJXFAONW0AI" localSheetId="12" hidden="1">#REF!</definedName>
    <definedName name="BExXTVDXQ7ZX3THNLFJXFAONW0AI" localSheetId="10" hidden="1">#REF!</definedName>
    <definedName name="BExXTVDXQ7ZX3THNLFJXFAONW0AI" localSheetId="9" hidden="1">#REF!</definedName>
    <definedName name="BExXTVDXQ7ZX3THNLFJXFAONW0AI" localSheetId="3" hidden="1">#REF!</definedName>
    <definedName name="BExXTVDXQ7ZX3THNLFJXFAONW0AI" localSheetId="0" hidden="1">#REF!</definedName>
    <definedName name="BExXTVDXQ7ZX3THNLFJXFAONW0AI" localSheetId="13" hidden="1">#REF!</definedName>
    <definedName name="BExXTVDXQ7ZX3THNLFJXFAONW0AI" localSheetId="11" hidden="1">#REF!</definedName>
    <definedName name="BExXTVDXQ7ZX3THNLFJXFAONW0AI" hidden="1">#REF!</definedName>
    <definedName name="BExXTZKZ4CG92ZQLIRKEXXH9BFIR" localSheetId="12" hidden="1">#REF!</definedName>
    <definedName name="BExXTZKZ4CG92ZQLIRKEXXH9BFIR" localSheetId="10" hidden="1">#REF!</definedName>
    <definedName name="BExXTZKZ4CG92ZQLIRKEXXH9BFIR" localSheetId="9" hidden="1">#REF!</definedName>
    <definedName name="BExXTZKZ4CG92ZQLIRKEXXH9BFIR" localSheetId="3" hidden="1">#REF!</definedName>
    <definedName name="BExXTZKZ4CG92ZQLIRKEXXH9BFIR" localSheetId="0" hidden="1">#REF!</definedName>
    <definedName name="BExXTZKZ4CG92ZQLIRKEXXH9BFIR" localSheetId="13" hidden="1">#REF!</definedName>
    <definedName name="BExXTZKZ4CG92ZQLIRKEXXH9BFIR" localSheetId="11" hidden="1">#REF!</definedName>
    <definedName name="BExXTZKZ4CG92ZQLIRKEXXH9BFIR" hidden="1">#REF!</definedName>
    <definedName name="BExXU4J2BM2964GD5UZHM752Q4NS" localSheetId="12" hidden="1">#REF!</definedName>
    <definedName name="BExXU4J2BM2964GD5UZHM752Q4NS" localSheetId="10" hidden="1">#REF!</definedName>
    <definedName name="BExXU4J2BM2964GD5UZHM752Q4NS" localSheetId="9" hidden="1">#REF!</definedName>
    <definedName name="BExXU4J2BM2964GD5UZHM752Q4NS" localSheetId="3" hidden="1">#REF!</definedName>
    <definedName name="BExXU4J2BM2964GD5UZHM752Q4NS" localSheetId="0" hidden="1">#REF!</definedName>
    <definedName name="BExXU4J2BM2964GD5UZHM752Q4NS" localSheetId="13" hidden="1">#REF!</definedName>
    <definedName name="BExXU4J2BM2964GD5UZHM752Q4NS" localSheetId="11" hidden="1">#REF!</definedName>
    <definedName name="BExXU4J2BM2964GD5UZHM752Q4NS" hidden="1">#REF!</definedName>
    <definedName name="BExXU6XDTT7RM93KILIDEYPA9XKF" localSheetId="12" hidden="1">#REF!</definedName>
    <definedName name="BExXU6XDTT7RM93KILIDEYPA9XKF" localSheetId="10" hidden="1">#REF!</definedName>
    <definedName name="BExXU6XDTT7RM93KILIDEYPA9XKF" localSheetId="9" hidden="1">#REF!</definedName>
    <definedName name="BExXU6XDTT7RM93KILIDEYPA9XKF" localSheetId="3" hidden="1">#REF!</definedName>
    <definedName name="BExXU6XDTT7RM93KILIDEYPA9XKF" localSheetId="0" hidden="1">#REF!</definedName>
    <definedName name="BExXU6XDTT7RM93KILIDEYPA9XKF" localSheetId="13" hidden="1">#REF!</definedName>
    <definedName name="BExXU6XDTT7RM93KILIDEYPA9XKF" localSheetId="11" hidden="1">#REF!</definedName>
    <definedName name="BExXU6XDTT7RM93KILIDEYPA9XKF" hidden="1">#REF!</definedName>
    <definedName name="BExXU8VLZA7WLPZ3RAQZGNERUD26" localSheetId="12" hidden="1">#REF!</definedName>
    <definedName name="BExXU8VLZA7WLPZ3RAQZGNERUD26" localSheetId="10" hidden="1">#REF!</definedName>
    <definedName name="BExXU8VLZA7WLPZ3RAQZGNERUD26" localSheetId="9" hidden="1">#REF!</definedName>
    <definedName name="BExXU8VLZA7WLPZ3RAQZGNERUD26" localSheetId="3" hidden="1">#REF!</definedName>
    <definedName name="BExXU8VLZA7WLPZ3RAQZGNERUD26" localSheetId="0" hidden="1">#REF!</definedName>
    <definedName name="BExXU8VLZA7WLPZ3RAQZGNERUD26" localSheetId="13" hidden="1">#REF!</definedName>
    <definedName name="BExXU8VLZA7WLPZ3RAQZGNERUD26" localSheetId="11" hidden="1">#REF!</definedName>
    <definedName name="BExXU8VLZA7WLPZ3RAQZGNERUD26" hidden="1">#REF!</definedName>
    <definedName name="BExXUB9RSLSCNN5ETLXY72DAPZZM" localSheetId="12" hidden="1">#REF!</definedName>
    <definedName name="BExXUB9RSLSCNN5ETLXY72DAPZZM" localSheetId="10" hidden="1">#REF!</definedName>
    <definedName name="BExXUB9RSLSCNN5ETLXY72DAPZZM" localSheetId="9" hidden="1">#REF!</definedName>
    <definedName name="BExXUB9RSLSCNN5ETLXY72DAPZZM" localSheetId="3" hidden="1">#REF!</definedName>
    <definedName name="BExXUB9RSLSCNN5ETLXY72DAPZZM" localSheetId="0" hidden="1">#REF!</definedName>
    <definedName name="BExXUB9RSLSCNN5ETLXY72DAPZZM" localSheetId="13" hidden="1">#REF!</definedName>
    <definedName name="BExXUB9RSLSCNN5ETLXY72DAPZZM" localSheetId="11" hidden="1">#REF!</definedName>
    <definedName name="BExXUB9RSLSCNN5ETLXY72DAPZZM" hidden="1">#REF!</definedName>
    <definedName name="BExXUFRM82XQIN2T8KGLDQL1IBQW" localSheetId="12" hidden="1">#REF!</definedName>
    <definedName name="BExXUFRM82XQIN2T8KGLDQL1IBQW" localSheetId="10" hidden="1">#REF!</definedName>
    <definedName name="BExXUFRM82XQIN2T8KGLDQL1IBQW" localSheetId="9" hidden="1">#REF!</definedName>
    <definedName name="BExXUFRM82XQIN2T8KGLDQL1IBQW" localSheetId="3" hidden="1">#REF!</definedName>
    <definedName name="BExXUFRM82XQIN2T8KGLDQL1IBQW" localSheetId="0" hidden="1">#REF!</definedName>
    <definedName name="BExXUFRM82XQIN2T8KGLDQL1IBQW" localSheetId="13" hidden="1">#REF!</definedName>
    <definedName name="BExXUFRM82XQIN2T8KGLDQL1IBQW" localSheetId="11" hidden="1">#REF!</definedName>
    <definedName name="BExXUFRM82XQIN2T8KGLDQL1IBQW" hidden="1">#REF!</definedName>
    <definedName name="BExXUQEQBF6FI240ZGIF9YXZSRAU" localSheetId="12" hidden="1">#REF!</definedName>
    <definedName name="BExXUQEQBF6FI240ZGIF9YXZSRAU" localSheetId="10" hidden="1">#REF!</definedName>
    <definedName name="BExXUQEQBF6FI240ZGIF9YXZSRAU" localSheetId="9" hidden="1">#REF!</definedName>
    <definedName name="BExXUQEQBF6FI240ZGIF9YXZSRAU" localSheetId="3" hidden="1">#REF!</definedName>
    <definedName name="BExXUQEQBF6FI240ZGIF9YXZSRAU" localSheetId="0" hidden="1">#REF!</definedName>
    <definedName name="BExXUQEQBF6FI240ZGIF9YXZSRAU" localSheetId="13" hidden="1">#REF!</definedName>
    <definedName name="BExXUQEQBF6FI240ZGIF9YXZSRAU" localSheetId="11" hidden="1">#REF!</definedName>
    <definedName name="BExXUQEQBF6FI240ZGIF9YXZSRAU" hidden="1">#REF!</definedName>
    <definedName name="BExXUX02UQ8LJPBZ4YBORILFR0W0" localSheetId="12" hidden="1">#REF!</definedName>
    <definedName name="BExXUX02UQ8LJPBZ4YBORILFR0W0" localSheetId="10" hidden="1">#REF!</definedName>
    <definedName name="BExXUX02UQ8LJPBZ4YBORILFR0W0" localSheetId="9" hidden="1">#REF!</definedName>
    <definedName name="BExXUX02UQ8LJPBZ4YBORILFR0W0" localSheetId="3" hidden="1">#REF!</definedName>
    <definedName name="BExXUX02UQ8LJPBZ4YBORILFR0W0" localSheetId="0" hidden="1">#REF!</definedName>
    <definedName name="BExXUX02UQ8LJPBZ4YBORILFR0W0" localSheetId="13" hidden="1">#REF!</definedName>
    <definedName name="BExXUX02UQ8LJPBZ4YBORILFR0W0" localSheetId="11" hidden="1">#REF!</definedName>
    <definedName name="BExXUX02UQ8LJPBZ4YBORILFR0W0" hidden="1">#REF!</definedName>
    <definedName name="BExXUYND6EJO7CJ5KRICV4O1JNWK" localSheetId="12" hidden="1">#REF!</definedName>
    <definedName name="BExXUYND6EJO7CJ5KRICV4O1JNWK" localSheetId="10" hidden="1">#REF!</definedName>
    <definedName name="BExXUYND6EJO7CJ5KRICV4O1JNWK" localSheetId="9" hidden="1">#REF!</definedName>
    <definedName name="BExXUYND6EJO7CJ5KRICV4O1JNWK" localSheetId="3" hidden="1">#REF!</definedName>
    <definedName name="BExXUYND6EJO7CJ5KRICV4O1JNWK" localSheetId="0" hidden="1">#REF!</definedName>
    <definedName name="BExXUYND6EJO7CJ5KRICV4O1JNWK" localSheetId="13" hidden="1">#REF!</definedName>
    <definedName name="BExXUYND6EJO7CJ5KRICV4O1JNWK" localSheetId="11" hidden="1">#REF!</definedName>
    <definedName name="BExXUYND6EJO7CJ5KRICV4O1JNWK" hidden="1">#REF!</definedName>
    <definedName name="BExXV6FWG4H3S2QEUJZYIXILNGJ7" localSheetId="12" hidden="1">#REF!</definedName>
    <definedName name="BExXV6FWG4H3S2QEUJZYIXILNGJ7" localSheetId="10" hidden="1">#REF!</definedName>
    <definedName name="BExXV6FWG4H3S2QEUJZYIXILNGJ7" localSheetId="9" hidden="1">#REF!</definedName>
    <definedName name="BExXV6FWG4H3S2QEUJZYIXILNGJ7" localSheetId="3" hidden="1">#REF!</definedName>
    <definedName name="BExXV6FWG4H3S2QEUJZYIXILNGJ7" localSheetId="0" hidden="1">#REF!</definedName>
    <definedName name="BExXV6FWG4H3S2QEUJZYIXILNGJ7" localSheetId="13" hidden="1">#REF!</definedName>
    <definedName name="BExXV6FWG4H3S2QEUJZYIXILNGJ7" localSheetId="11" hidden="1">#REF!</definedName>
    <definedName name="BExXV6FWG4H3S2QEUJZYIXILNGJ7" hidden="1">#REF!</definedName>
    <definedName name="BExXVK87BMMO6LHKV0CFDNIQVIBS" localSheetId="12" hidden="1">#REF!</definedName>
    <definedName name="BExXVK87BMMO6LHKV0CFDNIQVIBS" localSheetId="10" hidden="1">#REF!</definedName>
    <definedName name="BExXVK87BMMO6LHKV0CFDNIQVIBS" localSheetId="9" hidden="1">#REF!</definedName>
    <definedName name="BExXVK87BMMO6LHKV0CFDNIQVIBS" localSheetId="3" hidden="1">#REF!</definedName>
    <definedName name="BExXVK87BMMO6LHKV0CFDNIQVIBS" localSheetId="0" hidden="1">#REF!</definedName>
    <definedName name="BExXVK87BMMO6LHKV0CFDNIQVIBS" localSheetId="13" hidden="1">#REF!</definedName>
    <definedName name="BExXVK87BMMO6LHKV0CFDNIQVIBS" localSheetId="11" hidden="1">#REF!</definedName>
    <definedName name="BExXVK87BMMO6LHKV0CFDNIQVIBS" hidden="1">#REF!</definedName>
    <definedName name="BExXVKZ9WXPGL6IVY6T61IDD771I" localSheetId="12" hidden="1">#REF!</definedName>
    <definedName name="BExXVKZ9WXPGL6IVY6T61IDD771I" localSheetId="10" hidden="1">#REF!</definedName>
    <definedName name="BExXVKZ9WXPGL6IVY6T61IDD771I" localSheetId="9" hidden="1">#REF!</definedName>
    <definedName name="BExXVKZ9WXPGL6IVY6T61IDD771I" localSheetId="3" hidden="1">#REF!</definedName>
    <definedName name="BExXVKZ9WXPGL6IVY6T61IDD771I" localSheetId="0" hidden="1">#REF!</definedName>
    <definedName name="BExXVKZ9WXPGL6IVY6T61IDD771I" localSheetId="13" hidden="1">#REF!</definedName>
    <definedName name="BExXVKZ9WXPGL6IVY6T61IDD771I" localSheetId="11" hidden="1">#REF!</definedName>
    <definedName name="BExXVKZ9WXPGL6IVY6T61IDD771I" hidden="1">#REF!</definedName>
    <definedName name="BExXVLA319WCSEOVHB05KDUSU054" localSheetId="12" hidden="1">#REF!</definedName>
    <definedName name="BExXVLA319WCSEOVHB05KDUSU054" localSheetId="10" hidden="1">#REF!</definedName>
    <definedName name="BExXVLA319WCSEOVHB05KDUSU054" localSheetId="9" hidden="1">#REF!</definedName>
    <definedName name="BExXVLA319WCSEOVHB05KDUSU054" localSheetId="3" hidden="1">#REF!</definedName>
    <definedName name="BExXVLA319WCSEOVHB05KDUSU054" localSheetId="0" hidden="1">#REF!</definedName>
    <definedName name="BExXVLA319WCSEOVHB05KDUSU054" localSheetId="13" hidden="1">#REF!</definedName>
    <definedName name="BExXVLA319WCSEOVHB05KDUSU054" localSheetId="11" hidden="1">#REF!</definedName>
    <definedName name="BExXVLA319WCSEOVHB05KDUSU054" hidden="1">#REF!</definedName>
    <definedName name="BExXVTTG5YRCSTI0UL141BKR36SU" localSheetId="12" hidden="1">#REF!</definedName>
    <definedName name="BExXVTTG5YRCSTI0UL141BKR36SU" localSheetId="10" hidden="1">#REF!</definedName>
    <definedName name="BExXVTTG5YRCSTI0UL141BKR36SU" localSheetId="9" hidden="1">#REF!</definedName>
    <definedName name="BExXVTTG5YRCSTI0UL141BKR36SU" localSheetId="3" hidden="1">#REF!</definedName>
    <definedName name="BExXVTTG5YRCSTI0UL141BKR36SU" localSheetId="0" hidden="1">#REF!</definedName>
    <definedName name="BExXVTTG5YRCSTI0UL141BKR36SU" localSheetId="13" hidden="1">#REF!</definedName>
    <definedName name="BExXVTTG5YRCSTI0UL141BKR36SU" localSheetId="11" hidden="1">#REF!</definedName>
    <definedName name="BExXVTTG5YRCSTI0UL141BKR36SU" hidden="1">#REF!</definedName>
    <definedName name="BExXVYWX74VKI8BDDSX9U85460MB" localSheetId="12" hidden="1">#REF!</definedName>
    <definedName name="BExXVYWX74VKI8BDDSX9U85460MB" localSheetId="10" hidden="1">#REF!</definedName>
    <definedName name="BExXVYWX74VKI8BDDSX9U85460MB" localSheetId="9" hidden="1">#REF!</definedName>
    <definedName name="BExXVYWX74VKI8BDDSX9U85460MB" localSheetId="3" hidden="1">#REF!</definedName>
    <definedName name="BExXVYWX74VKI8BDDSX9U85460MB" localSheetId="0" hidden="1">#REF!</definedName>
    <definedName name="BExXVYWX74VKI8BDDSX9U85460MB" localSheetId="13" hidden="1">#REF!</definedName>
    <definedName name="BExXVYWX74VKI8BDDSX9U85460MB" localSheetId="11" hidden="1">#REF!</definedName>
    <definedName name="BExXVYWX74VKI8BDDSX9U85460MB" hidden="1">#REF!</definedName>
    <definedName name="BExXW27MMXHXUXX78SDTBE1JYTHT" localSheetId="12" hidden="1">#REF!</definedName>
    <definedName name="BExXW27MMXHXUXX78SDTBE1JYTHT" localSheetId="10" hidden="1">#REF!</definedName>
    <definedName name="BExXW27MMXHXUXX78SDTBE1JYTHT" localSheetId="9" hidden="1">#REF!</definedName>
    <definedName name="BExXW27MMXHXUXX78SDTBE1JYTHT" localSheetId="3" hidden="1">#REF!</definedName>
    <definedName name="BExXW27MMXHXUXX78SDTBE1JYTHT" localSheetId="0" hidden="1">#REF!</definedName>
    <definedName name="BExXW27MMXHXUXX78SDTBE1JYTHT" localSheetId="13" hidden="1">#REF!</definedName>
    <definedName name="BExXW27MMXHXUXX78SDTBE1JYTHT" localSheetId="11" hidden="1">#REF!</definedName>
    <definedName name="BExXW27MMXHXUXX78SDTBE1JYTHT" hidden="1">#REF!</definedName>
    <definedName name="BExXW2YIM2MYBSHRIX0RP9D4PRMN" localSheetId="12" hidden="1">#REF!</definedName>
    <definedName name="BExXW2YIM2MYBSHRIX0RP9D4PRMN" localSheetId="10" hidden="1">#REF!</definedName>
    <definedName name="BExXW2YIM2MYBSHRIX0RP9D4PRMN" localSheetId="9" hidden="1">#REF!</definedName>
    <definedName name="BExXW2YIM2MYBSHRIX0RP9D4PRMN" localSheetId="3" hidden="1">#REF!</definedName>
    <definedName name="BExXW2YIM2MYBSHRIX0RP9D4PRMN" localSheetId="0" hidden="1">#REF!</definedName>
    <definedName name="BExXW2YIM2MYBSHRIX0RP9D4PRMN" localSheetId="13" hidden="1">#REF!</definedName>
    <definedName name="BExXW2YIM2MYBSHRIX0RP9D4PRMN" localSheetId="11" hidden="1">#REF!</definedName>
    <definedName name="BExXW2YIM2MYBSHRIX0RP9D4PRMN" hidden="1">#REF!</definedName>
    <definedName name="BExXWBNE4KTFSXKVSRF6WX039WPB" localSheetId="12" hidden="1">#REF!</definedName>
    <definedName name="BExXWBNE4KTFSXKVSRF6WX039WPB" localSheetId="10" hidden="1">#REF!</definedName>
    <definedName name="BExXWBNE4KTFSXKVSRF6WX039WPB" localSheetId="9" hidden="1">#REF!</definedName>
    <definedName name="BExXWBNE4KTFSXKVSRF6WX039WPB" localSheetId="3" hidden="1">#REF!</definedName>
    <definedName name="BExXWBNE4KTFSXKVSRF6WX039WPB" localSheetId="0" hidden="1">#REF!</definedName>
    <definedName name="BExXWBNE4KTFSXKVSRF6WX039WPB" localSheetId="13" hidden="1">#REF!</definedName>
    <definedName name="BExXWBNE4KTFSXKVSRF6WX039WPB" localSheetId="11" hidden="1">#REF!</definedName>
    <definedName name="BExXWBNE4KTFSXKVSRF6WX039WPB" hidden="1">#REF!</definedName>
    <definedName name="BExXWFP5AYE7EHYTJWBZSQ8PQ0YX" localSheetId="12" hidden="1">#REF!</definedName>
    <definedName name="BExXWFP5AYE7EHYTJWBZSQ8PQ0YX" localSheetId="10" hidden="1">#REF!</definedName>
    <definedName name="BExXWFP5AYE7EHYTJWBZSQ8PQ0YX" localSheetId="9" hidden="1">#REF!</definedName>
    <definedName name="BExXWFP5AYE7EHYTJWBZSQ8PQ0YX" localSheetId="3" hidden="1">#REF!</definedName>
    <definedName name="BExXWFP5AYE7EHYTJWBZSQ8PQ0YX" localSheetId="0" hidden="1">#REF!</definedName>
    <definedName name="BExXWFP5AYE7EHYTJWBZSQ8PQ0YX" localSheetId="13" hidden="1">#REF!</definedName>
    <definedName name="BExXWFP5AYE7EHYTJWBZSQ8PQ0YX" localSheetId="11" hidden="1">#REF!</definedName>
    <definedName name="BExXWFP5AYE7EHYTJWBZSQ8PQ0YX" hidden="1">#REF!</definedName>
    <definedName name="BExXWIUCR0LXM58OVKZT2APLVTIA" localSheetId="12" hidden="1">#REF!</definedName>
    <definedName name="BExXWIUCR0LXM58OVKZT2APLVTIA" localSheetId="10" hidden="1">#REF!</definedName>
    <definedName name="BExXWIUCR0LXM58OVKZT2APLVTIA" localSheetId="9" hidden="1">#REF!</definedName>
    <definedName name="BExXWIUCR0LXM58OVKZT2APLVTIA" localSheetId="3" hidden="1">#REF!</definedName>
    <definedName name="BExXWIUCR0LXM58OVKZT2APLVTIA" localSheetId="0" hidden="1">#REF!</definedName>
    <definedName name="BExXWIUCR0LXM58OVKZT2APLVTIA" localSheetId="13" hidden="1">#REF!</definedName>
    <definedName name="BExXWIUCR0LXM58OVKZT2APLVTIA" localSheetId="11" hidden="1">#REF!</definedName>
    <definedName name="BExXWIUCR0LXM58OVKZT2APLVTIA" hidden="1">#REF!</definedName>
    <definedName name="BExXWTXJEA32DLC6QKN10QB955JT" localSheetId="12" hidden="1">#REF!</definedName>
    <definedName name="BExXWTXJEA32DLC6QKN10QB955JT" localSheetId="10" hidden="1">#REF!</definedName>
    <definedName name="BExXWTXJEA32DLC6QKN10QB955JT" localSheetId="9" hidden="1">#REF!</definedName>
    <definedName name="BExXWTXJEA32DLC6QKN10QB955JT" localSheetId="3" hidden="1">#REF!</definedName>
    <definedName name="BExXWTXJEA32DLC6QKN10QB955JT" localSheetId="0" hidden="1">#REF!</definedName>
    <definedName name="BExXWTXJEA32DLC6QKN10QB955JT" localSheetId="13" hidden="1">#REF!</definedName>
    <definedName name="BExXWTXJEA32DLC6QKN10QB955JT" localSheetId="11" hidden="1">#REF!</definedName>
    <definedName name="BExXWTXJEA32DLC6QKN10QB955JT" hidden="1">#REF!</definedName>
    <definedName name="BExXWVFIBQT8OY1O41FRFPFGXQHK" localSheetId="12" hidden="1">#REF!</definedName>
    <definedName name="BExXWVFIBQT8OY1O41FRFPFGXQHK" localSheetId="10" hidden="1">#REF!</definedName>
    <definedName name="BExXWVFIBQT8OY1O41FRFPFGXQHK" localSheetId="9" hidden="1">#REF!</definedName>
    <definedName name="BExXWVFIBQT8OY1O41FRFPFGXQHK" localSheetId="3" hidden="1">#REF!</definedName>
    <definedName name="BExXWVFIBQT8OY1O41FRFPFGXQHK" localSheetId="0" hidden="1">#REF!</definedName>
    <definedName name="BExXWVFIBQT8OY1O41FRFPFGXQHK" localSheetId="13" hidden="1">#REF!</definedName>
    <definedName name="BExXWVFIBQT8OY1O41FRFPFGXQHK" localSheetId="11" hidden="1">#REF!</definedName>
    <definedName name="BExXWVFIBQT8OY1O41FRFPFGXQHK" hidden="1">#REF!</definedName>
    <definedName name="BExXWWXHBZHA9J3N8K47F84X0M0L" localSheetId="12" hidden="1">#REF!</definedName>
    <definedName name="BExXWWXHBZHA9J3N8K47F84X0M0L" localSheetId="10" hidden="1">#REF!</definedName>
    <definedName name="BExXWWXHBZHA9J3N8K47F84X0M0L" localSheetId="9" hidden="1">#REF!</definedName>
    <definedName name="BExXWWXHBZHA9J3N8K47F84X0M0L" localSheetId="3" hidden="1">#REF!</definedName>
    <definedName name="BExXWWXHBZHA9J3N8K47F84X0M0L" localSheetId="0" hidden="1">#REF!</definedName>
    <definedName name="BExXWWXHBZHA9J3N8K47F84X0M0L" localSheetId="13" hidden="1">#REF!</definedName>
    <definedName name="BExXWWXHBZHA9J3N8K47F84X0M0L" localSheetId="11" hidden="1">#REF!</definedName>
    <definedName name="BExXWWXHBZHA9J3N8K47F84X0M0L" hidden="1">#REF!</definedName>
    <definedName name="BExXXBM521DL8R4ZX7NZ3DBCUOR5" localSheetId="12" hidden="1">#REF!</definedName>
    <definedName name="BExXXBM521DL8R4ZX7NZ3DBCUOR5" localSheetId="10" hidden="1">#REF!</definedName>
    <definedName name="BExXXBM521DL8R4ZX7NZ3DBCUOR5" localSheetId="9" hidden="1">#REF!</definedName>
    <definedName name="BExXXBM521DL8R4ZX7NZ3DBCUOR5" localSheetId="3" hidden="1">#REF!</definedName>
    <definedName name="BExXXBM521DL8R4ZX7NZ3DBCUOR5" localSheetId="0" hidden="1">#REF!</definedName>
    <definedName name="BExXXBM521DL8R4ZX7NZ3DBCUOR5" localSheetId="13" hidden="1">#REF!</definedName>
    <definedName name="BExXXBM521DL8R4ZX7NZ3DBCUOR5" localSheetId="11" hidden="1">#REF!</definedName>
    <definedName name="BExXXBM521DL8R4ZX7NZ3DBCUOR5" hidden="1">#REF!</definedName>
    <definedName name="BExXXC7OZI33XZ03NRMEP7VRLQK4" localSheetId="12" hidden="1">#REF!</definedName>
    <definedName name="BExXXC7OZI33XZ03NRMEP7VRLQK4" localSheetId="10" hidden="1">#REF!</definedName>
    <definedName name="BExXXC7OZI33XZ03NRMEP7VRLQK4" localSheetId="9" hidden="1">#REF!</definedName>
    <definedName name="BExXXC7OZI33XZ03NRMEP7VRLQK4" localSheetId="3" hidden="1">#REF!</definedName>
    <definedName name="BExXXC7OZI33XZ03NRMEP7VRLQK4" localSheetId="0" hidden="1">#REF!</definedName>
    <definedName name="BExXXC7OZI33XZ03NRMEP7VRLQK4" localSheetId="13" hidden="1">#REF!</definedName>
    <definedName name="BExXXC7OZI33XZ03NRMEP7VRLQK4" localSheetId="11" hidden="1">#REF!</definedName>
    <definedName name="BExXXC7OZI33XZ03NRMEP7VRLQK4" hidden="1">#REF!</definedName>
    <definedName name="BExXXH5N3NKBQ7BCJPJTBF8CYM2Q" localSheetId="12" hidden="1">#REF!</definedName>
    <definedName name="BExXXH5N3NKBQ7BCJPJTBF8CYM2Q" localSheetId="10" hidden="1">#REF!</definedName>
    <definedName name="BExXXH5N3NKBQ7BCJPJTBF8CYM2Q" localSheetId="9" hidden="1">#REF!</definedName>
    <definedName name="BExXXH5N3NKBQ7BCJPJTBF8CYM2Q" localSheetId="3" hidden="1">#REF!</definedName>
    <definedName name="BExXXH5N3NKBQ7BCJPJTBF8CYM2Q" localSheetId="0" hidden="1">#REF!</definedName>
    <definedName name="BExXXH5N3NKBQ7BCJPJTBF8CYM2Q" localSheetId="13" hidden="1">#REF!</definedName>
    <definedName name="BExXXH5N3NKBQ7BCJPJTBF8CYM2Q" localSheetId="11" hidden="1">#REF!</definedName>
    <definedName name="BExXXH5N3NKBQ7BCJPJTBF8CYM2Q" hidden="1">#REF!</definedName>
    <definedName name="BExXXI7HHXLBLUEW7EQ73TALJF48" localSheetId="12" hidden="1">#REF!</definedName>
    <definedName name="BExXXI7HHXLBLUEW7EQ73TALJF48" localSheetId="10" hidden="1">#REF!</definedName>
    <definedName name="BExXXI7HHXLBLUEW7EQ73TALJF48" localSheetId="9" hidden="1">#REF!</definedName>
    <definedName name="BExXXI7HHXLBLUEW7EQ73TALJF48" localSheetId="3" hidden="1">#REF!</definedName>
    <definedName name="BExXXI7HHXLBLUEW7EQ73TALJF48" localSheetId="0" hidden="1">#REF!</definedName>
    <definedName name="BExXXI7HHXLBLUEW7EQ73TALJF48" localSheetId="13" hidden="1">#REF!</definedName>
    <definedName name="BExXXI7HHXLBLUEW7EQ73TALJF48" localSheetId="11" hidden="1">#REF!</definedName>
    <definedName name="BExXXI7HHXLBLUEW7EQ73TALJF48" hidden="1">#REF!</definedName>
    <definedName name="BExXXKWLM4D541BH6O8GOJMHFHMW" localSheetId="12" hidden="1">#REF!</definedName>
    <definedName name="BExXXKWLM4D541BH6O8GOJMHFHMW" localSheetId="10" hidden="1">#REF!</definedName>
    <definedName name="BExXXKWLM4D541BH6O8GOJMHFHMW" localSheetId="9" hidden="1">#REF!</definedName>
    <definedName name="BExXXKWLM4D541BH6O8GOJMHFHMW" localSheetId="3" hidden="1">#REF!</definedName>
    <definedName name="BExXXKWLM4D541BH6O8GOJMHFHMW" localSheetId="0" hidden="1">#REF!</definedName>
    <definedName name="BExXXKWLM4D541BH6O8GOJMHFHMW" localSheetId="13" hidden="1">#REF!</definedName>
    <definedName name="BExXXKWLM4D541BH6O8GOJMHFHMW" localSheetId="11" hidden="1">#REF!</definedName>
    <definedName name="BExXXKWLM4D541BH6O8GOJMHFHMW" hidden="1">#REF!</definedName>
    <definedName name="BExXXNR17I6P4FQZPQF2ZXDFYB6C" localSheetId="12" hidden="1">#REF!</definedName>
    <definedName name="BExXXNR17I6P4FQZPQF2ZXDFYB6C" localSheetId="10" hidden="1">#REF!</definedName>
    <definedName name="BExXXNR17I6P4FQZPQF2ZXDFYB6C" localSheetId="9" hidden="1">#REF!</definedName>
    <definedName name="BExXXNR17I6P4FQZPQF2ZXDFYB6C" localSheetId="3" hidden="1">#REF!</definedName>
    <definedName name="BExXXNR17I6P4FQZPQF2ZXDFYB6C" localSheetId="0" hidden="1">#REF!</definedName>
    <definedName name="BExXXNR17I6P4FQZPQF2ZXDFYB6C" localSheetId="13" hidden="1">#REF!</definedName>
    <definedName name="BExXXNR17I6P4FQZPQF2ZXDFYB6C" localSheetId="11" hidden="1">#REF!</definedName>
    <definedName name="BExXXNR17I6P4FQZPQF2ZXDFYB6C" hidden="1">#REF!</definedName>
    <definedName name="BExXXPPA1Q87XPI97X0OXCPBPDON" localSheetId="12" hidden="1">#REF!</definedName>
    <definedName name="BExXXPPA1Q87XPI97X0OXCPBPDON" localSheetId="10" hidden="1">#REF!</definedName>
    <definedName name="BExXXPPA1Q87XPI97X0OXCPBPDON" localSheetId="9" hidden="1">#REF!</definedName>
    <definedName name="BExXXPPA1Q87XPI97X0OXCPBPDON" localSheetId="3" hidden="1">#REF!</definedName>
    <definedName name="BExXXPPA1Q87XPI97X0OXCPBPDON" localSheetId="0" hidden="1">#REF!</definedName>
    <definedName name="BExXXPPA1Q87XPI97X0OXCPBPDON" localSheetId="13" hidden="1">#REF!</definedName>
    <definedName name="BExXXPPA1Q87XPI97X0OXCPBPDON" localSheetId="11" hidden="1">#REF!</definedName>
    <definedName name="BExXXPPA1Q87XPI97X0OXCPBPDON" hidden="1">#REF!</definedName>
    <definedName name="BExXXVUDA98IZTQ6MANKU4MTTDVR" localSheetId="12" hidden="1">#REF!</definedName>
    <definedName name="BExXXVUDA98IZTQ6MANKU4MTTDVR" localSheetId="10" hidden="1">#REF!</definedName>
    <definedName name="BExXXVUDA98IZTQ6MANKU4MTTDVR" localSheetId="9" hidden="1">#REF!</definedName>
    <definedName name="BExXXVUDA98IZTQ6MANKU4MTTDVR" localSheetId="3" hidden="1">#REF!</definedName>
    <definedName name="BExXXVUDA98IZTQ6MANKU4MTTDVR" localSheetId="0" hidden="1">#REF!</definedName>
    <definedName name="BExXXVUDA98IZTQ6MANKU4MTTDVR" localSheetId="13" hidden="1">#REF!</definedName>
    <definedName name="BExXXVUDA98IZTQ6MANKU4MTTDVR" localSheetId="11" hidden="1">#REF!</definedName>
    <definedName name="BExXXVUDA98IZTQ6MANKU4MTTDVR" hidden="1">#REF!</definedName>
    <definedName name="BExXXZQNZY6IZI45DJXJK0MQZWA7" localSheetId="12" hidden="1">#REF!</definedName>
    <definedName name="BExXXZQNZY6IZI45DJXJK0MQZWA7" localSheetId="10" hidden="1">#REF!</definedName>
    <definedName name="BExXXZQNZY6IZI45DJXJK0MQZWA7" localSheetId="9" hidden="1">#REF!</definedName>
    <definedName name="BExXXZQNZY6IZI45DJXJK0MQZWA7" localSheetId="3" hidden="1">#REF!</definedName>
    <definedName name="BExXXZQNZY6IZI45DJXJK0MQZWA7" localSheetId="0" hidden="1">#REF!</definedName>
    <definedName name="BExXXZQNZY6IZI45DJXJK0MQZWA7" localSheetId="13" hidden="1">#REF!</definedName>
    <definedName name="BExXXZQNZY6IZI45DJXJK0MQZWA7" localSheetId="11" hidden="1">#REF!</definedName>
    <definedName name="BExXXZQNZY6IZI45DJXJK0MQZWA7" hidden="1">#REF!</definedName>
    <definedName name="BExXY5QFG6QP94SFT3935OBM8Y4K" localSheetId="12" hidden="1">#REF!</definedName>
    <definedName name="BExXY5QFG6QP94SFT3935OBM8Y4K" localSheetId="10" hidden="1">#REF!</definedName>
    <definedName name="BExXY5QFG6QP94SFT3935OBM8Y4K" localSheetId="9" hidden="1">#REF!</definedName>
    <definedName name="BExXY5QFG6QP94SFT3935OBM8Y4K" localSheetId="3" hidden="1">#REF!</definedName>
    <definedName name="BExXY5QFG6QP94SFT3935OBM8Y4K" localSheetId="0" hidden="1">#REF!</definedName>
    <definedName name="BExXY5QFG6QP94SFT3935OBM8Y4K" localSheetId="13" hidden="1">#REF!</definedName>
    <definedName name="BExXY5QFG6QP94SFT3935OBM8Y4K" localSheetId="11" hidden="1">#REF!</definedName>
    <definedName name="BExXY5QFG6QP94SFT3935OBM8Y4K" hidden="1">#REF!</definedName>
    <definedName name="BExXY7TYEBFXRYUYIFHTN65RJ8EW" localSheetId="12" hidden="1">#REF!</definedName>
    <definedName name="BExXY7TYEBFXRYUYIFHTN65RJ8EW" localSheetId="10" hidden="1">#REF!</definedName>
    <definedName name="BExXY7TYEBFXRYUYIFHTN65RJ8EW" localSheetId="9" hidden="1">#REF!</definedName>
    <definedName name="BExXY7TYEBFXRYUYIFHTN65RJ8EW" localSheetId="3" hidden="1">#REF!</definedName>
    <definedName name="BExXY7TYEBFXRYUYIFHTN65RJ8EW" localSheetId="0" hidden="1">#REF!</definedName>
    <definedName name="BExXY7TYEBFXRYUYIFHTN65RJ8EW" localSheetId="13" hidden="1">#REF!</definedName>
    <definedName name="BExXY7TYEBFXRYUYIFHTN65RJ8EW" localSheetId="11" hidden="1">#REF!</definedName>
    <definedName name="BExXY7TYEBFXRYUYIFHTN65RJ8EW" hidden="1">#REF!</definedName>
    <definedName name="BExXYLBHANUXC5FCTDDTGOVD3GQS" localSheetId="12" hidden="1">#REF!</definedName>
    <definedName name="BExXYLBHANUXC5FCTDDTGOVD3GQS" localSheetId="10" hidden="1">#REF!</definedName>
    <definedName name="BExXYLBHANUXC5FCTDDTGOVD3GQS" localSheetId="9" hidden="1">#REF!</definedName>
    <definedName name="BExXYLBHANUXC5FCTDDTGOVD3GQS" localSheetId="3" hidden="1">#REF!</definedName>
    <definedName name="BExXYLBHANUXC5FCTDDTGOVD3GQS" localSheetId="0" hidden="1">#REF!</definedName>
    <definedName name="BExXYLBHANUXC5FCTDDTGOVD3GQS" localSheetId="13" hidden="1">#REF!</definedName>
    <definedName name="BExXYLBHANUXC5FCTDDTGOVD3GQS" localSheetId="11" hidden="1">#REF!</definedName>
    <definedName name="BExXYLBHANUXC5FCTDDTGOVD3GQS" hidden="1">#REF!</definedName>
    <definedName name="BExXYMNYAYH3WA2ZCFAYKZID9ZCI" localSheetId="12" hidden="1">#REF!</definedName>
    <definedName name="BExXYMNYAYH3WA2ZCFAYKZID9ZCI" localSheetId="10" hidden="1">#REF!</definedName>
    <definedName name="BExXYMNYAYH3WA2ZCFAYKZID9ZCI" localSheetId="9" hidden="1">#REF!</definedName>
    <definedName name="BExXYMNYAYH3WA2ZCFAYKZID9ZCI" localSheetId="3" hidden="1">#REF!</definedName>
    <definedName name="BExXYMNYAYH3WA2ZCFAYKZID9ZCI" localSheetId="0" hidden="1">#REF!</definedName>
    <definedName name="BExXYMNYAYH3WA2ZCFAYKZID9ZCI" localSheetId="13" hidden="1">#REF!</definedName>
    <definedName name="BExXYMNYAYH3WA2ZCFAYKZID9ZCI" localSheetId="11" hidden="1">#REF!</definedName>
    <definedName name="BExXYMNYAYH3WA2ZCFAYKZID9ZCI" hidden="1">#REF!</definedName>
    <definedName name="BExXYYT12SVN2VDMLVNV4P3ISD8T" localSheetId="12" hidden="1">#REF!</definedName>
    <definedName name="BExXYYT12SVN2VDMLVNV4P3ISD8T" localSheetId="10" hidden="1">#REF!</definedName>
    <definedName name="BExXYYT12SVN2VDMLVNV4P3ISD8T" localSheetId="9" hidden="1">#REF!</definedName>
    <definedName name="BExXYYT12SVN2VDMLVNV4P3ISD8T" localSheetId="3" hidden="1">#REF!</definedName>
    <definedName name="BExXYYT12SVN2VDMLVNV4P3ISD8T" localSheetId="0" hidden="1">#REF!</definedName>
    <definedName name="BExXYYT12SVN2VDMLVNV4P3ISD8T" localSheetId="13" hidden="1">#REF!</definedName>
    <definedName name="BExXYYT12SVN2VDMLVNV4P3ISD8T" localSheetId="11" hidden="1">#REF!</definedName>
    <definedName name="BExXYYT12SVN2VDMLVNV4P3ISD8T" hidden="1">#REF!</definedName>
    <definedName name="BExXYZ3SPSRCWM4YHTPZDCOLZPHR" localSheetId="12" hidden="1">#REF!</definedName>
    <definedName name="BExXYZ3SPSRCWM4YHTPZDCOLZPHR" localSheetId="10" hidden="1">#REF!</definedName>
    <definedName name="BExXYZ3SPSRCWM4YHTPZDCOLZPHR" localSheetId="9" hidden="1">#REF!</definedName>
    <definedName name="BExXYZ3SPSRCWM4YHTPZDCOLZPHR" localSheetId="3" hidden="1">#REF!</definedName>
    <definedName name="BExXYZ3SPSRCWM4YHTPZDCOLZPHR" localSheetId="0" hidden="1">#REF!</definedName>
    <definedName name="BExXYZ3SPSRCWM4YHTPZDCOLZPHR" localSheetId="13" hidden="1">#REF!</definedName>
    <definedName name="BExXYZ3SPSRCWM4YHTPZDCOLZPHR" localSheetId="11" hidden="1">#REF!</definedName>
    <definedName name="BExXYZ3SPSRCWM4YHTPZDCOLZPHR" hidden="1">#REF!</definedName>
    <definedName name="BExXZFVV4YB42AZ3H1I40YG3JAPU" localSheetId="12" hidden="1">#REF!</definedName>
    <definedName name="BExXZFVV4YB42AZ3H1I40YG3JAPU" localSheetId="10" hidden="1">#REF!</definedName>
    <definedName name="BExXZFVV4YB42AZ3H1I40YG3JAPU" localSheetId="9" hidden="1">#REF!</definedName>
    <definedName name="BExXZFVV4YB42AZ3H1I40YG3JAPU" localSheetId="3" hidden="1">#REF!</definedName>
    <definedName name="BExXZFVV4YB42AZ3H1I40YG3JAPU" localSheetId="0" hidden="1">#REF!</definedName>
    <definedName name="BExXZFVV4YB42AZ3H1I40YG3JAPU" localSheetId="13" hidden="1">#REF!</definedName>
    <definedName name="BExXZFVV4YB42AZ3H1I40YG3JAPU" localSheetId="11" hidden="1">#REF!</definedName>
    <definedName name="BExXZFVV4YB42AZ3H1I40YG3JAPU" hidden="1">#REF!</definedName>
    <definedName name="BExXZG1CQE1M9TDJ99253H6JVGIH" localSheetId="12" hidden="1">#REF!</definedName>
    <definedName name="BExXZG1CQE1M9TDJ99253H6JVGIH" localSheetId="10" hidden="1">#REF!</definedName>
    <definedName name="BExXZG1CQE1M9TDJ99253H6JVGIH" localSheetId="9" hidden="1">#REF!</definedName>
    <definedName name="BExXZG1CQE1M9TDJ99253H6JVGIH" localSheetId="3" hidden="1">#REF!</definedName>
    <definedName name="BExXZG1CQE1M9TDJ99253H6JVGIH" localSheetId="0" hidden="1">#REF!</definedName>
    <definedName name="BExXZG1CQE1M9TDJ99253H6JVGIH" localSheetId="13" hidden="1">#REF!</definedName>
    <definedName name="BExXZG1CQE1M9TDJ99253H6JVGIH" localSheetId="11" hidden="1">#REF!</definedName>
    <definedName name="BExXZG1CQE1M9TDJ99253H6JVGIH" hidden="1">#REF!</definedName>
    <definedName name="BExXZHJ9T2JELF12CHHGD54J1B0C" localSheetId="12" hidden="1">#REF!</definedName>
    <definedName name="BExXZHJ9T2JELF12CHHGD54J1B0C" localSheetId="10" hidden="1">#REF!</definedName>
    <definedName name="BExXZHJ9T2JELF12CHHGD54J1B0C" localSheetId="9" hidden="1">#REF!</definedName>
    <definedName name="BExXZHJ9T2JELF12CHHGD54J1B0C" localSheetId="3" hidden="1">#REF!</definedName>
    <definedName name="BExXZHJ9T2JELF12CHHGD54J1B0C" localSheetId="0" hidden="1">#REF!</definedName>
    <definedName name="BExXZHJ9T2JELF12CHHGD54J1B0C" localSheetId="13" hidden="1">#REF!</definedName>
    <definedName name="BExXZHJ9T2JELF12CHHGD54J1B0C" localSheetId="11" hidden="1">#REF!</definedName>
    <definedName name="BExXZHJ9T2JELF12CHHGD54J1B0C" hidden="1">#REF!</definedName>
    <definedName name="BExXZNJ2X1TK2LRK5ZY3MX49H5T7" localSheetId="12" hidden="1">#REF!</definedName>
    <definedName name="BExXZNJ2X1TK2LRK5ZY3MX49H5T7" localSheetId="10" hidden="1">#REF!</definedName>
    <definedName name="BExXZNJ2X1TK2LRK5ZY3MX49H5T7" localSheetId="9" hidden="1">#REF!</definedName>
    <definedName name="BExXZNJ2X1TK2LRK5ZY3MX49H5T7" localSheetId="3" hidden="1">#REF!</definedName>
    <definedName name="BExXZNJ2X1TK2LRK5ZY3MX49H5T7" localSheetId="0" hidden="1">#REF!</definedName>
    <definedName name="BExXZNJ2X1TK2LRK5ZY3MX49H5T7" localSheetId="13" hidden="1">#REF!</definedName>
    <definedName name="BExXZNJ2X1TK2LRK5ZY3MX49H5T7" localSheetId="11" hidden="1">#REF!</definedName>
    <definedName name="BExXZNJ2X1TK2LRK5ZY3MX49H5T7" hidden="1">#REF!</definedName>
    <definedName name="BExXZOVPCEP495TQSON6PSRQ8XCY" localSheetId="12" hidden="1">#REF!</definedName>
    <definedName name="BExXZOVPCEP495TQSON6PSRQ8XCY" localSheetId="10" hidden="1">#REF!</definedName>
    <definedName name="BExXZOVPCEP495TQSON6PSRQ8XCY" localSheetId="9" hidden="1">#REF!</definedName>
    <definedName name="BExXZOVPCEP495TQSON6PSRQ8XCY" localSheetId="3" hidden="1">#REF!</definedName>
    <definedName name="BExXZOVPCEP495TQSON6PSRQ8XCY" localSheetId="0" hidden="1">#REF!</definedName>
    <definedName name="BExXZOVPCEP495TQSON6PSRQ8XCY" localSheetId="13" hidden="1">#REF!</definedName>
    <definedName name="BExXZOVPCEP495TQSON6PSRQ8XCY" localSheetId="11" hidden="1">#REF!</definedName>
    <definedName name="BExXZOVPCEP495TQSON6PSRQ8XCY" hidden="1">#REF!</definedName>
    <definedName name="BExXZXKH7NBARQQAZM69Z57IH1MM" localSheetId="12" hidden="1">#REF!</definedName>
    <definedName name="BExXZXKH7NBARQQAZM69Z57IH1MM" localSheetId="10" hidden="1">#REF!</definedName>
    <definedName name="BExXZXKH7NBARQQAZM69Z57IH1MM" localSheetId="9" hidden="1">#REF!</definedName>
    <definedName name="BExXZXKH7NBARQQAZM69Z57IH1MM" localSheetId="3" hidden="1">#REF!</definedName>
    <definedName name="BExXZXKH7NBARQQAZM69Z57IH1MM" localSheetId="0" hidden="1">#REF!</definedName>
    <definedName name="BExXZXKH7NBARQQAZM69Z57IH1MM" localSheetId="13" hidden="1">#REF!</definedName>
    <definedName name="BExXZXKH7NBARQQAZM69Z57IH1MM" localSheetId="11" hidden="1">#REF!</definedName>
    <definedName name="BExXZXKH7NBARQQAZM69Z57IH1MM" hidden="1">#REF!</definedName>
    <definedName name="BExY07WSDH5QEVM7BJXJK2ZRAI1O" localSheetId="12" hidden="1">#REF!</definedName>
    <definedName name="BExY07WSDH5QEVM7BJXJK2ZRAI1O" localSheetId="10" hidden="1">#REF!</definedName>
    <definedName name="BExY07WSDH5QEVM7BJXJK2ZRAI1O" localSheetId="9" hidden="1">#REF!</definedName>
    <definedName name="BExY07WSDH5QEVM7BJXJK2ZRAI1O" localSheetId="3" hidden="1">#REF!</definedName>
    <definedName name="BExY07WSDH5QEVM7BJXJK2ZRAI1O" localSheetId="0" hidden="1">#REF!</definedName>
    <definedName name="BExY07WSDH5QEVM7BJXJK2ZRAI1O" localSheetId="13" hidden="1">#REF!</definedName>
    <definedName name="BExY07WSDH5QEVM7BJXJK2ZRAI1O" localSheetId="11" hidden="1">#REF!</definedName>
    <definedName name="BExY07WSDH5QEVM7BJXJK2ZRAI1O" hidden="1">#REF!</definedName>
    <definedName name="BExY09PJJWYWGWWLX3YT8EVK0YV4" localSheetId="12" hidden="1">#REF!</definedName>
    <definedName name="BExY09PJJWYWGWWLX3YT8EVK0YV4" localSheetId="10" hidden="1">#REF!</definedName>
    <definedName name="BExY09PJJWYWGWWLX3YT8EVK0YV4" localSheetId="9" hidden="1">#REF!</definedName>
    <definedName name="BExY09PJJWYWGWWLX3YT8EVK0YV4" localSheetId="3" hidden="1">#REF!</definedName>
    <definedName name="BExY09PJJWYWGWWLX3YT8EVK0YV4" localSheetId="0" hidden="1">#REF!</definedName>
    <definedName name="BExY09PJJWYWGWWLX3YT8EVK0YV4" localSheetId="13" hidden="1">#REF!</definedName>
    <definedName name="BExY09PJJWYWGWWLX3YT8EVK0YV4" localSheetId="11" hidden="1">#REF!</definedName>
    <definedName name="BExY09PJJWYWGWWLX3YT8EVK0YV4" hidden="1">#REF!</definedName>
    <definedName name="BExY0C3UBVC4M59JIRXVQ8OWAJC1" localSheetId="12" hidden="1">#REF!</definedName>
    <definedName name="BExY0C3UBVC4M59JIRXVQ8OWAJC1" localSheetId="10" hidden="1">#REF!</definedName>
    <definedName name="BExY0C3UBVC4M59JIRXVQ8OWAJC1" localSheetId="9" hidden="1">#REF!</definedName>
    <definedName name="BExY0C3UBVC4M59JIRXVQ8OWAJC1" localSheetId="3" hidden="1">#REF!</definedName>
    <definedName name="BExY0C3UBVC4M59JIRXVQ8OWAJC1" localSheetId="0" hidden="1">#REF!</definedName>
    <definedName name="BExY0C3UBVC4M59JIRXVQ8OWAJC1" localSheetId="13" hidden="1">#REF!</definedName>
    <definedName name="BExY0C3UBVC4M59JIRXVQ8OWAJC1" localSheetId="11" hidden="1">#REF!</definedName>
    <definedName name="BExY0C3UBVC4M59JIRXVQ8OWAJC1" hidden="1">#REF!</definedName>
    <definedName name="BExY0ENH6ZXHW155XIGS0F46T43M" localSheetId="12" hidden="1">#REF!</definedName>
    <definedName name="BExY0ENH6ZXHW155XIGS0F46T43M" localSheetId="10" hidden="1">#REF!</definedName>
    <definedName name="BExY0ENH6ZXHW155XIGS0F46T43M" localSheetId="9" hidden="1">#REF!</definedName>
    <definedName name="BExY0ENH6ZXHW155XIGS0F46T43M" localSheetId="3" hidden="1">#REF!</definedName>
    <definedName name="BExY0ENH6ZXHW155XIGS0F46T43M" localSheetId="0" hidden="1">#REF!</definedName>
    <definedName name="BExY0ENH6ZXHW155XIGS0F46T43M" localSheetId="13" hidden="1">#REF!</definedName>
    <definedName name="BExY0ENH6ZXHW155XIGS0F46T43M" localSheetId="11" hidden="1">#REF!</definedName>
    <definedName name="BExY0ENH6ZXHW155XIGS0F46T43M" hidden="1">#REF!</definedName>
    <definedName name="BExY0IEEUB9SRGD9I14IDCPO5GV4" localSheetId="12" hidden="1">#REF!</definedName>
    <definedName name="BExY0IEEUB9SRGD9I14IDCPO5GV4" localSheetId="10" hidden="1">#REF!</definedName>
    <definedName name="BExY0IEEUB9SRGD9I14IDCPO5GV4" localSheetId="9" hidden="1">#REF!</definedName>
    <definedName name="BExY0IEEUB9SRGD9I14IDCPO5GV4" localSheetId="3" hidden="1">#REF!</definedName>
    <definedName name="BExY0IEEUB9SRGD9I14IDCPO5GV4" localSheetId="0" hidden="1">#REF!</definedName>
    <definedName name="BExY0IEEUB9SRGD9I14IDCPO5GV4" localSheetId="13" hidden="1">#REF!</definedName>
    <definedName name="BExY0IEEUB9SRGD9I14IDCPO5GV4" localSheetId="11" hidden="1">#REF!</definedName>
    <definedName name="BExY0IEEUB9SRGD9I14IDCPO5GV4" hidden="1">#REF!</definedName>
    <definedName name="BExY0LEAAM7MUGBRLXD6KXBOHZ6S" localSheetId="12" hidden="1">#REF!</definedName>
    <definedName name="BExY0LEAAM7MUGBRLXD6KXBOHZ6S" localSheetId="10" hidden="1">#REF!</definedName>
    <definedName name="BExY0LEAAM7MUGBRLXD6KXBOHZ6S" localSheetId="9" hidden="1">#REF!</definedName>
    <definedName name="BExY0LEAAM7MUGBRLXD6KXBOHZ6S" localSheetId="3" hidden="1">#REF!</definedName>
    <definedName name="BExY0LEAAM7MUGBRLXD6KXBOHZ6S" localSheetId="0" hidden="1">#REF!</definedName>
    <definedName name="BExY0LEAAM7MUGBRLXD6KXBOHZ6S" localSheetId="13" hidden="1">#REF!</definedName>
    <definedName name="BExY0LEAAM7MUGBRLXD6KXBOHZ6S" localSheetId="11" hidden="1">#REF!</definedName>
    <definedName name="BExY0LEAAM7MUGBRLXD6KXBOHZ6S" hidden="1">#REF!</definedName>
    <definedName name="BExY0OE8GFHMLLTEAFIOQTOPEVPB" localSheetId="12" hidden="1">#REF!</definedName>
    <definedName name="BExY0OE8GFHMLLTEAFIOQTOPEVPB" localSheetId="10" hidden="1">#REF!</definedName>
    <definedName name="BExY0OE8GFHMLLTEAFIOQTOPEVPB" localSheetId="9" hidden="1">#REF!</definedName>
    <definedName name="BExY0OE8GFHMLLTEAFIOQTOPEVPB" localSheetId="3" hidden="1">#REF!</definedName>
    <definedName name="BExY0OE8GFHMLLTEAFIOQTOPEVPB" localSheetId="0" hidden="1">#REF!</definedName>
    <definedName name="BExY0OE8GFHMLLTEAFIOQTOPEVPB" localSheetId="13" hidden="1">#REF!</definedName>
    <definedName name="BExY0OE8GFHMLLTEAFIOQTOPEVPB" localSheetId="11" hidden="1">#REF!</definedName>
    <definedName name="BExY0OE8GFHMLLTEAFIOQTOPEVPB" hidden="1">#REF!</definedName>
    <definedName name="BExY0OJHW85S0VKBA8T4HTYPYBOS" localSheetId="12" hidden="1">#REF!</definedName>
    <definedName name="BExY0OJHW85S0VKBA8T4HTYPYBOS" localSheetId="10" hidden="1">#REF!</definedName>
    <definedName name="BExY0OJHW85S0VKBA8T4HTYPYBOS" localSheetId="9" hidden="1">#REF!</definedName>
    <definedName name="BExY0OJHW85S0VKBA8T4HTYPYBOS" localSheetId="3" hidden="1">#REF!</definedName>
    <definedName name="BExY0OJHW85S0VKBA8T4HTYPYBOS" localSheetId="0" hidden="1">#REF!</definedName>
    <definedName name="BExY0OJHW85S0VKBA8T4HTYPYBOS" localSheetId="13" hidden="1">#REF!</definedName>
    <definedName name="BExY0OJHW85S0VKBA8T4HTYPYBOS" localSheetId="11" hidden="1">#REF!</definedName>
    <definedName name="BExY0OJHW85S0VKBA8T4HTYPYBOS" hidden="1">#REF!</definedName>
    <definedName name="BExY0T1E034D7XAXNC6F7540LLIE" localSheetId="12" hidden="1">#REF!</definedName>
    <definedName name="BExY0T1E034D7XAXNC6F7540LLIE" localSheetId="10" hidden="1">#REF!</definedName>
    <definedName name="BExY0T1E034D7XAXNC6F7540LLIE" localSheetId="9" hidden="1">#REF!</definedName>
    <definedName name="BExY0T1E034D7XAXNC6F7540LLIE" localSheetId="3" hidden="1">#REF!</definedName>
    <definedName name="BExY0T1E034D7XAXNC6F7540LLIE" localSheetId="0" hidden="1">#REF!</definedName>
    <definedName name="BExY0T1E034D7XAXNC6F7540LLIE" localSheetId="13" hidden="1">#REF!</definedName>
    <definedName name="BExY0T1E034D7XAXNC6F7540LLIE" localSheetId="11" hidden="1">#REF!</definedName>
    <definedName name="BExY0T1E034D7XAXNC6F7540LLIE" hidden="1">#REF!</definedName>
    <definedName name="BExY0XTZLHN49J2JH94BYTKBJLT3" localSheetId="12" hidden="1">#REF!</definedName>
    <definedName name="BExY0XTZLHN49J2JH94BYTKBJLT3" localSheetId="10" hidden="1">#REF!</definedName>
    <definedName name="BExY0XTZLHN49J2JH94BYTKBJLT3" localSheetId="9" hidden="1">#REF!</definedName>
    <definedName name="BExY0XTZLHN49J2JH94BYTKBJLT3" localSheetId="3" hidden="1">#REF!</definedName>
    <definedName name="BExY0XTZLHN49J2JH94BYTKBJLT3" localSheetId="0" hidden="1">#REF!</definedName>
    <definedName name="BExY0XTZLHN49J2JH94BYTKBJLT3" localSheetId="13" hidden="1">#REF!</definedName>
    <definedName name="BExY0XTZLHN49J2JH94BYTKBJLT3" localSheetId="11" hidden="1">#REF!</definedName>
    <definedName name="BExY0XTZLHN49J2JH94BYTKBJLT3" hidden="1">#REF!</definedName>
    <definedName name="BExY11FH9TXHERUYGG8FE50U7H7J" localSheetId="12" hidden="1">#REF!</definedName>
    <definedName name="BExY11FH9TXHERUYGG8FE50U7H7J" localSheetId="10" hidden="1">#REF!</definedName>
    <definedName name="BExY11FH9TXHERUYGG8FE50U7H7J" localSheetId="9" hidden="1">#REF!</definedName>
    <definedName name="BExY11FH9TXHERUYGG8FE50U7H7J" localSheetId="3" hidden="1">#REF!</definedName>
    <definedName name="BExY11FH9TXHERUYGG8FE50U7H7J" localSheetId="0" hidden="1">#REF!</definedName>
    <definedName name="BExY11FH9TXHERUYGG8FE50U7H7J" localSheetId="13" hidden="1">#REF!</definedName>
    <definedName name="BExY11FH9TXHERUYGG8FE50U7H7J" localSheetId="11" hidden="1">#REF!</definedName>
    <definedName name="BExY11FH9TXHERUYGG8FE50U7H7J" hidden="1">#REF!</definedName>
    <definedName name="BExY180UKNW5NIAWD6ZUYTFEH8QS" localSheetId="12" hidden="1">#REF!</definedName>
    <definedName name="BExY180UKNW5NIAWD6ZUYTFEH8QS" localSheetId="10" hidden="1">#REF!</definedName>
    <definedName name="BExY180UKNW5NIAWD6ZUYTFEH8QS" localSheetId="9" hidden="1">#REF!</definedName>
    <definedName name="BExY180UKNW5NIAWD6ZUYTFEH8QS" localSheetId="3" hidden="1">#REF!</definedName>
    <definedName name="BExY180UKNW5NIAWD6ZUYTFEH8QS" localSheetId="0" hidden="1">#REF!</definedName>
    <definedName name="BExY180UKNW5NIAWD6ZUYTFEH8QS" localSheetId="13" hidden="1">#REF!</definedName>
    <definedName name="BExY180UKNW5NIAWD6ZUYTFEH8QS" localSheetId="11" hidden="1">#REF!</definedName>
    <definedName name="BExY180UKNW5NIAWD6ZUYTFEH8QS" hidden="1">#REF!</definedName>
    <definedName name="BExY1DPTV4LSY9MEOUGXF8X052NA" localSheetId="12" hidden="1">#REF!</definedName>
    <definedName name="BExY1DPTV4LSY9MEOUGXF8X052NA" localSheetId="10" hidden="1">#REF!</definedName>
    <definedName name="BExY1DPTV4LSY9MEOUGXF8X052NA" localSheetId="9" hidden="1">#REF!</definedName>
    <definedName name="BExY1DPTV4LSY9MEOUGXF8X052NA" localSheetId="3" hidden="1">#REF!</definedName>
    <definedName name="BExY1DPTV4LSY9MEOUGXF8X052NA" localSheetId="0" hidden="1">#REF!</definedName>
    <definedName name="BExY1DPTV4LSY9MEOUGXF8X052NA" localSheetId="13" hidden="1">#REF!</definedName>
    <definedName name="BExY1DPTV4LSY9MEOUGXF8X052NA" localSheetId="11" hidden="1">#REF!</definedName>
    <definedName name="BExY1DPTV4LSY9MEOUGXF8X052NA" hidden="1">#REF!</definedName>
    <definedName name="BExY1GK9ELBEKDD7O6HR6DUO8YGO" localSheetId="12" hidden="1">#REF!</definedName>
    <definedName name="BExY1GK9ELBEKDD7O6HR6DUO8YGO" localSheetId="10" hidden="1">#REF!</definedName>
    <definedName name="BExY1GK9ELBEKDD7O6HR6DUO8YGO" localSheetId="9" hidden="1">#REF!</definedName>
    <definedName name="BExY1GK9ELBEKDD7O6HR6DUO8YGO" localSheetId="3" hidden="1">#REF!</definedName>
    <definedName name="BExY1GK9ELBEKDD7O6HR6DUO8YGO" localSheetId="0" hidden="1">#REF!</definedName>
    <definedName name="BExY1GK9ELBEKDD7O6HR6DUO8YGO" localSheetId="13" hidden="1">#REF!</definedName>
    <definedName name="BExY1GK9ELBEKDD7O6HR6DUO8YGO" localSheetId="11" hidden="1">#REF!</definedName>
    <definedName name="BExY1GK9ELBEKDD7O6HR6DUO8YGO" hidden="1">#REF!</definedName>
    <definedName name="BExY1NWOXXFV9GGZ3PX444LZ8TVX" localSheetId="12" hidden="1">#REF!</definedName>
    <definedName name="BExY1NWOXXFV9GGZ3PX444LZ8TVX" localSheetId="10" hidden="1">#REF!</definedName>
    <definedName name="BExY1NWOXXFV9GGZ3PX444LZ8TVX" localSheetId="9" hidden="1">#REF!</definedName>
    <definedName name="BExY1NWOXXFV9GGZ3PX444LZ8TVX" localSheetId="3" hidden="1">#REF!</definedName>
    <definedName name="BExY1NWOXXFV9GGZ3PX444LZ8TVX" localSheetId="0" hidden="1">#REF!</definedName>
    <definedName name="BExY1NWOXXFV9GGZ3PX444LZ8TVX" localSheetId="13" hidden="1">#REF!</definedName>
    <definedName name="BExY1NWOXXFV9GGZ3PX444LZ8TVX" localSheetId="11" hidden="1">#REF!</definedName>
    <definedName name="BExY1NWOXXFV9GGZ3PX444LZ8TVX" hidden="1">#REF!</definedName>
    <definedName name="BExY1UCL0RND63LLSM9X5SFRG117" localSheetId="12" hidden="1">#REF!</definedName>
    <definedName name="BExY1UCL0RND63LLSM9X5SFRG117" localSheetId="10" hidden="1">#REF!</definedName>
    <definedName name="BExY1UCL0RND63LLSM9X5SFRG117" localSheetId="9" hidden="1">#REF!</definedName>
    <definedName name="BExY1UCL0RND63LLSM9X5SFRG117" localSheetId="3" hidden="1">#REF!</definedName>
    <definedName name="BExY1UCL0RND63LLSM9X5SFRG117" localSheetId="0" hidden="1">#REF!</definedName>
    <definedName name="BExY1UCL0RND63LLSM9X5SFRG117" localSheetId="13" hidden="1">#REF!</definedName>
    <definedName name="BExY1UCL0RND63LLSM9X5SFRG117" localSheetId="11" hidden="1">#REF!</definedName>
    <definedName name="BExY1UCL0RND63LLSM9X5SFRG117" hidden="1">#REF!</definedName>
    <definedName name="BExY1WAT3937L08HLHIRQHMP2A3H" localSheetId="12" hidden="1">#REF!</definedName>
    <definedName name="BExY1WAT3937L08HLHIRQHMP2A3H" localSheetId="10" hidden="1">#REF!</definedName>
    <definedName name="BExY1WAT3937L08HLHIRQHMP2A3H" localSheetId="9" hidden="1">#REF!</definedName>
    <definedName name="BExY1WAT3937L08HLHIRQHMP2A3H" localSheetId="3" hidden="1">#REF!</definedName>
    <definedName name="BExY1WAT3937L08HLHIRQHMP2A3H" localSheetId="0" hidden="1">#REF!</definedName>
    <definedName name="BExY1WAT3937L08HLHIRQHMP2A3H" localSheetId="13" hidden="1">#REF!</definedName>
    <definedName name="BExY1WAT3937L08HLHIRQHMP2A3H" localSheetId="11" hidden="1">#REF!</definedName>
    <definedName name="BExY1WAT3937L08HLHIRQHMP2A3H" hidden="1">#REF!</definedName>
    <definedName name="BExY1YEBOSLMID7LURP8QB46AI91" localSheetId="12" hidden="1">#REF!</definedName>
    <definedName name="BExY1YEBOSLMID7LURP8QB46AI91" localSheetId="10" hidden="1">#REF!</definedName>
    <definedName name="BExY1YEBOSLMID7LURP8QB46AI91" localSheetId="9" hidden="1">#REF!</definedName>
    <definedName name="BExY1YEBOSLMID7LURP8QB46AI91" localSheetId="3" hidden="1">#REF!</definedName>
    <definedName name="BExY1YEBOSLMID7LURP8QB46AI91" localSheetId="0" hidden="1">#REF!</definedName>
    <definedName name="BExY1YEBOSLMID7LURP8QB46AI91" localSheetId="13" hidden="1">#REF!</definedName>
    <definedName name="BExY1YEBOSLMID7LURP8QB46AI91" localSheetId="11" hidden="1">#REF!</definedName>
    <definedName name="BExY1YEBOSLMID7LURP8QB46AI91" hidden="1">#REF!</definedName>
    <definedName name="BExY236UB98PA9PNCHMCSZYCHJBD" localSheetId="12" hidden="1">#REF!</definedName>
    <definedName name="BExY236UB98PA9PNCHMCSZYCHJBD" localSheetId="10" hidden="1">#REF!</definedName>
    <definedName name="BExY236UB98PA9PNCHMCSZYCHJBD" localSheetId="9" hidden="1">#REF!</definedName>
    <definedName name="BExY236UB98PA9PNCHMCSZYCHJBD" localSheetId="3" hidden="1">#REF!</definedName>
    <definedName name="BExY236UB98PA9PNCHMCSZYCHJBD" localSheetId="0" hidden="1">#REF!</definedName>
    <definedName name="BExY236UB98PA9PNCHMCSZYCHJBD" localSheetId="13" hidden="1">#REF!</definedName>
    <definedName name="BExY236UB98PA9PNCHMCSZYCHJBD" localSheetId="11" hidden="1">#REF!</definedName>
    <definedName name="BExY236UB98PA9PNCHMCSZYCHJBD" hidden="1">#REF!</definedName>
    <definedName name="BExY2FS4LFX9OHOTQT7SJ2PXAC25" localSheetId="12" hidden="1">#REF!</definedName>
    <definedName name="BExY2FS4LFX9OHOTQT7SJ2PXAC25" localSheetId="10" hidden="1">#REF!</definedName>
    <definedName name="BExY2FS4LFX9OHOTQT7SJ2PXAC25" localSheetId="9" hidden="1">#REF!</definedName>
    <definedName name="BExY2FS4LFX9OHOTQT7SJ2PXAC25" localSheetId="3" hidden="1">#REF!</definedName>
    <definedName name="BExY2FS4LFX9OHOTQT7SJ2PXAC25" localSheetId="0" hidden="1">#REF!</definedName>
    <definedName name="BExY2FS4LFX9OHOTQT7SJ2PXAC25" localSheetId="13" hidden="1">#REF!</definedName>
    <definedName name="BExY2FS4LFX9OHOTQT7SJ2PXAC25" localSheetId="11" hidden="1">#REF!</definedName>
    <definedName name="BExY2FS4LFX9OHOTQT7SJ2PXAC25" hidden="1">#REF!</definedName>
    <definedName name="BExY2GDPCZPVU0IQ6IJIB1YQQRQ6" localSheetId="12" hidden="1">#REF!</definedName>
    <definedName name="BExY2GDPCZPVU0IQ6IJIB1YQQRQ6" localSheetId="10" hidden="1">#REF!</definedName>
    <definedName name="BExY2GDPCZPVU0IQ6IJIB1YQQRQ6" localSheetId="9" hidden="1">#REF!</definedName>
    <definedName name="BExY2GDPCZPVU0IQ6IJIB1YQQRQ6" localSheetId="3" hidden="1">#REF!</definedName>
    <definedName name="BExY2GDPCZPVU0IQ6IJIB1YQQRQ6" localSheetId="0" hidden="1">#REF!</definedName>
    <definedName name="BExY2GDPCZPVU0IQ6IJIB1YQQRQ6" localSheetId="13" hidden="1">#REF!</definedName>
    <definedName name="BExY2GDPCZPVU0IQ6IJIB1YQQRQ6" localSheetId="11" hidden="1">#REF!</definedName>
    <definedName name="BExY2GDPCZPVU0IQ6IJIB1YQQRQ6" hidden="1">#REF!</definedName>
    <definedName name="BExY2GTSZ3VA9TXLY7KW1LIAKJ61" localSheetId="12" hidden="1">#REF!</definedName>
    <definedName name="BExY2GTSZ3VA9TXLY7KW1LIAKJ61" localSheetId="10" hidden="1">#REF!</definedName>
    <definedName name="BExY2GTSZ3VA9TXLY7KW1LIAKJ61" localSheetId="9" hidden="1">#REF!</definedName>
    <definedName name="BExY2GTSZ3VA9TXLY7KW1LIAKJ61" localSheetId="3" hidden="1">#REF!</definedName>
    <definedName name="BExY2GTSZ3VA9TXLY7KW1LIAKJ61" localSheetId="0" hidden="1">#REF!</definedName>
    <definedName name="BExY2GTSZ3VA9TXLY7KW1LIAKJ61" localSheetId="13" hidden="1">#REF!</definedName>
    <definedName name="BExY2GTSZ3VA9TXLY7KW1LIAKJ61" localSheetId="11" hidden="1">#REF!</definedName>
    <definedName name="BExY2GTSZ3VA9TXLY7KW1LIAKJ61" hidden="1">#REF!</definedName>
    <definedName name="BExY2IXBR1SGYZH08T7QHKEFS8HA" localSheetId="12" hidden="1">#REF!</definedName>
    <definedName name="BExY2IXBR1SGYZH08T7QHKEFS8HA" localSheetId="10" hidden="1">#REF!</definedName>
    <definedName name="BExY2IXBR1SGYZH08T7QHKEFS8HA" localSheetId="9" hidden="1">#REF!</definedName>
    <definedName name="BExY2IXBR1SGYZH08T7QHKEFS8HA" localSheetId="3" hidden="1">#REF!</definedName>
    <definedName name="BExY2IXBR1SGYZH08T7QHKEFS8HA" localSheetId="0" hidden="1">#REF!</definedName>
    <definedName name="BExY2IXBR1SGYZH08T7QHKEFS8HA" localSheetId="13" hidden="1">#REF!</definedName>
    <definedName name="BExY2IXBR1SGYZH08T7QHKEFS8HA" localSheetId="11" hidden="1">#REF!</definedName>
    <definedName name="BExY2IXBR1SGYZH08T7QHKEFS8HA" hidden="1">#REF!</definedName>
    <definedName name="BExY2Q4B5FUDA5VU4VRUHX327QN0" localSheetId="12" hidden="1">#REF!</definedName>
    <definedName name="BExY2Q4B5FUDA5VU4VRUHX327QN0" localSheetId="10" hidden="1">#REF!</definedName>
    <definedName name="BExY2Q4B5FUDA5VU4VRUHX327QN0" localSheetId="9" hidden="1">#REF!</definedName>
    <definedName name="BExY2Q4B5FUDA5VU4VRUHX327QN0" localSheetId="3" hidden="1">#REF!</definedName>
    <definedName name="BExY2Q4B5FUDA5VU4VRUHX327QN0" localSheetId="0" hidden="1">#REF!</definedName>
    <definedName name="BExY2Q4B5FUDA5VU4VRUHX327QN0" localSheetId="13" hidden="1">#REF!</definedName>
    <definedName name="BExY2Q4B5FUDA5VU4VRUHX327QN0" localSheetId="11" hidden="1">#REF!</definedName>
    <definedName name="BExY2Q4B5FUDA5VU4VRUHX327QN0" hidden="1">#REF!</definedName>
    <definedName name="BExY2S7TM2NG7A1NFYPWIFAIKUCO" localSheetId="12" hidden="1">#REF!</definedName>
    <definedName name="BExY2S7TM2NG7A1NFYPWIFAIKUCO" localSheetId="10" hidden="1">#REF!</definedName>
    <definedName name="BExY2S7TM2NG7A1NFYPWIFAIKUCO" localSheetId="9" hidden="1">#REF!</definedName>
    <definedName name="BExY2S7TM2NG7A1NFYPWIFAIKUCO" localSheetId="3" hidden="1">#REF!</definedName>
    <definedName name="BExY2S7TM2NG7A1NFYPWIFAIKUCO" localSheetId="0" hidden="1">#REF!</definedName>
    <definedName name="BExY2S7TM2NG7A1NFYPWIFAIKUCO" localSheetId="13" hidden="1">#REF!</definedName>
    <definedName name="BExY2S7TM2NG7A1NFYPWIFAIKUCO" localSheetId="11" hidden="1">#REF!</definedName>
    <definedName name="BExY2S7TM2NG7A1NFYPWIFAIKUCO" hidden="1">#REF!</definedName>
    <definedName name="BExY2Z3ZGRGD12RWANJZ8DFQO776" localSheetId="12" hidden="1">#REF!</definedName>
    <definedName name="BExY2Z3ZGRGD12RWANJZ8DFQO776" localSheetId="10" hidden="1">#REF!</definedName>
    <definedName name="BExY2Z3ZGRGD12RWANJZ8DFQO776" localSheetId="9" hidden="1">#REF!</definedName>
    <definedName name="BExY2Z3ZGRGD12RWANJZ8DFQO776" localSheetId="3" hidden="1">#REF!</definedName>
    <definedName name="BExY2Z3ZGRGD12RWANJZ8DFQO776" localSheetId="0" hidden="1">#REF!</definedName>
    <definedName name="BExY2Z3ZGRGD12RWANJZ8DFQO776" localSheetId="13" hidden="1">#REF!</definedName>
    <definedName name="BExY2Z3ZGRGD12RWANJZ8DFQO776" localSheetId="11" hidden="1">#REF!</definedName>
    <definedName name="BExY2Z3ZGRGD12RWANJZ8DFQO776" hidden="1">#REF!</definedName>
    <definedName name="BExY30WPXLJ01P42XKBSUF8KNOOK" localSheetId="12" hidden="1">#REF!</definedName>
    <definedName name="BExY30WPXLJ01P42XKBSUF8KNOOK" localSheetId="10" hidden="1">#REF!</definedName>
    <definedName name="BExY30WPXLJ01P42XKBSUF8KNOOK" localSheetId="9" hidden="1">#REF!</definedName>
    <definedName name="BExY30WPXLJ01P42XKBSUF8KNOOK" localSheetId="3" hidden="1">#REF!</definedName>
    <definedName name="BExY30WPXLJ01P42XKBSUF8KNOOK" localSheetId="0" hidden="1">#REF!</definedName>
    <definedName name="BExY30WPXLJ01P42XKBSUF8KNOOK" localSheetId="13" hidden="1">#REF!</definedName>
    <definedName name="BExY30WPXLJ01P42XKBSUF8KNOOK" localSheetId="11" hidden="1">#REF!</definedName>
    <definedName name="BExY30WPXLJ01P42XKBSUF8KNOOK" hidden="1">#REF!</definedName>
    <definedName name="BExY3297KIB0C8Z1G99OS1MCEGTO" localSheetId="12" hidden="1">#REF!</definedName>
    <definedName name="BExY3297KIB0C8Z1G99OS1MCEGTO" localSheetId="10" hidden="1">#REF!</definedName>
    <definedName name="BExY3297KIB0C8Z1G99OS1MCEGTO" localSheetId="9" hidden="1">#REF!</definedName>
    <definedName name="BExY3297KIB0C8Z1G99OS1MCEGTO" localSheetId="3" hidden="1">#REF!</definedName>
    <definedName name="BExY3297KIB0C8Z1G99OS1MCEGTO" localSheetId="0" hidden="1">#REF!</definedName>
    <definedName name="BExY3297KIB0C8Z1G99OS1MCEGTO" localSheetId="13" hidden="1">#REF!</definedName>
    <definedName name="BExY3297KIB0C8Z1G99OS1MCEGTO" localSheetId="11" hidden="1">#REF!</definedName>
    <definedName name="BExY3297KIB0C8Z1G99OS1MCEGTO" hidden="1">#REF!</definedName>
    <definedName name="BExY3HOSK7YI364K15OX70AVR6F1" localSheetId="12" hidden="1">#REF!</definedName>
    <definedName name="BExY3HOSK7YI364K15OX70AVR6F1" localSheetId="10" hidden="1">#REF!</definedName>
    <definedName name="BExY3HOSK7YI364K15OX70AVR6F1" localSheetId="9" hidden="1">#REF!</definedName>
    <definedName name="BExY3HOSK7YI364K15OX70AVR6F1" localSheetId="3" hidden="1">#REF!</definedName>
    <definedName name="BExY3HOSK7YI364K15OX70AVR6F1" localSheetId="0" hidden="1">#REF!</definedName>
    <definedName name="BExY3HOSK7YI364K15OX70AVR6F1" localSheetId="13" hidden="1">#REF!</definedName>
    <definedName name="BExY3HOSK7YI364K15OX70AVR6F1" localSheetId="11" hidden="1">#REF!</definedName>
    <definedName name="BExY3HOSK7YI364K15OX70AVR6F1" hidden="1">#REF!</definedName>
    <definedName name="BExY3I526B4VA8JBTKXWE3FGVT0D" localSheetId="12" hidden="1">#REF!</definedName>
    <definedName name="BExY3I526B4VA8JBTKXWE3FGVT0D" localSheetId="10" hidden="1">#REF!</definedName>
    <definedName name="BExY3I526B4VA8JBTKXWE3FGVT0D" localSheetId="9" hidden="1">#REF!</definedName>
    <definedName name="BExY3I526B4VA8JBTKXWE3FGVT0D" localSheetId="3" hidden="1">#REF!</definedName>
    <definedName name="BExY3I526B4VA8JBTKXWE3FGVT0D" localSheetId="0" hidden="1">#REF!</definedName>
    <definedName name="BExY3I526B4VA8JBTKXWE3FGVT0D" localSheetId="13" hidden="1">#REF!</definedName>
    <definedName name="BExY3I526B4VA8JBTKXWE3FGVT0D" localSheetId="11" hidden="1">#REF!</definedName>
    <definedName name="BExY3I526B4VA8JBTKXWE3FGVT0D" hidden="1">#REF!</definedName>
    <definedName name="BExY3I52TZR3GXQ9HDVDNIYLIGEH" localSheetId="12" hidden="1">#REF!</definedName>
    <definedName name="BExY3I52TZR3GXQ9HDVDNIYLIGEH" localSheetId="10" hidden="1">#REF!</definedName>
    <definedName name="BExY3I52TZR3GXQ9HDVDNIYLIGEH" localSheetId="9" hidden="1">#REF!</definedName>
    <definedName name="BExY3I52TZR3GXQ9HDVDNIYLIGEH" localSheetId="3" hidden="1">#REF!</definedName>
    <definedName name="BExY3I52TZR3GXQ9HDVDNIYLIGEH" localSheetId="0" hidden="1">#REF!</definedName>
    <definedName name="BExY3I52TZR3GXQ9HDVDNIYLIGEH" localSheetId="13" hidden="1">#REF!</definedName>
    <definedName name="BExY3I52TZR3GXQ9HDVDNIYLIGEH" localSheetId="11" hidden="1">#REF!</definedName>
    <definedName name="BExY3I52TZR3GXQ9HDVDNIYLIGEH" hidden="1">#REF!</definedName>
    <definedName name="BExY3T89AUR83SOAZZ3OMDEJDQ39" localSheetId="12" hidden="1">#REF!</definedName>
    <definedName name="BExY3T89AUR83SOAZZ3OMDEJDQ39" localSheetId="10" hidden="1">#REF!</definedName>
    <definedName name="BExY3T89AUR83SOAZZ3OMDEJDQ39" localSheetId="9" hidden="1">#REF!</definedName>
    <definedName name="BExY3T89AUR83SOAZZ3OMDEJDQ39" localSheetId="3" hidden="1">#REF!</definedName>
    <definedName name="BExY3T89AUR83SOAZZ3OMDEJDQ39" localSheetId="0" hidden="1">#REF!</definedName>
    <definedName name="BExY3T89AUR83SOAZZ3OMDEJDQ39" localSheetId="13" hidden="1">#REF!</definedName>
    <definedName name="BExY3T89AUR83SOAZZ3OMDEJDQ39" localSheetId="11" hidden="1">#REF!</definedName>
    <definedName name="BExY3T89AUR83SOAZZ3OMDEJDQ39" hidden="1">#REF!</definedName>
    <definedName name="BExY3WZ7VO2K6TYCHDY754FY24AA" localSheetId="12" hidden="1">#REF!</definedName>
    <definedName name="BExY3WZ7VO2K6TYCHDY754FY24AA" localSheetId="10" hidden="1">#REF!</definedName>
    <definedName name="BExY3WZ7VO2K6TYCHDY754FY24AA" localSheetId="9" hidden="1">#REF!</definedName>
    <definedName name="BExY3WZ7VO2K6TYCHDY754FY24AA" localSheetId="3" hidden="1">#REF!</definedName>
    <definedName name="BExY3WZ7VO2K6TYCHDY754FY24AA" localSheetId="0" hidden="1">#REF!</definedName>
    <definedName name="BExY3WZ7VO2K6TYCHDY754FY24AA" localSheetId="13" hidden="1">#REF!</definedName>
    <definedName name="BExY3WZ7VO2K6TYCHDY754FY24AA" localSheetId="11" hidden="1">#REF!</definedName>
    <definedName name="BExY3WZ7VO2K6TYCHDY754FY24AA" hidden="1">#REF!</definedName>
    <definedName name="BExY4BIG95HDDO6MY6WBUSWJIOLR" localSheetId="12" hidden="1">#REF!</definedName>
    <definedName name="BExY4BIG95HDDO6MY6WBUSWJIOLR" localSheetId="10" hidden="1">#REF!</definedName>
    <definedName name="BExY4BIG95HDDO6MY6WBUSWJIOLR" localSheetId="9" hidden="1">#REF!</definedName>
    <definedName name="BExY4BIG95HDDO6MY6WBUSWJIOLR" localSheetId="3" hidden="1">#REF!</definedName>
    <definedName name="BExY4BIG95HDDO6MY6WBUSWJIOLR" localSheetId="0" hidden="1">#REF!</definedName>
    <definedName name="BExY4BIG95HDDO6MY6WBUSWJIOLR" localSheetId="13" hidden="1">#REF!</definedName>
    <definedName name="BExY4BIG95HDDO6MY6WBUSWJIOLR" localSheetId="11" hidden="1">#REF!</definedName>
    <definedName name="BExY4BIG95HDDO6MY6WBUSWJIOLR" hidden="1">#REF!</definedName>
    <definedName name="BExY4MG771JQ84EMIVB6HQGGHZY7" localSheetId="12" hidden="1">#REF!</definedName>
    <definedName name="BExY4MG771JQ84EMIVB6HQGGHZY7" localSheetId="10" hidden="1">#REF!</definedName>
    <definedName name="BExY4MG771JQ84EMIVB6HQGGHZY7" localSheetId="9" hidden="1">#REF!</definedName>
    <definedName name="BExY4MG771JQ84EMIVB6HQGGHZY7" localSheetId="3" hidden="1">#REF!</definedName>
    <definedName name="BExY4MG771JQ84EMIVB6HQGGHZY7" localSheetId="0" hidden="1">#REF!</definedName>
    <definedName name="BExY4MG771JQ84EMIVB6HQGGHZY7" localSheetId="13" hidden="1">#REF!</definedName>
    <definedName name="BExY4MG771JQ84EMIVB6HQGGHZY7" localSheetId="11" hidden="1">#REF!</definedName>
    <definedName name="BExY4MG771JQ84EMIVB6HQGGHZY7" hidden="1">#REF!</definedName>
    <definedName name="BExY4PWCSFB8P3J3TBQB2MD67263" localSheetId="12" hidden="1">#REF!</definedName>
    <definedName name="BExY4PWCSFB8P3J3TBQB2MD67263" localSheetId="10" hidden="1">#REF!</definedName>
    <definedName name="BExY4PWCSFB8P3J3TBQB2MD67263" localSheetId="9" hidden="1">#REF!</definedName>
    <definedName name="BExY4PWCSFB8P3J3TBQB2MD67263" localSheetId="3" hidden="1">#REF!</definedName>
    <definedName name="BExY4PWCSFB8P3J3TBQB2MD67263" localSheetId="0" hidden="1">#REF!</definedName>
    <definedName name="BExY4PWCSFB8P3J3TBQB2MD67263" localSheetId="13" hidden="1">#REF!</definedName>
    <definedName name="BExY4PWCSFB8P3J3TBQB2MD67263" localSheetId="11" hidden="1">#REF!</definedName>
    <definedName name="BExY4PWCSFB8P3J3TBQB2MD67263" hidden="1">#REF!</definedName>
    <definedName name="BExY4RP3BE6KYZDIKQZO4U4DIT33" localSheetId="12" hidden="1">#REF!</definedName>
    <definedName name="BExY4RP3BE6KYZDIKQZO4U4DIT33" localSheetId="10" hidden="1">#REF!</definedName>
    <definedName name="BExY4RP3BE6KYZDIKQZO4U4DIT33" localSheetId="9" hidden="1">#REF!</definedName>
    <definedName name="BExY4RP3BE6KYZDIKQZO4U4DIT33" localSheetId="3" hidden="1">#REF!</definedName>
    <definedName name="BExY4RP3BE6KYZDIKQZO4U4DIT33" localSheetId="0" hidden="1">#REF!</definedName>
    <definedName name="BExY4RP3BE6KYZDIKQZO4U4DIT33" localSheetId="13" hidden="1">#REF!</definedName>
    <definedName name="BExY4RP3BE6KYZDIKQZO4U4DIT33" localSheetId="11" hidden="1">#REF!</definedName>
    <definedName name="BExY4RP3BE6KYZDIKQZO4U4DIT33" hidden="1">#REF!</definedName>
    <definedName name="BExY4RZW3KK11JLYBA4DWZ92M6LQ" localSheetId="12" hidden="1">#REF!</definedName>
    <definedName name="BExY4RZW3KK11JLYBA4DWZ92M6LQ" localSheetId="10" hidden="1">#REF!</definedName>
    <definedName name="BExY4RZW3KK11JLYBA4DWZ92M6LQ" localSheetId="9" hidden="1">#REF!</definedName>
    <definedName name="BExY4RZW3KK11JLYBA4DWZ92M6LQ" localSheetId="3" hidden="1">#REF!</definedName>
    <definedName name="BExY4RZW3KK11JLYBA4DWZ92M6LQ" localSheetId="0" hidden="1">#REF!</definedName>
    <definedName name="BExY4RZW3KK11JLYBA4DWZ92M6LQ" localSheetId="13" hidden="1">#REF!</definedName>
    <definedName name="BExY4RZW3KK11JLYBA4DWZ92M6LQ" localSheetId="11" hidden="1">#REF!</definedName>
    <definedName name="BExY4RZW3KK11JLYBA4DWZ92M6LQ" hidden="1">#REF!</definedName>
    <definedName name="BExY4XOVTTNVZ577RLIEC7NZQFIX" localSheetId="12" hidden="1">#REF!</definedName>
    <definedName name="BExY4XOVTTNVZ577RLIEC7NZQFIX" localSheetId="10" hidden="1">#REF!</definedName>
    <definedName name="BExY4XOVTTNVZ577RLIEC7NZQFIX" localSheetId="9" hidden="1">#REF!</definedName>
    <definedName name="BExY4XOVTTNVZ577RLIEC7NZQFIX" localSheetId="3" hidden="1">#REF!</definedName>
    <definedName name="BExY4XOVTTNVZ577RLIEC7NZQFIX" localSheetId="0" hidden="1">#REF!</definedName>
    <definedName name="BExY4XOVTTNVZ577RLIEC7NZQFIX" localSheetId="13" hidden="1">#REF!</definedName>
    <definedName name="BExY4XOVTTNVZ577RLIEC7NZQFIX" localSheetId="11" hidden="1">#REF!</definedName>
    <definedName name="BExY4XOVTTNVZ577RLIEC7NZQFIX" hidden="1">#REF!</definedName>
    <definedName name="BExY50JAF5CG01GTHAUS7I4ZLUDC" localSheetId="12" hidden="1">#REF!</definedName>
    <definedName name="BExY50JAF5CG01GTHAUS7I4ZLUDC" localSheetId="10" hidden="1">#REF!</definedName>
    <definedName name="BExY50JAF5CG01GTHAUS7I4ZLUDC" localSheetId="9" hidden="1">#REF!</definedName>
    <definedName name="BExY50JAF5CG01GTHAUS7I4ZLUDC" localSheetId="3" hidden="1">#REF!</definedName>
    <definedName name="BExY50JAF5CG01GTHAUS7I4ZLUDC" localSheetId="0" hidden="1">#REF!</definedName>
    <definedName name="BExY50JAF5CG01GTHAUS7I4ZLUDC" localSheetId="13" hidden="1">#REF!</definedName>
    <definedName name="BExY50JAF5CG01GTHAUS7I4ZLUDC" localSheetId="11" hidden="1">#REF!</definedName>
    <definedName name="BExY50JAF5CG01GTHAUS7I4ZLUDC" hidden="1">#REF!</definedName>
    <definedName name="BExY53J7EXFEOFTRNAHLK7IH3ACB" localSheetId="12" hidden="1">#REF!</definedName>
    <definedName name="BExY53J7EXFEOFTRNAHLK7IH3ACB" localSheetId="10" hidden="1">#REF!</definedName>
    <definedName name="BExY53J7EXFEOFTRNAHLK7IH3ACB" localSheetId="9" hidden="1">#REF!</definedName>
    <definedName name="BExY53J7EXFEOFTRNAHLK7IH3ACB" localSheetId="3" hidden="1">#REF!</definedName>
    <definedName name="BExY53J7EXFEOFTRNAHLK7IH3ACB" localSheetId="0" hidden="1">#REF!</definedName>
    <definedName name="BExY53J7EXFEOFTRNAHLK7IH3ACB" localSheetId="13" hidden="1">#REF!</definedName>
    <definedName name="BExY53J7EXFEOFTRNAHLK7IH3ACB" localSheetId="11" hidden="1">#REF!</definedName>
    <definedName name="BExY53J7EXFEOFTRNAHLK7IH3ACB" hidden="1">#REF!</definedName>
    <definedName name="BExY5515SJTJS3VM80M3YYR0WF37" localSheetId="12" hidden="1">#REF!</definedName>
    <definedName name="BExY5515SJTJS3VM80M3YYR0WF37" localSheetId="10" hidden="1">#REF!</definedName>
    <definedName name="BExY5515SJTJS3VM80M3YYR0WF37" localSheetId="9" hidden="1">#REF!</definedName>
    <definedName name="BExY5515SJTJS3VM80M3YYR0WF37" localSheetId="3" hidden="1">#REF!</definedName>
    <definedName name="BExY5515SJTJS3VM80M3YYR0WF37" localSheetId="0" hidden="1">#REF!</definedName>
    <definedName name="BExY5515SJTJS3VM80M3YYR0WF37" localSheetId="13" hidden="1">#REF!</definedName>
    <definedName name="BExY5515SJTJS3VM80M3YYR0WF37" localSheetId="11" hidden="1">#REF!</definedName>
    <definedName name="BExY5515SJTJS3VM80M3YYR0WF37" hidden="1">#REF!</definedName>
    <definedName name="BExY5515WE39FQ3EG5QHG67V9C0O" localSheetId="12" hidden="1">#REF!</definedName>
    <definedName name="BExY5515WE39FQ3EG5QHG67V9C0O" localSheetId="10" hidden="1">#REF!</definedName>
    <definedName name="BExY5515WE39FQ3EG5QHG67V9C0O" localSheetId="9" hidden="1">#REF!</definedName>
    <definedName name="BExY5515WE39FQ3EG5QHG67V9C0O" localSheetId="3" hidden="1">#REF!</definedName>
    <definedName name="BExY5515WE39FQ3EG5QHG67V9C0O" localSheetId="0" hidden="1">#REF!</definedName>
    <definedName name="BExY5515WE39FQ3EG5QHG67V9C0O" localSheetId="13" hidden="1">#REF!</definedName>
    <definedName name="BExY5515WE39FQ3EG5QHG67V9C0O" localSheetId="11" hidden="1">#REF!</definedName>
    <definedName name="BExY5515WE39FQ3EG5QHG67V9C0O" hidden="1">#REF!</definedName>
    <definedName name="BExY5986WNAD8NFCPXC9TVLBU4FG" localSheetId="12" hidden="1">#REF!</definedName>
    <definedName name="BExY5986WNAD8NFCPXC9TVLBU4FG" localSheetId="10" hidden="1">#REF!</definedName>
    <definedName name="BExY5986WNAD8NFCPXC9TVLBU4FG" localSheetId="9" hidden="1">#REF!</definedName>
    <definedName name="BExY5986WNAD8NFCPXC9TVLBU4FG" localSheetId="3" hidden="1">#REF!</definedName>
    <definedName name="BExY5986WNAD8NFCPXC9TVLBU4FG" localSheetId="0" hidden="1">#REF!</definedName>
    <definedName name="BExY5986WNAD8NFCPXC9TVLBU4FG" localSheetId="13" hidden="1">#REF!</definedName>
    <definedName name="BExY5986WNAD8NFCPXC9TVLBU4FG" localSheetId="11" hidden="1">#REF!</definedName>
    <definedName name="BExY5986WNAD8NFCPXC9TVLBU4FG" hidden="1">#REF!</definedName>
    <definedName name="BExY5DF9MS25IFNWGJ1YAS5MDN8R" localSheetId="12" hidden="1">#REF!</definedName>
    <definedName name="BExY5DF9MS25IFNWGJ1YAS5MDN8R" localSheetId="10" hidden="1">#REF!</definedName>
    <definedName name="BExY5DF9MS25IFNWGJ1YAS5MDN8R" localSheetId="9" hidden="1">#REF!</definedName>
    <definedName name="BExY5DF9MS25IFNWGJ1YAS5MDN8R" localSheetId="3" hidden="1">#REF!</definedName>
    <definedName name="BExY5DF9MS25IFNWGJ1YAS5MDN8R" localSheetId="0" hidden="1">#REF!</definedName>
    <definedName name="BExY5DF9MS25IFNWGJ1YAS5MDN8R" localSheetId="13" hidden="1">#REF!</definedName>
    <definedName name="BExY5DF9MS25IFNWGJ1YAS5MDN8R" localSheetId="11" hidden="1">#REF!</definedName>
    <definedName name="BExY5DF9MS25IFNWGJ1YAS5MDN8R" hidden="1">#REF!</definedName>
    <definedName name="BExY5ERVGL3UM2MGT8LJ0XPKTZEK" localSheetId="12" hidden="1">#REF!</definedName>
    <definedName name="BExY5ERVGL3UM2MGT8LJ0XPKTZEK" localSheetId="10" hidden="1">#REF!</definedName>
    <definedName name="BExY5ERVGL3UM2MGT8LJ0XPKTZEK" localSheetId="9" hidden="1">#REF!</definedName>
    <definedName name="BExY5ERVGL3UM2MGT8LJ0XPKTZEK" localSheetId="3" hidden="1">#REF!</definedName>
    <definedName name="BExY5ERVGL3UM2MGT8LJ0XPKTZEK" localSheetId="0" hidden="1">#REF!</definedName>
    <definedName name="BExY5ERVGL3UM2MGT8LJ0XPKTZEK" localSheetId="13" hidden="1">#REF!</definedName>
    <definedName name="BExY5ERVGL3UM2MGT8LJ0XPKTZEK" localSheetId="11" hidden="1">#REF!</definedName>
    <definedName name="BExY5ERVGL3UM2MGT8LJ0XPKTZEK" hidden="1">#REF!</definedName>
    <definedName name="BExY5EX6NJFK8W754ZVZDN5DS04K" localSheetId="12" hidden="1">#REF!</definedName>
    <definedName name="BExY5EX6NJFK8W754ZVZDN5DS04K" localSheetId="10" hidden="1">#REF!</definedName>
    <definedName name="BExY5EX6NJFK8W754ZVZDN5DS04K" localSheetId="9" hidden="1">#REF!</definedName>
    <definedName name="BExY5EX6NJFK8W754ZVZDN5DS04K" localSheetId="3" hidden="1">#REF!</definedName>
    <definedName name="BExY5EX6NJFK8W754ZVZDN5DS04K" localSheetId="0" hidden="1">#REF!</definedName>
    <definedName name="BExY5EX6NJFK8W754ZVZDN5DS04K" localSheetId="13" hidden="1">#REF!</definedName>
    <definedName name="BExY5EX6NJFK8W754ZVZDN5DS04K" localSheetId="11" hidden="1">#REF!</definedName>
    <definedName name="BExY5EX6NJFK8W754ZVZDN5DS04K" hidden="1">#REF!</definedName>
    <definedName name="BExY5S3XD1NJT109CV54IFOHVLQ6" localSheetId="12" hidden="1">#REF!</definedName>
    <definedName name="BExY5S3XD1NJT109CV54IFOHVLQ6" localSheetId="10" hidden="1">#REF!</definedName>
    <definedName name="BExY5S3XD1NJT109CV54IFOHVLQ6" localSheetId="9" hidden="1">#REF!</definedName>
    <definedName name="BExY5S3XD1NJT109CV54IFOHVLQ6" localSheetId="3" hidden="1">#REF!</definedName>
    <definedName name="BExY5S3XD1NJT109CV54IFOHVLQ6" localSheetId="0" hidden="1">#REF!</definedName>
    <definedName name="BExY5S3XD1NJT109CV54IFOHVLQ6" localSheetId="13" hidden="1">#REF!</definedName>
    <definedName name="BExY5S3XD1NJT109CV54IFOHVLQ6" localSheetId="11" hidden="1">#REF!</definedName>
    <definedName name="BExY5S3XD1NJT109CV54IFOHVLQ6" hidden="1">#REF!</definedName>
    <definedName name="BExY5W088PPAPLSMR2P7FV2CRDCT" localSheetId="12" hidden="1">#REF!</definedName>
    <definedName name="BExY5W088PPAPLSMR2P7FV2CRDCT" localSheetId="10" hidden="1">#REF!</definedName>
    <definedName name="BExY5W088PPAPLSMR2P7FV2CRDCT" localSheetId="9" hidden="1">#REF!</definedName>
    <definedName name="BExY5W088PPAPLSMR2P7FV2CRDCT" localSheetId="3" hidden="1">#REF!</definedName>
    <definedName name="BExY5W088PPAPLSMR2P7FV2CRDCT" localSheetId="0" hidden="1">#REF!</definedName>
    <definedName name="BExY5W088PPAPLSMR2P7FV2CRDCT" localSheetId="13" hidden="1">#REF!</definedName>
    <definedName name="BExY5W088PPAPLSMR2P7FV2CRDCT" localSheetId="11" hidden="1">#REF!</definedName>
    <definedName name="BExY5W088PPAPLSMR2P7FV2CRDCT" hidden="1">#REF!</definedName>
    <definedName name="BExY6KA6BQ6H4SH5EMJBVF8UR4ZY" localSheetId="12" hidden="1">#REF!</definedName>
    <definedName name="BExY6KA6BQ6H4SH5EMJBVF8UR4ZY" localSheetId="10" hidden="1">#REF!</definedName>
    <definedName name="BExY6KA6BQ6H4SH5EMJBVF8UR4ZY" localSheetId="9" hidden="1">#REF!</definedName>
    <definedName name="BExY6KA6BQ6H4SH5EMJBVF8UR4ZY" localSheetId="3" hidden="1">#REF!</definedName>
    <definedName name="BExY6KA6BQ6H4SH5EMJBVF8UR4ZY" localSheetId="0" hidden="1">#REF!</definedName>
    <definedName name="BExY6KA6BQ6H4SH5EMJBVF8UR4ZY" localSheetId="13" hidden="1">#REF!</definedName>
    <definedName name="BExY6KA6BQ6H4SH5EMJBVF8UR4ZY" localSheetId="11" hidden="1">#REF!</definedName>
    <definedName name="BExY6KA6BQ6H4SH5EMJBVF8UR4ZY" hidden="1">#REF!</definedName>
    <definedName name="BExY6KVS1MMZ2R34PGEFR2BMTU9W" localSheetId="12" hidden="1">#REF!</definedName>
    <definedName name="BExY6KVS1MMZ2R34PGEFR2BMTU9W" localSheetId="10" hidden="1">#REF!</definedName>
    <definedName name="BExY6KVS1MMZ2R34PGEFR2BMTU9W" localSheetId="9" hidden="1">#REF!</definedName>
    <definedName name="BExY6KVS1MMZ2R34PGEFR2BMTU9W" localSheetId="3" hidden="1">#REF!</definedName>
    <definedName name="BExY6KVS1MMZ2R34PGEFR2BMTU9W" localSheetId="0" hidden="1">#REF!</definedName>
    <definedName name="BExY6KVS1MMZ2R34PGEFR2BMTU9W" localSheetId="13" hidden="1">#REF!</definedName>
    <definedName name="BExY6KVS1MMZ2R34PGEFR2BMTU9W" localSheetId="11" hidden="1">#REF!</definedName>
    <definedName name="BExY6KVS1MMZ2R34PGEFR2BMTU9W" hidden="1">#REF!</definedName>
    <definedName name="BExY6Q9YY7LW745GP7CYOGGSPHGE" localSheetId="12" hidden="1">#REF!</definedName>
    <definedName name="BExY6Q9YY7LW745GP7CYOGGSPHGE" localSheetId="10" hidden="1">#REF!</definedName>
    <definedName name="BExY6Q9YY7LW745GP7CYOGGSPHGE" localSheetId="9" hidden="1">#REF!</definedName>
    <definedName name="BExY6Q9YY7LW745GP7CYOGGSPHGE" localSheetId="3" hidden="1">#REF!</definedName>
    <definedName name="BExY6Q9YY7LW745GP7CYOGGSPHGE" localSheetId="0" hidden="1">#REF!</definedName>
    <definedName name="BExY6Q9YY7LW745GP7CYOGGSPHGE" localSheetId="13" hidden="1">#REF!</definedName>
    <definedName name="BExY6Q9YY7LW745GP7CYOGGSPHGE" localSheetId="11" hidden="1">#REF!</definedName>
    <definedName name="BExY6Q9YY7LW745GP7CYOGGSPHGE" hidden="1">#REF!</definedName>
    <definedName name="BExY6R6BYIQZ4OR1E7YI0OVOC08W" localSheetId="12" hidden="1">#REF!</definedName>
    <definedName name="BExY6R6BYIQZ4OR1E7YI0OVOC08W" localSheetId="10" hidden="1">#REF!</definedName>
    <definedName name="BExY6R6BYIQZ4OR1E7YI0OVOC08W" localSheetId="9" hidden="1">#REF!</definedName>
    <definedName name="BExY6R6BYIQZ4OR1E7YI0OVOC08W" localSheetId="3" hidden="1">#REF!</definedName>
    <definedName name="BExY6R6BYIQZ4OR1E7YI0OVOC08W" localSheetId="0" hidden="1">#REF!</definedName>
    <definedName name="BExY6R6BYIQZ4OR1E7YI0OVOC08W" localSheetId="13" hidden="1">#REF!</definedName>
    <definedName name="BExY6R6BYIQZ4OR1E7YI0OVOC08W" localSheetId="11" hidden="1">#REF!</definedName>
    <definedName name="BExY6R6BYIQZ4OR1E7YI0OVOC08W" hidden="1">#REF!</definedName>
    <definedName name="BExZIA3C8LKJTEH3MKQ57KJH5TA2" localSheetId="12" hidden="1">#REF!</definedName>
    <definedName name="BExZIA3C8LKJTEH3MKQ57KJH5TA2" localSheetId="10" hidden="1">#REF!</definedName>
    <definedName name="BExZIA3C8LKJTEH3MKQ57KJH5TA2" localSheetId="9" hidden="1">#REF!</definedName>
    <definedName name="BExZIA3C8LKJTEH3MKQ57KJH5TA2" localSheetId="3" hidden="1">#REF!</definedName>
    <definedName name="BExZIA3C8LKJTEH3MKQ57KJH5TA2" localSheetId="0" hidden="1">#REF!</definedName>
    <definedName name="BExZIA3C8LKJTEH3MKQ57KJH5TA2" localSheetId="13" hidden="1">#REF!</definedName>
    <definedName name="BExZIA3C8LKJTEH3MKQ57KJH5TA2" localSheetId="11" hidden="1">#REF!</definedName>
    <definedName name="BExZIA3C8LKJTEH3MKQ57KJH5TA2" hidden="1">#REF!</definedName>
    <definedName name="BExZIGDWFIOPMMVCRWX45OIJ5AP3" localSheetId="12" hidden="1">#REF!</definedName>
    <definedName name="BExZIGDWFIOPMMVCRWX45OIJ5AP3" localSheetId="10" hidden="1">#REF!</definedName>
    <definedName name="BExZIGDWFIOPMMVCRWX45OIJ5AP3" localSheetId="9" hidden="1">#REF!</definedName>
    <definedName name="BExZIGDWFIOPMMVCRWX45OIJ5AP3" localSheetId="3" hidden="1">#REF!</definedName>
    <definedName name="BExZIGDWFIOPMMVCRWX45OIJ5AP3" localSheetId="0" hidden="1">#REF!</definedName>
    <definedName name="BExZIGDWFIOPMMVCRWX45OIJ5AP3" localSheetId="13" hidden="1">#REF!</definedName>
    <definedName name="BExZIGDWFIOPMMVCRWX45OIJ5AP3" localSheetId="11" hidden="1">#REF!</definedName>
    <definedName name="BExZIGDWFIOPMMVCRWX45OIJ5AP3" hidden="1">#REF!</definedName>
    <definedName name="BExZIIHH3QNQE3GFMHEE4UMHY6WQ" localSheetId="12" hidden="1">#REF!</definedName>
    <definedName name="BExZIIHH3QNQE3GFMHEE4UMHY6WQ" localSheetId="10" hidden="1">#REF!</definedName>
    <definedName name="BExZIIHH3QNQE3GFMHEE4UMHY6WQ" localSheetId="9" hidden="1">#REF!</definedName>
    <definedName name="BExZIIHH3QNQE3GFMHEE4UMHY6WQ" localSheetId="3" hidden="1">#REF!</definedName>
    <definedName name="BExZIIHH3QNQE3GFMHEE4UMHY6WQ" localSheetId="0" hidden="1">#REF!</definedName>
    <definedName name="BExZIIHH3QNQE3GFMHEE4UMHY6WQ" localSheetId="13" hidden="1">#REF!</definedName>
    <definedName name="BExZIIHH3QNQE3GFMHEE4UMHY6WQ" localSheetId="11" hidden="1">#REF!</definedName>
    <definedName name="BExZIIHH3QNQE3GFMHEE4UMHY6WQ" hidden="1">#REF!</definedName>
    <definedName name="BExZIYO22G5UXOB42GDLYGVRJ6U7" localSheetId="12" hidden="1">#REF!</definedName>
    <definedName name="BExZIYO22G5UXOB42GDLYGVRJ6U7" localSheetId="10" hidden="1">#REF!</definedName>
    <definedName name="BExZIYO22G5UXOB42GDLYGVRJ6U7" localSheetId="9" hidden="1">#REF!</definedName>
    <definedName name="BExZIYO22G5UXOB42GDLYGVRJ6U7" localSheetId="3" hidden="1">#REF!</definedName>
    <definedName name="BExZIYO22G5UXOB42GDLYGVRJ6U7" localSheetId="0" hidden="1">#REF!</definedName>
    <definedName name="BExZIYO22G5UXOB42GDLYGVRJ6U7" localSheetId="13" hidden="1">#REF!</definedName>
    <definedName name="BExZIYO22G5UXOB42GDLYGVRJ6U7" localSheetId="11" hidden="1">#REF!</definedName>
    <definedName name="BExZIYO22G5UXOB42GDLYGVRJ6U7" hidden="1">#REF!</definedName>
    <definedName name="BExZJ7I9T8XU4MZRKJ1VVU76V2LZ" localSheetId="12" hidden="1">#REF!</definedName>
    <definedName name="BExZJ7I9T8XU4MZRKJ1VVU76V2LZ" localSheetId="10" hidden="1">#REF!</definedName>
    <definedName name="BExZJ7I9T8XU4MZRKJ1VVU76V2LZ" localSheetId="9" hidden="1">#REF!</definedName>
    <definedName name="BExZJ7I9T8XU4MZRKJ1VVU76V2LZ" localSheetId="3" hidden="1">#REF!</definedName>
    <definedName name="BExZJ7I9T8XU4MZRKJ1VVU76V2LZ" localSheetId="0" hidden="1">#REF!</definedName>
    <definedName name="BExZJ7I9T8XU4MZRKJ1VVU76V2LZ" localSheetId="13" hidden="1">#REF!</definedName>
    <definedName name="BExZJ7I9T8XU4MZRKJ1VVU76V2LZ" localSheetId="11" hidden="1">#REF!</definedName>
    <definedName name="BExZJ7I9T8XU4MZRKJ1VVU76V2LZ" hidden="1">#REF!</definedName>
    <definedName name="BExZJMY170JCUU1RWASNZ1HJPRTA" localSheetId="12" hidden="1">#REF!</definedName>
    <definedName name="BExZJMY170JCUU1RWASNZ1HJPRTA" localSheetId="10" hidden="1">#REF!</definedName>
    <definedName name="BExZJMY170JCUU1RWASNZ1HJPRTA" localSheetId="9" hidden="1">#REF!</definedName>
    <definedName name="BExZJMY170JCUU1RWASNZ1HJPRTA" localSheetId="3" hidden="1">#REF!</definedName>
    <definedName name="BExZJMY170JCUU1RWASNZ1HJPRTA" localSheetId="0" hidden="1">#REF!</definedName>
    <definedName name="BExZJMY170JCUU1RWASNZ1HJPRTA" localSheetId="13" hidden="1">#REF!</definedName>
    <definedName name="BExZJMY170JCUU1RWASNZ1HJPRTA" localSheetId="11" hidden="1">#REF!</definedName>
    <definedName name="BExZJMY170JCUU1RWASNZ1HJPRTA" hidden="1">#REF!</definedName>
    <definedName name="BExZJOQR77H0P4SUKVYACDCFBBXO" localSheetId="12" hidden="1">#REF!</definedName>
    <definedName name="BExZJOQR77H0P4SUKVYACDCFBBXO" localSheetId="10" hidden="1">#REF!</definedName>
    <definedName name="BExZJOQR77H0P4SUKVYACDCFBBXO" localSheetId="9" hidden="1">#REF!</definedName>
    <definedName name="BExZJOQR77H0P4SUKVYACDCFBBXO" localSheetId="3" hidden="1">#REF!</definedName>
    <definedName name="BExZJOQR77H0P4SUKVYACDCFBBXO" localSheetId="0" hidden="1">#REF!</definedName>
    <definedName name="BExZJOQR77H0P4SUKVYACDCFBBXO" localSheetId="13" hidden="1">#REF!</definedName>
    <definedName name="BExZJOQR77H0P4SUKVYACDCFBBXO" localSheetId="11" hidden="1">#REF!</definedName>
    <definedName name="BExZJOQR77H0P4SUKVYACDCFBBXO" hidden="1">#REF!</definedName>
    <definedName name="BExZJS6RG34ODDY9HMZ0O34MEMSB" localSheetId="12" hidden="1">#REF!</definedName>
    <definedName name="BExZJS6RG34ODDY9HMZ0O34MEMSB" localSheetId="10" hidden="1">#REF!</definedName>
    <definedName name="BExZJS6RG34ODDY9HMZ0O34MEMSB" localSheetId="9" hidden="1">#REF!</definedName>
    <definedName name="BExZJS6RG34ODDY9HMZ0O34MEMSB" localSheetId="3" hidden="1">#REF!</definedName>
    <definedName name="BExZJS6RG34ODDY9HMZ0O34MEMSB" localSheetId="0" hidden="1">#REF!</definedName>
    <definedName name="BExZJS6RG34ODDY9HMZ0O34MEMSB" localSheetId="13" hidden="1">#REF!</definedName>
    <definedName name="BExZJS6RG34ODDY9HMZ0O34MEMSB" localSheetId="11" hidden="1">#REF!</definedName>
    <definedName name="BExZJS6RG34ODDY9HMZ0O34MEMSB" hidden="1">#REF!</definedName>
    <definedName name="BExZK34NR4BAD7HJAP7SQ926UQP3" localSheetId="12" hidden="1">#REF!</definedName>
    <definedName name="BExZK34NR4BAD7HJAP7SQ926UQP3" localSheetId="10" hidden="1">#REF!</definedName>
    <definedName name="BExZK34NR4BAD7HJAP7SQ926UQP3" localSheetId="9" hidden="1">#REF!</definedName>
    <definedName name="BExZK34NR4BAD7HJAP7SQ926UQP3" localSheetId="3" hidden="1">#REF!</definedName>
    <definedName name="BExZK34NR4BAD7HJAP7SQ926UQP3" localSheetId="0" hidden="1">#REF!</definedName>
    <definedName name="BExZK34NR4BAD7HJAP7SQ926UQP3" localSheetId="13" hidden="1">#REF!</definedName>
    <definedName name="BExZK34NR4BAD7HJAP7SQ926UQP3" localSheetId="11" hidden="1">#REF!</definedName>
    <definedName name="BExZK34NR4BAD7HJAP7SQ926UQP3" hidden="1">#REF!</definedName>
    <definedName name="BExZK3FGPHH5H771U7D5XY7XBS6E" localSheetId="12" hidden="1">#REF!</definedName>
    <definedName name="BExZK3FGPHH5H771U7D5XY7XBS6E" localSheetId="10" hidden="1">#REF!</definedName>
    <definedName name="BExZK3FGPHH5H771U7D5XY7XBS6E" localSheetId="9" hidden="1">#REF!</definedName>
    <definedName name="BExZK3FGPHH5H771U7D5XY7XBS6E" localSheetId="3" hidden="1">#REF!</definedName>
    <definedName name="BExZK3FGPHH5H771U7D5XY7XBS6E" localSheetId="0" hidden="1">#REF!</definedName>
    <definedName name="BExZK3FGPHH5H771U7D5XY7XBS6E" localSheetId="13" hidden="1">#REF!</definedName>
    <definedName name="BExZK3FGPHH5H771U7D5XY7XBS6E" localSheetId="11" hidden="1">#REF!</definedName>
    <definedName name="BExZK3FGPHH5H771U7D5XY7XBS6E" hidden="1">#REF!</definedName>
    <definedName name="BExZK46CVVS9X1BZ6LLL71016ENT" localSheetId="12" hidden="1">#REF!</definedName>
    <definedName name="BExZK46CVVS9X1BZ6LLL71016ENT" localSheetId="10" hidden="1">#REF!</definedName>
    <definedName name="BExZK46CVVS9X1BZ6LLL71016ENT" localSheetId="9" hidden="1">#REF!</definedName>
    <definedName name="BExZK46CVVS9X1BZ6LLL71016ENT" localSheetId="3" hidden="1">#REF!</definedName>
    <definedName name="BExZK46CVVS9X1BZ6LLL71016ENT" localSheetId="0" hidden="1">#REF!</definedName>
    <definedName name="BExZK46CVVS9X1BZ6LLL71016ENT" localSheetId="13" hidden="1">#REF!</definedName>
    <definedName name="BExZK46CVVS9X1BZ6LLL71016ENT" localSheetId="11" hidden="1">#REF!</definedName>
    <definedName name="BExZK46CVVS9X1BZ6LLL71016ENT" hidden="1">#REF!</definedName>
    <definedName name="BExZK52PZLTP1F04T09MP30BVT7H" localSheetId="12" hidden="1">#REF!</definedName>
    <definedName name="BExZK52PZLTP1F04T09MP30BVT7H" localSheetId="10" hidden="1">#REF!</definedName>
    <definedName name="BExZK52PZLTP1F04T09MP30BVT7H" localSheetId="9" hidden="1">#REF!</definedName>
    <definedName name="BExZK52PZLTP1F04T09MP30BVT7H" localSheetId="3" hidden="1">#REF!</definedName>
    <definedName name="BExZK52PZLTP1F04T09MP30BVT7H" localSheetId="0" hidden="1">#REF!</definedName>
    <definedName name="BExZK52PZLTP1F04T09MP30BVT7H" localSheetId="13" hidden="1">#REF!</definedName>
    <definedName name="BExZK52PZLTP1F04T09MP30BVT7H" localSheetId="11" hidden="1">#REF!</definedName>
    <definedName name="BExZK52PZLTP1F04T09MP30BVT7H" hidden="1">#REF!</definedName>
    <definedName name="BExZKHYORG3O8C772XPFHM1N8T80" localSheetId="12" hidden="1">#REF!</definedName>
    <definedName name="BExZKHYORG3O8C772XPFHM1N8T80" localSheetId="10" hidden="1">#REF!</definedName>
    <definedName name="BExZKHYORG3O8C772XPFHM1N8T80" localSheetId="9" hidden="1">#REF!</definedName>
    <definedName name="BExZKHYORG3O8C772XPFHM1N8T80" localSheetId="3" hidden="1">#REF!</definedName>
    <definedName name="BExZKHYORG3O8C772XPFHM1N8T80" localSheetId="0" hidden="1">#REF!</definedName>
    <definedName name="BExZKHYORG3O8C772XPFHM1N8T80" localSheetId="13" hidden="1">#REF!</definedName>
    <definedName name="BExZKHYORG3O8C772XPFHM1N8T80" localSheetId="11" hidden="1">#REF!</definedName>
    <definedName name="BExZKHYORG3O8C772XPFHM1N8T80" hidden="1">#REF!</definedName>
    <definedName name="BExZKJRF2IRR57DG9CLC7MSHWNNN" localSheetId="12" hidden="1">#REF!</definedName>
    <definedName name="BExZKJRF2IRR57DG9CLC7MSHWNNN" localSheetId="10" hidden="1">#REF!</definedName>
    <definedName name="BExZKJRF2IRR57DG9CLC7MSHWNNN" localSheetId="9" hidden="1">#REF!</definedName>
    <definedName name="BExZKJRF2IRR57DG9CLC7MSHWNNN" localSheetId="3" hidden="1">#REF!</definedName>
    <definedName name="BExZKJRF2IRR57DG9CLC7MSHWNNN" localSheetId="0" hidden="1">#REF!</definedName>
    <definedName name="BExZKJRF2IRR57DG9CLC7MSHWNNN" localSheetId="13" hidden="1">#REF!</definedName>
    <definedName name="BExZKJRF2IRR57DG9CLC7MSHWNNN" localSheetId="11" hidden="1">#REF!</definedName>
    <definedName name="BExZKJRF2IRR57DG9CLC7MSHWNNN" hidden="1">#REF!</definedName>
    <definedName name="BExZKV5GYXO0X760SBD9TWTIQHGI" localSheetId="12" hidden="1">#REF!</definedName>
    <definedName name="BExZKV5GYXO0X760SBD9TWTIQHGI" localSheetId="10" hidden="1">#REF!</definedName>
    <definedName name="BExZKV5GYXO0X760SBD9TWTIQHGI" localSheetId="9" hidden="1">#REF!</definedName>
    <definedName name="BExZKV5GYXO0X760SBD9TWTIQHGI" localSheetId="3" hidden="1">#REF!</definedName>
    <definedName name="BExZKV5GYXO0X760SBD9TWTIQHGI" localSheetId="0" hidden="1">#REF!</definedName>
    <definedName name="BExZKV5GYXO0X760SBD9TWTIQHGI" localSheetId="13" hidden="1">#REF!</definedName>
    <definedName name="BExZKV5GYXO0X760SBD9TWTIQHGI" localSheetId="11" hidden="1">#REF!</definedName>
    <definedName name="BExZKV5GYXO0X760SBD9TWTIQHGI" hidden="1">#REF!</definedName>
    <definedName name="BExZKZCGNEA9IPON37A91L4H4H17" localSheetId="12" hidden="1">#REF!</definedName>
    <definedName name="BExZKZCGNEA9IPON37A91L4H4H17" localSheetId="10" hidden="1">#REF!</definedName>
    <definedName name="BExZKZCGNEA9IPON37A91L4H4H17" localSheetId="9" hidden="1">#REF!</definedName>
    <definedName name="BExZKZCGNEA9IPON37A91L4H4H17" localSheetId="3" hidden="1">#REF!</definedName>
    <definedName name="BExZKZCGNEA9IPON37A91L4H4H17" localSheetId="0" hidden="1">#REF!</definedName>
    <definedName name="BExZKZCGNEA9IPON37A91L4H4H17" localSheetId="13" hidden="1">#REF!</definedName>
    <definedName name="BExZKZCGNEA9IPON37A91L4H4H17" localSheetId="11" hidden="1">#REF!</definedName>
    <definedName name="BExZKZCGNEA9IPON37A91L4H4H17" hidden="1">#REF!</definedName>
    <definedName name="BExZL6E4YVXRUN7ZGF2BIGIXFR8K" localSheetId="12" hidden="1">#REF!</definedName>
    <definedName name="BExZL6E4YVXRUN7ZGF2BIGIXFR8K" localSheetId="10" hidden="1">#REF!</definedName>
    <definedName name="BExZL6E4YVXRUN7ZGF2BIGIXFR8K" localSheetId="9" hidden="1">#REF!</definedName>
    <definedName name="BExZL6E4YVXRUN7ZGF2BIGIXFR8K" localSheetId="3" hidden="1">#REF!</definedName>
    <definedName name="BExZL6E4YVXRUN7ZGF2BIGIXFR8K" localSheetId="0" hidden="1">#REF!</definedName>
    <definedName name="BExZL6E4YVXRUN7ZGF2BIGIXFR8K" localSheetId="13" hidden="1">#REF!</definedName>
    <definedName name="BExZL6E4YVXRUN7ZGF2BIGIXFR8K" localSheetId="11" hidden="1">#REF!</definedName>
    <definedName name="BExZL6E4YVXRUN7ZGF2BIGIXFR8K" hidden="1">#REF!</definedName>
    <definedName name="BExZLF2ZTA4EPN0GHO7C5O8DZ1SN" localSheetId="12" hidden="1">#REF!</definedName>
    <definedName name="BExZLF2ZTA4EPN0GHO7C5O8DZ1SN" localSheetId="10" hidden="1">#REF!</definedName>
    <definedName name="BExZLF2ZTA4EPN0GHO7C5O8DZ1SN" localSheetId="9" hidden="1">#REF!</definedName>
    <definedName name="BExZLF2ZTA4EPN0GHO7C5O8DZ1SN" localSheetId="3" hidden="1">#REF!</definedName>
    <definedName name="BExZLF2ZTA4EPN0GHO7C5O8DZ1SN" localSheetId="0" hidden="1">#REF!</definedName>
    <definedName name="BExZLF2ZTA4EPN0GHO7C5O8DZ1SN" localSheetId="13" hidden="1">#REF!</definedName>
    <definedName name="BExZLF2ZTA4EPN0GHO7C5O8DZ1SN" localSheetId="11" hidden="1">#REF!</definedName>
    <definedName name="BExZLF2ZTA4EPN0GHO7C5O8DZ1SN" hidden="1">#REF!</definedName>
    <definedName name="BExZLGVLMKTPFXG42QYT0PO81G7F" localSheetId="12" hidden="1">#REF!</definedName>
    <definedName name="BExZLGVLMKTPFXG42QYT0PO81G7F" localSheetId="10" hidden="1">#REF!</definedName>
    <definedName name="BExZLGVLMKTPFXG42QYT0PO81G7F" localSheetId="9" hidden="1">#REF!</definedName>
    <definedName name="BExZLGVLMKTPFXG42QYT0PO81G7F" localSheetId="3" hidden="1">#REF!</definedName>
    <definedName name="BExZLGVLMKTPFXG42QYT0PO81G7F" localSheetId="0" hidden="1">#REF!</definedName>
    <definedName name="BExZLGVLMKTPFXG42QYT0PO81G7F" localSheetId="13" hidden="1">#REF!</definedName>
    <definedName name="BExZLGVLMKTPFXG42QYT0PO81G7F" localSheetId="11" hidden="1">#REF!</definedName>
    <definedName name="BExZLGVLMKTPFXG42QYT0PO81G7F" hidden="1">#REF!</definedName>
    <definedName name="BExZLHRYQQ7BYD3VQWHVTZGYGRCT" localSheetId="12" hidden="1">#REF!</definedName>
    <definedName name="BExZLHRYQQ7BYD3VQWHVTZGYGRCT" localSheetId="10" hidden="1">#REF!</definedName>
    <definedName name="BExZLHRYQQ7BYD3VQWHVTZGYGRCT" localSheetId="9" hidden="1">#REF!</definedName>
    <definedName name="BExZLHRYQQ7BYD3VQWHVTZGYGRCT" localSheetId="3" hidden="1">#REF!</definedName>
    <definedName name="BExZLHRYQQ7BYD3VQWHVTZGYGRCT" localSheetId="0" hidden="1">#REF!</definedName>
    <definedName name="BExZLHRYQQ7BYD3VQWHVTZGYGRCT" localSheetId="13" hidden="1">#REF!</definedName>
    <definedName name="BExZLHRYQQ7BYD3VQWHVTZGYGRCT" localSheetId="11" hidden="1">#REF!</definedName>
    <definedName name="BExZLHRYQQ7BYD3VQWHVTZGYGRCT" hidden="1">#REF!</definedName>
    <definedName name="BExZLKMK7LRK14S09WLMH7MXSQXM" localSheetId="12" hidden="1">#REF!</definedName>
    <definedName name="BExZLKMK7LRK14S09WLMH7MXSQXM" localSheetId="10" hidden="1">#REF!</definedName>
    <definedName name="BExZLKMK7LRK14S09WLMH7MXSQXM" localSheetId="9" hidden="1">#REF!</definedName>
    <definedName name="BExZLKMK7LRK14S09WLMH7MXSQXM" localSheetId="3" hidden="1">#REF!</definedName>
    <definedName name="BExZLKMK7LRK14S09WLMH7MXSQXM" localSheetId="0" hidden="1">#REF!</definedName>
    <definedName name="BExZLKMK7LRK14S09WLMH7MXSQXM" localSheetId="13" hidden="1">#REF!</definedName>
    <definedName name="BExZLKMK7LRK14S09WLMH7MXSQXM" localSheetId="11" hidden="1">#REF!</definedName>
    <definedName name="BExZLKMK7LRK14S09WLMH7MXSQXM" hidden="1">#REF!</definedName>
    <definedName name="BExZM503X0NZBS0FF22LK2RGG6GP" localSheetId="12" hidden="1">#REF!</definedName>
    <definedName name="BExZM503X0NZBS0FF22LK2RGG6GP" localSheetId="10" hidden="1">#REF!</definedName>
    <definedName name="BExZM503X0NZBS0FF22LK2RGG6GP" localSheetId="9" hidden="1">#REF!</definedName>
    <definedName name="BExZM503X0NZBS0FF22LK2RGG6GP" localSheetId="3" hidden="1">#REF!</definedName>
    <definedName name="BExZM503X0NZBS0FF22LK2RGG6GP" localSheetId="0" hidden="1">#REF!</definedName>
    <definedName name="BExZM503X0NZBS0FF22LK2RGG6GP" localSheetId="13" hidden="1">#REF!</definedName>
    <definedName name="BExZM503X0NZBS0FF22LK2RGG6GP" localSheetId="11" hidden="1">#REF!</definedName>
    <definedName name="BExZM503X0NZBS0FF22LK2RGG6GP" hidden="1">#REF!</definedName>
    <definedName name="BExZM7JVLG0W8EG5RBU915U3SKBY" localSheetId="12" hidden="1">#REF!</definedName>
    <definedName name="BExZM7JVLG0W8EG5RBU915U3SKBY" localSheetId="10" hidden="1">#REF!</definedName>
    <definedName name="BExZM7JVLG0W8EG5RBU915U3SKBY" localSheetId="9" hidden="1">#REF!</definedName>
    <definedName name="BExZM7JVLG0W8EG5RBU915U3SKBY" localSheetId="3" hidden="1">#REF!</definedName>
    <definedName name="BExZM7JVLG0W8EG5RBU915U3SKBY" localSheetId="0" hidden="1">#REF!</definedName>
    <definedName name="BExZM7JVLG0W8EG5RBU915U3SKBY" localSheetId="13" hidden="1">#REF!</definedName>
    <definedName name="BExZM7JVLG0W8EG5RBU915U3SKBY" localSheetId="11" hidden="1">#REF!</definedName>
    <definedName name="BExZM7JVLG0W8EG5RBU915U3SKBY" hidden="1">#REF!</definedName>
    <definedName name="BExZM85FOVUFF110XMQ9O2ODSJUK" localSheetId="12" hidden="1">#REF!</definedName>
    <definedName name="BExZM85FOVUFF110XMQ9O2ODSJUK" localSheetId="10" hidden="1">#REF!</definedName>
    <definedName name="BExZM85FOVUFF110XMQ9O2ODSJUK" localSheetId="9" hidden="1">#REF!</definedName>
    <definedName name="BExZM85FOVUFF110XMQ9O2ODSJUK" localSheetId="3" hidden="1">#REF!</definedName>
    <definedName name="BExZM85FOVUFF110XMQ9O2ODSJUK" localSheetId="0" hidden="1">#REF!</definedName>
    <definedName name="BExZM85FOVUFF110XMQ9O2ODSJUK" localSheetId="13" hidden="1">#REF!</definedName>
    <definedName name="BExZM85FOVUFF110XMQ9O2ODSJUK" localSheetId="11" hidden="1">#REF!</definedName>
    <definedName name="BExZM85FOVUFF110XMQ9O2ODSJUK" hidden="1">#REF!</definedName>
    <definedName name="BExZMF1MMTZ1TA14PZ8ASSU2CBSP" localSheetId="12" hidden="1">#REF!</definedName>
    <definedName name="BExZMF1MMTZ1TA14PZ8ASSU2CBSP" localSheetId="10" hidden="1">#REF!</definedName>
    <definedName name="BExZMF1MMTZ1TA14PZ8ASSU2CBSP" localSheetId="9" hidden="1">#REF!</definedName>
    <definedName name="BExZMF1MMTZ1TA14PZ8ASSU2CBSP" localSheetId="3" hidden="1">#REF!</definedName>
    <definedName name="BExZMF1MMTZ1TA14PZ8ASSU2CBSP" localSheetId="0" hidden="1">#REF!</definedName>
    <definedName name="BExZMF1MMTZ1TA14PZ8ASSU2CBSP" localSheetId="13" hidden="1">#REF!</definedName>
    <definedName name="BExZMF1MMTZ1TA14PZ8ASSU2CBSP" localSheetId="11" hidden="1">#REF!</definedName>
    <definedName name="BExZMF1MMTZ1TA14PZ8ASSU2CBSP" hidden="1">#REF!</definedName>
    <definedName name="BExZMH54ZU6X4KM0375X9K5VJDZN" localSheetId="12" hidden="1">#REF!</definedName>
    <definedName name="BExZMH54ZU6X4KM0375X9K5VJDZN" localSheetId="10" hidden="1">#REF!</definedName>
    <definedName name="BExZMH54ZU6X4KM0375X9K5VJDZN" localSheetId="9" hidden="1">#REF!</definedName>
    <definedName name="BExZMH54ZU6X4KM0375X9K5VJDZN" localSheetId="3" hidden="1">#REF!</definedName>
    <definedName name="BExZMH54ZU6X4KM0375X9K5VJDZN" localSheetId="0" hidden="1">#REF!</definedName>
    <definedName name="BExZMH54ZU6X4KM0375X9K5VJDZN" localSheetId="13" hidden="1">#REF!</definedName>
    <definedName name="BExZMH54ZU6X4KM0375X9K5VJDZN" localSheetId="11" hidden="1">#REF!</definedName>
    <definedName name="BExZMH54ZU6X4KM0375X9K5VJDZN" hidden="1">#REF!</definedName>
    <definedName name="BExZMKL5YQZD7F0FUCSVFGLPFK52" localSheetId="12" hidden="1">#REF!</definedName>
    <definedName name="BExZMKL5YQZD7F0FUCSVFGLPFK52" localSheetId="10" hidden="1">#REF!</definedName>
    <definedName name="BExZMKL5YQZD7F0FUCSVFGLPFK52" localSheetId="9" hidden="1">#REF!</definedName>
    <definedName name="BExZMKL5YQZD7F0FUCSVFGLPFK52" localSheetId="3" hidden="1">#REF!</definedName>
    <definedName name="BExZMKL5YQZD7F0FUCSVFGLPFK52" localSheetId="0" hidden="1">#REF!</definedName>
    <definedName name="BExZMKL5YQZD7F0FUCSVFGLPFK52" localSheetId="13" hidden="1">#REF!</definedName>
    <definedName name="BExZMKL5YQZD7F0FUCSVFGLPFK52" localSheetId="11" hidden="1">#REF!</definedName>
    <definedName name="BExZMKL5YQZD7F0FUCSVFGLPFK52" hidden="1">#REF!</definedName>
    <definedName name="BExZMOC3VNZALJM71X2T6FV91GTB" localSheetId="12" hidden="1">#REF!</definedName>
    <definedName name="BExZMOC3VNZALJM71X2T6FV91GTB" localSheetId="10" hidden="1">#REF!</definedName>
    <definedName name="BExZMOC3VNZALJM71X2T6FV91GTB" localSheetId="9" hidden="1">#REF!</definedName>
    <definedName name="BExZMOC3VNZALJM71X2T6FV91GTB" localSheetId="3" hidden="1">#REF!</definedName>
    <definedName name="BExZMOC3VNZALJM71X2T6FV91GTB" localSheetId="0" hidden="1">#REF!</definedName>
    <definedName name="BExZMOC3VNZALJM71X2T6FV91GTB" localSheetId="13" hidden="1">#REF!</definedName>
    <definedName name="BExZMOC3VNZALJM71X2T6FV91GTB" localSheetId="11" hidden="1">#REF!</definedName>
    <definedName name="BExZMOC3VNZALJM71X2T6FV91GTB" hidden="1">#REF!</definedName>
    <definedName name="BExZMRHA7TTR9QKJOMONHRVY3YOF" localSheetId="12" hidden="1">#REF!</definedName>
    <definedName name="BExZMRHA7TTR9QKJOMONHRVY3YOF" localSheetId="10" hidden="1">#REF!</definedName>
    <definedName name="BExZMRHA7TTR9QKJOMONHRVY3YOF" localSheetId="9" hidden="1">#REF!</definedName>
    <definedName name="BExZMRHA7TTR9QKJOMONHRVY3YOF" localSheetId="3" hidden="1">#REF!</definedName>
    <definedName name="BExZMRHA7TTR9QKJOMONHRVY3YOF" localSheetId="0" hidden="1">#REF!</definedName>
    <definedName name="BExZMRHA7TTR9QKJOMONHRVY3YOF" localSheetId="13" hidden="1">#REF!</definedName>
    <definedName name="BExZMRHA7TTR9QKJOMONHRVY3YOF" localSheetId="11" hidden="1">#REF!</definedName>
    <definedName name="BExZMRHA7TTR9QKJOMONHRVY3YOF" hidden="1">#REF!</definedName>
    <definedName name="BExZMXH39OB0I43XEL3K11U3G9PM" localSheetId="12" hidden="1">#REF!</definedName>
    <definedName name="BExZMXH39OB0I43XEL3K11U3G9PM" localSheetId="10" hidden="1">#REF!</definedName>
    <definedName name="BExZMXH39OB0I43XEL3K11U3G9PM" localSheetId="9" hidden="1">#REF!</definedName>
    <definedName name="BExZMXH39OB0I43XEL3K11U3G9PM" localSheetId="3" hidden="1">#REF!</definedName>
    <definedName name="BExZMXH39OB0I43XEL3K11U3G9PM" localSheetId="0" hidden="1">#REF!</definedName>
    <definedName name="BExZMXH39OB0I43XEL3K11U3G9PM" localSheetId="13" hidden="1">#REF!</definedName>
    <definedName name="BExZMXH39OB0I43XEL3K11U3G9PM" localSheetId="11" hidden="1">#REF!</definedName>
    <definedName name="BExZMXH39OB0I43XEL3K11U3G9PM" hidden="1">#REF!</definedName>
    <definedName name="BExZMZQ3RBKDHT5GLFNLS52OSJA0" localSheetId="12" hidden="1">#REF!</definedName>
    <definedName name="BExZMZQ3RBKDHT5GLFNLS52OSJA0" localSheetId="10" hidden="1">#REF!</definedName>
    <definedName name="BExZMZQ3RBKDHT5GLFNLS52OSJA0" localSheetId="9" hidden="1">#REF!</definedName>
    <definedName name="BExZMZQ3RBKDHT5GLFNLS52OSJA0" localSheetId="3" hidden="1">#REF!</definedName>
    <definedName name="BExZMZQ3RBKDHT5GLFNLS52OSJA0" localSheetId="0" hidden="1">#REF!</definedName>
    <definedName name="BExZMZQ3RBKDHT5GLFNLS52OSJA0" localSheetId="13" hidden="1">#REF!</definedName>
    <definedName name="BExZMZQ3RBKDHT5GLFNLS52OSJA0" localSheetId="11" hidden="1">#REF!</definedName>
    <definedName name="BExZMZQ3RBKDHT5GLFNLS52OSJA0" hidden="1">#REF!</definedName>
    <definedName name="BExZN2F7Y2J2L2LN5WZRG949MS4A" localSheetId="12" hidden="1">#REF!</definedName>
    <definedName name="BExZN2F7Y2J2L2LN5WZRG949MS4A" localSheetId="10" hidden="1">#REF!</definedName>
    <definedName name="BExZN2F7Y2J2L2LN5WZRG949MS4A" localSheetId="9" hidden="1">#REF!</definedName>
    <definedName name="BExZN2F7Y2J2L2LN5WZRG949MS4A" localSheetId="3" hidden="1">#REF!</definedName>
    <definedName name="BExZN2F7Y2J2L2LN5WZRG949MS4A" localSheetId="0" hidden="1">#REF!</definedName>
    <definedName name="BExZN2F7Y2J2L2LN5WZRG949MS4A" localSheetId="13" hidden="1">#REF!</definedName>
    <definedName name="BExZN2F7Y2J2L2LN5WZRG949MS4A" localSheetId="11" hidden="1">#REF!</definedName>
    <definedName name="BExZN2F7Y2J2L2LN5WZRG949MS4A" hidden="1">#REF!</definedName>
    <definedName name="BExZN847WUWKRYTZWG9TCQZJS3OL" localSheetId="12" hidden="1">#REF!</definedName>
    <definedName name="BExZN847WUWKRYTZWG9TCQZJS3OL" localSheetId="10" hidden="1">#REF!</definedName>
    <definedName name="BExZN847WUWKRYTZWG9TCQZJS3OL" localSheetId="9" hidden="1">#REF!</definedName>
    <definedName name="BExZN847WUWKRYTZWG9TCQZJS3OL" localSheetId="3" hidden="1">#REF!</definedName>
    <definedName name="BExZN847WUWKRYTZWG9TCQZJS3OL" localSheetId="0" hidden="1">#REF!</definedName>
    <definedName name="BExZN847WUWKRYTZWG9TCQZJS3OL" localSheetId="13" hidden="1">#REF!</definedName>
    <definedName name="BExZN847WUWKRYTZWG9TCQZJS3OL" localSheetId="11" hidden="1">#REF!</definedName>
    <definedName name="BExZN847WUWKRYTZWG9TCQZJS3OL" hidden="1">#REF!</definedName>
    <definedName name="BExZNA2ALK6RDWFAXZQCL9TWRDCF" localSheetId="12" hidden="1">#REF!</definedName>
    <definedName name="BExZNA2ALK6RDWFAXZQCL9TWRDCF" localSheetId="10" hidden="1">#REF!</definedName>
    <definedName name="BExZNA2ALK6RDWFAXZQCL9TWRDCF" localSheetId="9" hidden="1">#REF!</definedName>
    <definedName name="BExZNA2ALK6RDWFAXZQCL9TWRDCF" localSheetId="3" hidden="1">#REF!</definedName>
    <definedName name="BExZNA2ALK6RDWFAXZQCL9TWRDCF" localSheetId="0" hidden="1">#REF!</definedName>
    <definedName name="BExZNA2ALK6RDWFAXZQCL9TWRDCF" localSheetId="13" hidden="1">#REF!</definedName>
    <definedName name="BExZNA2ALK6RDWFAXZQCL9TWRDCF" localSheetId="11" hidden="1">#REF!</definedName>
    <definedName name="BExZNA2ALK6RDWFAXZQCL9TWRDCF" hidden="1">#REF!</definedName>
    <definedName name="BExZNH3VISFF4NQI11BZDP5IQ7VG" localSheetId="12" hidden="1">#REF!</definedName>
    <definedName name="BExZNH3VISFF4NQI11BZDP5IQ7VG" localSheetId="10" hidden="1">#REF!</definedName>
    <definedName name="BExZNH3VISFF4NQI11BZDP5IQ7VG" localSheetId="9" hidden="1">#REF!</definedName>
    <definedName name="BExZNH3VISFF4NQI11BZDP5IQ7VG" localSheetId="3" hidden="1">#REF!</definedName>
    <definedName name="BExZNH3VISFF4NQI11BZDP5IQ7VG" localSheetId="0" hidden="1">#REF!</definedName>
    <definedName name="BExZNH3VISFF4NQI11BZDP5IQ7VG" localSheetId="13" hidden="1">#REF!</definedName>
    <definedName name="BExZNH3VISFF4NQI11BZDP5IQ7VG" localSheetId="11" hidden="1">#REF!</definedName>
    <definedName name="BExZNH3VISFF4NQI11BZDP5IQ7VG" hidden="1">#REF!</definedName>
    <definedName name="BExZNJYCFYVMAOI62GB2BABK1ELE" localSheetId="12" hidden="1">#REF!</definedName>
    <definedName name="BExZNJYCFYVMAOI62GB2BABK1ELE" localSheetId="10" hidden="1">#REF!</definedName>
    <definedName name="BExZNJYCFYVMAOI62GB2BABK1ELE" localSheetId="9" hidden="1">#REF!</definedName>
    <definedName name="BExZNJYCFYVMAOI62GB2BABK1ELE" localSheetId="3" hidden="1">#REF!</definedName>
    <definedName name="BExZNJYCFYVMAOI62GB2BABK1ELE" localSheetId="0" hidden="1">#REF!</definedName>
    <definedName name="BExZNJYCFYVMAOI62GB2BABK1ELE" localSheetId="13" hidden="1">#REF!</definedName>
    <definedName name="BExZNJYCFYVMAOI62GB2BABK1ELE" localSheetId="11" hidden="1">#REF!</definedName>
    <definedName name="BExZNJYCFYVMAOI62GB2BABK1ELE" hidden="1">#REF!</definedName>
    <definedName name="BExZNLGAA6ATMJW0Y28J4OI5W27I" localSheetId="12" hidden="1">#REF!</definedName>
    <definedName name="BExZNLGAA6ATMJW0Y28J4OI5W27I" localSheetId="10" hidden="1">#REF!</definedName>
    <definedName name="BExZNLGAA6ATMJW0Y28J4OI5W27I" localSheetId="9" hidden="1">#REF!</definedName>
    <definedName name="BExZNLGAA6ATMJW0Y28J4OI5W27I" localSheetId="3" hidden="1">#REF!</definedName>
    <definedName name="BExZNLGAA6ATMJW0Y28J4OI5W27I" localSheetId="0" hidden="1">#REF!</definedName>
    <definedName name="BExZNLGAA6ATMJW0Y28J4OI5W27I" localSheetId="13" hidden="1">#REF!</definedName>
    <definedName name="BExZNLGAA6ATMJW0Y28J4OI5W27I" localSheetId="11" hidden="1">#REF!</definedName>
    <definedName name="BExZNLGAA6ATMJW0Y28J4OI5W27I" hidden="1">#REF!</definedName>
    <definedName name="BExZNP7916CH3QP4VCZEULUIKKS5" localSheetId="12" hidden="1">#REF!</definedName>
    <definedName name="BExZNP7916CH3QP4VCZEULUIKKS5" localSheetId="10" hidden="1">#REF!</definedName>
    <definedName name="BExZNP7916CH3QP4VCZEULUIKKS5" localSheetId="9" hidden="1">#REF!</definedName>
    <definedName name="BExZNP7916CH3QP4VCZEULUIKKS5" localSheetId="3" hidden="1">#REF!</definedName>
    <definedName name="BExZNP7916CH3QP4VCZEULUIKKS5" localSheetId="0" hidden="1">#REF!</definedName>
    <definedName name="BExZNP7916CH3QP4VCZEULUIKKS5" localSheetId="13" hidden="1">#REF!</definedName>
    <definedName name="BExZNP7916CH3QP4VCZEULUIKKS5" localSheetId="11" hidden="1">#REF!</definedName>
    <definedName name="BExZNP7916CH3QP4VCZEULUIKKS5" hidden="1">#REF!</definedName>
    <definedName name="BExZNV707LIU6Z5H6QI6H67LHTI1" localSheetId="12" hidden="1">#REF!</definedName>
    <definedName name="BExZNV707LIU6Z5H6QI6H67LHTI1" localSheetId="10" hidden="1">#REF!</definedName>
    <definedName name="BExZNV707LIU6Z5H6QI6H67LHTI1" localSheetId="9" hidden="1">#REF!</definedName>
    <definedName name="BExZNV707LIU6Z5H6QI6H67LHTI1" localSheetId="3" hidden="1">#REF!</definedName>
    <definedName name="BExZNV707LIU6Z5H6QI6H67LHTI1" localSheetId="0" hidden="1">#REF!</definedName>
    <definedName name="BExZNV707LIU6Z5H6QI6H67LHTI1" localSheetId="13" hidden="1">#REF!</definedName>
    <definedName name="BExZNV707LIU6Z5H6QI6H67LHTI1" localSheetId="11" hidden="1">#REF!</definedName>
    <definedName name="BExZNV707LIU6Z5H6QI6H67LHTI1" hidden="1">#REF!</definedName>
    <definedName name="BExZNVCBKB930QQ9QW7KSGOZ0V1M" localSheetId="12" hidden="1">#REF!</definedName>
    <definedName name="BExZNVCBKB930QQ9QW7KSGOZ0V1M" localSheetId="10" hidden="1">#REF!</definedName>
    <definedName name="BExZNVCBKB930QQ9QW7KSGOZ0V1M" localSheetId="9" hidden="1">#REF!</definedName>
    <definedName name="BExZNVCBKB930QQ9QW7KSGOZ0V1M" localSheetId="3" hidden="1">#REF!</definedName>
    <definedName name="BExZNVCBKB930QQ9QW7KSGOZ0V1M" localSheetId="0" hidden="1">#REF!</definedName>
    <definedName name="BExZNVCBKB930QQ9QW7KSGOZ0V1M" localSheetId="13" hidden="1">#REF!</definedName>
    <definedName name="BExZNVCBKB930QQ9QW7KSGOZ0V1M" localSheetId="11" hidden="1">#REF!</definedName>
    <definedName name="BExZNVCBKB930QQ9QW7KSGOZ0V1M" hidden="1">#REF!</definedName>
    <definedName name="BExZNW8QJ18X0RSGFDWAE9ZSDX39" localSheetId="12" hidden="1">#REF!</definedName>
    <definedName name="BExZNW8QJ18X0RSGFDWAE9ZSDX39" localSheetId="10" hidden="1">#REF!</definedName>
    <definedName name="BExZNW8QJ18X0RSGFDWAE9ZSDX39" localSheetId="9" hidden="1">#REF!</definedName>
    <definedName name="BExZNW8QJ18X0RSGFDWAE9ZSDX39" localSheetId="3" hidden="1">#REF!</definedName>
    <definedName name="BExZNW8QJ18X0RSGFDWAE9ZSDX39" localSheetId="0" hidden="1">#REF!</definedName>
    <definedName name="BExZNW8QJ18X0RSGFDWAE9ZSDX39" localSheetId="13" hidden="1">#REF!</definedName>
    <definedName name="BExZNW8QJ18X0RSGFDWAE9ZSDX39" localSheetId="11" hidden="1">#REF!</definedName>
    <definedName name="BExZNW8QJ18X0RSGFDWAE9ZSDX39" hidden="1">#REF!</definedName>
    <definedName name="BExZNZDWRS6Q40L8OCWFEIVI0A1O" localSheetId="12" hidden="1">#REF!</definedName>
    <definedName name="BExZNZDWRS6Q40L8OCWFEIVI0A1O" localSheetId="10" hidden="1">#REF!</definedName>
    <definedName name="BExZNZDWRS6Q40L8OCWFEIVI0A1O" localSheetId="9" hidden="1">#REF!</definedName>
    <definedName name="BExZNZDWRS6Q40L8OCWFEIVI0A1O" localSheetId="3" hidden="1">#REF!</definedName>
    <definedName name="BExZNZDWRS6Q40L8OCWFEIVI0A1O" localSheetId="0" hidden="1">#REF!</definedName>
    <definedName name="BExZNZDWRS6Q40L8OCWFEIVI0A1O" localSheetId="13" hidden="1">#REF!</definedName>
    <definedName name="BExZNZDWRS6Q40L8OCWFEIVI0A1O" localSheetId="11" hidden="1">#REF!</definedName>
    <definedName name="BExZNZDWRS6Q40L8OCWFEIVI0A1O" hidden="1">#REF!</definedName>
    <definedName name="BExZOBO9NYLGVJQ31LVQ9XS2ZT4N" localSheetId="12" hidden="1">#REF!</definedName>
    <definedName name="BExZOBO9NYLGVJQ31LVQ9XS2ZT4N" localSheetId="10" hidden="1">#REF!</definedName>
    <definedName name="BExZOBO9NYLGVJQ31LVQ9XS2ZT4N" localSheetId="9" hidden="1">#REF!</definedName>
    <definedName name="BExZOBO9NYLGVJQ31LVQ9XS2ZT4N" localSheetId="3" hidden="1">#REF!</definedName>
    <definedName name="BExZOBO9NYLGVJQ31LVQ9XS2ZT4N" localSheetId="0" hidden="1">#REF!</definedName>
    <definedName name="BExZOBO9NYLGVJQ31LVQ9XS2ZT4N" localSheetId="13" hidden="1">#REF!</definedName>
    <definedName name="BExZOBO9NYLGVJQ31LVQ9XS2ZT4N" localSheetId="11" hidden="1">#REF!</definedName>
    <definedName name="BExZOBO9NYLGVJQ31LVQ9XS2ZT4N" hidden="1">#REF!</definedName>
    <definedName name="BExZOETNB1CJ3Y2RKLI1ZK0S8Z6H" localSheetId="12" hidden="1">#REF!</definedName>
    <definedName name="BExZOETNB1CJ3Y2RKLI1ZK0S8Z6H" localSheetId="10" hidden="1">#REF!</definedName>
    <definedName name="BExZOETNB1CJ3Y2RKLI1ZK0S8Z6H" localSheetId="9" hidden="1">#REF!</definedName>
    <definedName name="BExZOETNB1CJ3Y2RKLI1ZK0S8Z6H" localSheetId="3" hidden="1">#REF!</definedName>
    <definedName name="BExZOETNB1CJ3Y2RKLI1ZK0S8Z6H" localSheetId="0" hidden="1">#REF!</definedName>
    <definedName name="BExZOETNB1CJ3Y2RKLI1ZK0S8Z6H" localSheetId="13" hidden="1">#REF!</definedName>
    <definedName name="BExZOETNB1CJ3Y2RKLI1ZK0S8Z6H" localSheetId="11" hidden="1">#REF!</definedName>
    <definedName name="BExZOETNB1CJ3Y2RKLI1ZK0S8Z6H" hidden="1">#REF!</definedName>
    <definedName name="BExZOREMVSK4E5VSWM838KHUB8AI" localSheetId="12" hidden="1">#REF!</definedName>
    <definedName name="BExZOREMVSK4E5VSWM838KHUB8AI" localSheetId="10" hidden="1">#REF!</definedName>
    <definedName name="BExZOREMVSK4E5VSWM838KHUB8AI" localSheetId="9" hidden="1">#REF!</definedName>
    <definedName name="BExZOREMVSK4E5VSWM838KHUB8AI" localSheetId="3" hidden="1">#REF!</definedName>
    <definedName name="BExZOREMVSK4E5VSWM838KHUB8AI" localSheetId="0" hidden="1">#REF!</definedName>
    <definedName name="BExZOREMVSK4E5VSWM838KHUB8AI" localSheetId="13" hidden="1">#REF!</definedName>
    <definedName name="BExZOREMVSK4E5VSWM838KHUB8AI" localSheetId="11" hidden="1">#REF!</definedName>
    <definedName name="BExZOREMVSK4E5VSWM838KHUB8AI" hidden="1">#REF!</definedName>
    <definedName name="BExZOVR745T5P1KS9NV2PXZPZVRG" localSheetId="12" hidden="1">#REF!</definedName>
    <definedName name="BExZOVR745T5P1KS9NV2PXZPZVRG" localSheetId="10" hidden="1">#REF!</definedName>
    <definedName name="BExZOVR745T5P1KS9NV2PXZPZVRG" localSheetId="9" hidden="1">#REF!</definedName>
    <definedName name="BExZOVR745T5P1KS9NV2PXZPZVRG" localSheetId="3" hidden="1">#REF!</definedName>
    <definedName name="BExZOVR745T5P1KS9NV2PXZPZVRG" localSheetId="0" hidden="1">#REF!</definedName>
    <definedName name="BExZOVR745T5P1KS9NV2PXZPZVRG" localSheetId="13" hidden="1">#REF!</definedName>
    <definedName name="BExZOVR745T5P1KS9NV2PXZPZVRG" localSheetId="11" hidden="1">#REF!</definedName>
    <definedName name="BExZOVR745T5P1KS9NV2PXZPZVRG" hidden="1">#REF!</definedName>
    <definedName name="BExZOZSWGLSY2XYVRIS6VSNJDSGD" localSheetId="12" hidden="1">#REF!</definedName>
    <definedName name="BExZOZSWGLSY2XYVRIS6VSNJDSGD" localSheetId="10" hidden="1">#REF!</definedName>
    <definedName name="BExZOZSWGLSY2XYVRIS6VSNJDSGD" localSheetId="9" hidden="1">#REF!</definedName>
    <definedName name="BExZOZSWGLSY2XYVRIS6VSNJDSGD" localSheetId="3" hidden="1">#REF!</definedName>
    <definedName name="BExZOZSWGLSY2XYVRIS6VSNJDSGD" localSheetId="0" hidden="1">#REF!</definedName>
    <definedName name="BExZOZSWGLSY2XYVRIS6VSNJDSGD" localSheetId="13" hidden="1">#REF!</definedName>
    <definedName name="BExZOZSWGLSY2XYVRIS6VSNJDSGD" localSheetId="11" hidden="1">#REF!</definedName>
    <definedName name="BExZOZSWGLSY2XYVRIS6VSNJDSGD" hidden="1">#REF!</definedName>
    <definedName name="BExZP7AIJKLM6C6CSUIIFAHFBNX2" localSheetId="12" hidden="1">#REF!</definedName>
    <definedName name="BExZP7AIJKLM6C6CSUIIFAHFBNX2" localSheetId="10" hidden="1">#REF!</definedName>
    <definedName name="BExZP7AIJKLM6C6CSUIIFAHFBNX2" localSheetId="9" hidden="1">#REF!</definedName>
    <definedName name="BExZP7AIJKLM6C6CSUIIFAHFBNX2" localSheetId="3" hidden="1">#REF!</definedName>
    <definedName name="BExZP7AIJKLM6C6CSUIIFAHFBNX2" localSheetId="0" hidden="1">#REF!</definedName>
    <definedName name="BExZP7AIJKLM6C6CSUIIFAHFBNX2" localSheetId="13" hidden="1">#REF!</definedName>
    <definedName name="BExZP7AIJKLM6C6CSUIIFAHFBNX2" localSheetId="11" hidden="1">#REF!</definedName>
    <definedName name="BExZP7AIJKLM6C6CSUIIFAHFBNX2" hidden="1">#REF!</definedName>
    <definedName name="BExZPALCPOH27L4MUPX2RFT3F8OM" localSheetId="12" hidden="1">#REF!</definedName>
    <definedName name="BExZPALCPOH27L4MUPX2RFT3F8OM" localSheetId="10" hidden="1">#REF!</definedName>
    <definedName name="BExZPALCPOH27L4MUPX2RFT3F8OM" localSheetId="9" hidden="1">#REF!</definedName>
    <definedName name="BExZPALCPOH27L4MUPX2RFT3F8OM" localSheetId="3" hidden="1">#REF!</definedName>
    <definedName name="BExZPALCPOH27L4MUPX2RFT3F8OM" localSheetId="0" hidden="1">#REF!</definedName>
    <definedName name="BExZPALCPOH27L4MUPX2RFT3F8OM" localSheetId="13" hidden="1">#REF!</definedName>
    <definedName name="BExZPALCPOH27L4MUPX2RFT3F8OM" localSheetId="11" hidden="1">#REF!</definedName>
    <definedName name="BExZPALCPOH27L4MUPX2RFT3F8OM" hidden="1">#REF!</definedName>
    <definedName name="BExZPQ0XY507N8FJMVPKCTK8HC9H" localSheetId="12" hidden="1">#REF!</definedName>
    <definedName name="BExZPQ0XY507N8FJMVPKCTK8HC9H" localSheetId="10" hidden="1">#REF!</definedName>
    <definedName name="BExZPQ0XY507N8FJMVPKCTK8HC9H" localSheetId="9" hidden="1">#REF!</definedName>
    <definedName name="BExZPQ0XY507N8FJMVPKCTK8HC9H" localSheetId="3" hidden="1">#REF!</definedName>
    <definedName name="BExZPQ0XY507N8FJMVPKCTK8HC9H" localSheetId="0" hidden="1">#REF!</definedName>
    <definedName name="BExZPQ0XY507N8FJMVPKCTK8HC9H" localSheetId="13" hidden="1">#REF!</definedName>
    <definedName name="BExZPQ0XY507N8FJMVPKCTK8HC9H" localSheetId="11" hidden="1">#REF!</definedName>
    <definedName name="BExZPQ0XY507N8FJMVPKCTK8HC9H" hidden="1">#REF!</definedName>
    <definedName name="BExZPXTHEWEN48J9E5ARSA8IGRBI" localSheetId="12" hidden="1">#REF!</definedName>
    <definedName name="BExZPXTHEWEN48J9E5ARSA8IGRBI" localSheetId="10" hidden="1">#REF!</definedName>
    <definedName name="BExZPXTHEWEN48J9E5ARSA8IGRBI" localSheetId="9" hidden="1">#REF!</definedName>
    <definedName name="BExZPXTHEWEN48J9E5ARSA8IGRBI" localSheetId="3" hidden="1">#REF!</definedName>
    <definedName name="BExZPXTHEWEN48J9E5ARSA8IGRBI" localSheetId="0" hidden="1">#REF!</definedName>
    <definedName name="BExZPXTHEWEN48J9E5ARSA8IGRBI" localSheetId="13" hidden="1">#REF!</definedName>
    <definedName name="BExZPXTHEWEN48J9E5ARSA8IGRBI" localSheetId="11" hidden="1">#REF!</definedName>
    <definedName name="BExZPXTHEWEN48J9E5ARSA8IGRBI" hidden="1">#REF!</definedName>
    <definedName name="BExZQ37OVBR25U32CO2YYVPZOMR5" localSheetId="12" hidden="1">#REF!</definedName>
    <definedName name="BExZQ37OVBR25U32CO2YYVPZOMR5" localSheetId="10" hidden="1">#REF!</definedName>
    <definedName name="BExZQ37OVBR25U32CO2YYVPZOMR5" localSheetId="9" hidden="1">#REF!</definedName>
    <definedName name="BExZQ37OVBR25U32CO2YYVPZOMR5" localSheetId="3" hidden="1">#REF!</definedName>
    <definedName name="BExZQ37OVBR25U32CO2YYVPZOMR5" localSheetId="0" hidden="1">#REF!</definedName>
    <definedName name="BExZQ37OVBR25U32CO2YYVPZOMR5" localSheetId="13" hidden="1">#REF!</definedName>
    <definedName name="BExZQ37OVBR25U32CO2YYVPZOMR5" localSheetId="11" hidden="1">#REF!</definedName>
    <definedName name="BExZQ37OVBR25U32CO2YYVPZOMR5" hidden="1">#REF!</definedName>
    <definedName name="BExZQ3NT7H06VO0AR48WHZULZB93" localSheetId="12" hidden="1">#REF!</definedName>
    <definedName name="BExZQ3NT7H06VO0AR48WHZULZB93" localSheetId="10" hidden="1">#REF!</definedName>
    <definedName name="BExZQ3NT7H06VO0AR48WHZULZB93" localSheetId="9" hidden="1">#REF!</definedName>
    <definedName name="BExZQ3NT7H06VO0AR48WHZULZB93" localSheetId="3" hidden="1">#REF!</definedName>
    <definedName name="BExZQ3NT7H06VO0AR48WHZULZB93" localSheetId="0" hidden="1">#REF!</definedName>
    <definedName name="BExZQ3NT7H06VO0AR48WHZULZB93" localSheetId="13" hidden="1">#REF!</definedName>
    <definedName name="BExZQ3NT7H06VO0AR48WHZULZB93" localSheetId="11" hidden="1">#REF!</definedName>
    <definedName name="BExZQ3NT7H06VO0AR48WHZULZB93" hidden="1">#REF!</definedName>
    <definedName name="BExZQ5RCYU1R0DUT1MFN99S1C408" localSheetId="12" hidden="1">#REF!</definedName>
    <definedName name="BExZQ5RCYU1R0DUT1MFN99S1C408" localSheetId="10" hidden="1">#REF!</definedName>
    <definedName name="BExZQ5RCYU1R0DUT1MFN99S1C408" localSheetId="9" hidden="1">#REF!</definedName>
    <definedName name="BExZQ5RCYU1R0DUT1MFN99S1C408" localSheetId="3" hidden="1">#REF!</definedName>
    <definedName name="BExZQ5RCYU1R0DUT1MFN99S1C408" localSheetId="0" hidden="1">#REF!</definedName>
    <definedName name="BExZQ5RCYU1R0DUT1MFN99S1C408" localSheetId="13" hidden="1">#REF!</definedName>
    <definedName name="BExZQ5RCYU1R0DUT1MFN99S1C408" localSheetId="11" hidden="1">#REF!</definedName>
    <definedName name="BExZQ5RCYU1R0DUT1MFN99S1C408" hidden="1">#REF!</definedName>
    <definedName name="BExZQ7PJU07SEJMDX18U9YVDC2GU" localSheetId="12" hidden="1">#REF!</definedName>
    <definedName name="BExZQ7PJU07SEJMDX18U9YVDC2GU" localSheetId="10" hidden="1">#REF!</definedName>
    <definedName name="BExZQ7PJU07SEJMDX18U9YVDC2GU" localSheetId="9" hidden="1">#REF!</definedName>
    <definedName name="BExZQ7PJU07SEJMDX18U9YVDC2GU" localSheetId="3" hidden="1">#REF!</definedName>
    <definedName name="BExZQ7PJU07SEJMDX18U9YVDC2GU" localSheetId="0" hidden="1">#REF!</definedName>
    <definedName name="BExZQ7PJU07SEJMDX18U9YVDC2GU" localSheetId="13" hidden="1">#REF!</definedName>
    <definedName name="BExZQ7PJU07SEJMDX18U9YVDC2GU" localSheetId="11" hidden="1">#REF!</definedName>
    <definedName name="BExZQ7PJU07SEJMDX18U9YVDC2GU" hidden="1">#REF!</definedName>
    <definedName name="BExZQAJXQ5IJ5RB71EDSPGTRO5HC" localSheetId="12" hidden="1">#REF!</definedName>
    <definedName name="BExZQAJXQ5IJ5RB71EDSPGTRO5HC" localSheetId="10" hidden="1">#REF!</definedName>
    <definedName name="BExZQAJXQ5IJ5RB71EDSPGTRO5HC" localSheetId="9" hidden="1">#REF!</definedName>
    <definedName name="BExZQAJXQ5IJ5RB71EDSPGTRO5HC" localSheetId="3" hidden="1">#REF!</definedName>
    <definedName name="BExZQAJXQ5IJ5RB71EDSPGTRO5HC" localSheetId="0" hidden="1">#REF!</definedName>
    <definedName name="BExZQAJXQ5IJ5RB71EDSPGTRO5HC" localSheetId="13" hidden="1">#REF!</definedName>
    <definedName name="BExZQAJXQ5IJ5RB71EDSPGTRO5HC" localSheetId="11" hidden="1">#REF!</definedName>
    <definedName name="BExZQAJXQ5IJ5RB71EDSPGTRO5HC" hidden="1">#REF!</definedName>
    <definedName name="BExZQBLTKPF3O4MCH6L4LE544FQB" localSheetId="12" hidden="1">#REF!</definedName>
    <definedName name="BExZQBLTKPF3O4MCH6L4LE544FQB" localSheetId="10" hidden="1">#REF!</definedName>
    <definedName name="BExZQBLTKPF3O4MCH6L4LE544FQB" localSheetId="9" hidden="1">#REF!</definedName>
    <definedName name="BExZQBLTKPF3O4MCH6L4LE544FQB" localSheetId="3" hidden="1">#REF!</definedName>
    <definedName name="BExZQBLTKPF3O4MCH6L4LE544FQB" localSheetId="0" hidden="1">#REF!</definedName>
    <definedName name="BExZQBLTKPF3O4MCH6L4LE544FQB" localSheetId="13" hidden="1">#REF!</definedName>
    <definedName name="BExZQBLTKPF3O4MCH6L4LE544FQB" localSheetId="11" hidden="1">#REF!</definedName>
    <definedName name="BExZQBLTKPF3O4MCH6L4LE544FQB" hidden="1">#REF!</definedName>
    <definedName name="BExZQIHTGHK7OOI2Y2PN3JYBY82I" localSheetId="12" hidden="1">#REF!</definedName>
    <definedName name="BExZQIHTGHK7OOI2Y2PN3JYBY82I" localSheetId="10" hidden="1">#REF!</definedName>
    <definedName name="BExZQIHTGHK7OOI2Y2PN3JYBY82I" localSheetId="9" hidden="1">#REF!</definedName>
    <definedName name="BExZQIHTGHK7OOI2Y2PN3JYBY82I" localSheetId="3" hidden="1">#REF!</definedName>
    <definedName name="BExZQIHTGHK7OOI2Y2PN3JYBY82I" localSheetId="0" hidden="1">#REF!</definedName>
    <definedName name="BExZQIHTGHK7OOI2Y2PN3JYBY82I" localSheetId="13" hidden="1">#REF!</definedName>
    <definedName name="BExZQIHTGHK7OOI2Y2PN3JYBY82I" localSheetId="11" hidden="1">#REF!</definedName>
    <definedName name="BExZQIHTGHK7OOI2Y2PN3JYBY82I" hidden="1">#REF!</definedName>
    <definedName name="BExZQJJMGU5MHQOILGXGJPAQI5XI" localSheetId="12" hidden="1">#REF!</definedName>
    <definedName name="BExZQJJMGU5MHQOILGXGJPAQI5XI" localSheetId="10" hidden="1">#REF!</definedName>
    <definedName name="BExZQJJMGU5MHQOILGXGJPAQI5XI" localSheetId="9" hidden="1">#REF!</definedName>
    <definedName name="BExZQJJMGU5MHQOILGXGJPAQI5XI" localSheetId="3" hidden="1">#REF!</definedName>
    <definedName name="BExZQJJMGU5MHQOILGXGJPAQI5XI" localSheetId="0" hidden="1">#REF!</definedName>
    <definedName name="BExZQJJMGU5MHQOILGXGJPAQI5XI" localSheetId="13" hidden="1">#REF!</definedName>
    <definedName name="BExZQJJMGU5MHQOILGXGJPAQI5XI" localSheetId="11" hidden="1">#REF!</definedName>
    <definedName name="BExZQJJMGU5MHQOILGXGJPAQI5XI" hidden="1">#REF!</definedName>
    <definedName name="BExZQL1M2EX5YEQBMNQKVD747N3I" localSheetId="12" hidden="1">#REF!</definedName>
    <definedName name="BExZQL1M2EX5YEQBMNQKVD747N3I" localSheetId="10" hidden="1">#REF!</definedName>
    <definedName name="BExZQL1M2EX5YEQBMNQKVD747N3I" localSheetId="9" hidden="1">#REF!</definedName>
    <definedName name="BExZQL1M2EX5YEQBMNQKVD747N3I" localSheetId="3" hidden="1">#REF!</definedName>
    <definedName name="BExZQL1M2EX5YEQBMNQKVD747N3I" localSheetId="0" hidden="1">#REF!</definedName>
    <definedName name="BExZQL1M2EX5YEQBMNQKVD747N3I" localSheetId="13" hidden="1">#REF!</definedName>
    <definedName name="BExZQL1M2EX5YEQBMNQKVD747N3I" localSheetId="11" hidden="1">#REF!</definedName>
    <definedName name="BExZQL1M2EX5YEQBMNQKVD747N3I" hidden="1">#REF!</definedName>
    <definedName name="BExZQPDYUBJL0C1OME996KHU23N5" localSheetId="12" hidden="1">#REF!</definedName>
    <definedName name="BExZQPDYUBJL0C1OME996KHU23N5" localSheetId="10" hidden="1">#REF!</definedName>
    <definedName name="BExZQPDYUBJL0C1OME996KHU23N5" localSheetId="9" hidden="1">#REF!</definedName>
    <definedName name="BExZQPDYUBJL0C1OME996KHU23N5" localSheetId="3" hidden="1">#REF!</definedName>
    <definedName name="BExZQPDYUBJL0C1OME996KHU23N5" localSheetId="0" hidden="1">#REF!</definedName>
    <definedName name="BExZQPDYUBJL0C1OME996KHU23N5" localSheetId="13" hidden="1">#REF!</definedName>
    <definedName name="BExZQPDYUBJL0C1OME996KHU23N5" localSheetId="11" hidden="1">#REF!</definedName>
    <definedName name="BExZQPDYUBJL0C1OME996KHU23N5" hidden="1">#REF!</definedName>
    <definedName name="BExZQXBYEBN28QUH1KOVW6KKA5UM" localSheetId="12" hidden="1">#REF!</definedName>
    <definedName name="BExZQXBYEBN28QUH1KOVW6KKA5UM" localSheetId="10" hidden="1">#REF!</definedName>
    <definedName name="BExZQXBYEBN28QUH1KOVW6KKA5UM" localSheetId="9" hidden="1">#REF!</definedName>
    <definedName name="BExZQXBYEBN28QUH1KOVW6KKA5UM" localSheetId="3" hidden="1">#REF!</definedName>
    <definedName name="BExZQXBYEBN28QUH1KOVW6KKA5UM" localSheetId="0" hidden="1">#REF!</definedName>
    <definedName name="BExZQXBYEBN28QUH1KOVW6KKA5UM" localSheetId="13" hidden="1">#REF!</definedName>
    <definedName name="BExZQXBYEBN28QUH1KOVW6KKA5UM" localSheetId="11" hidden="1">#REF!</definedName>
    <definedName name="BExZQXBYEBN28QUH1KOVW6KKA5UM" hidden="1">#REF!</definedName>
    <definedName name="BExZQZKT146WEN8FTVZ7Y5TSB8L5" localSheetId="12" hidden="1">#REF!</definedName>
    <definedName name="BExZQZKT146WEN8FTVZ7Y5TSB8L5" localSheetId="10" hidden="1">#REF!</definedName>
    <definedName name="BExZQZKT146WEN8FTVZ7Y5TSB8L5" localSheetId="9" hidden="1">#REF!</definedName>
    <definedName name="BExZQZKT146WEN8FTVZ7Y5TSB8L5" localSheetId="3" hidden="1">#REF!</definedName>
    <definedName name="BExZQZKT146WEN8FTVZ7Y5TSB8L5" localSheetId="0" hidden="1">#REF!</definedName>
    <definedName name="BExZQZKT146WEN8FTVZ7Y5TSB8L5" localSheetId="13" hidden="1">#REF!</definedName>
    <definedName name="BExZQZKT146WEN8FTVZ7Y5TSB8L5" localSheetId="11" hidden="1">#REF!</definedName>
    <definedName name="BExZQZKT146WEN8FTVZ7Y5TSB8L5" hidden="1">#REF!</definedName>
    <definedName name="BExZR485AKBH93YZ08CMUC3WROED" localSheetId="12" hidden="1">#REF!</definedName>
    <definedName name="BExZR485AKBH93YZ08CMUC3WROED" localSheetId="10" hidden="1">#REF!</definedName>
    <definedName name="BExZR485AKBH93YZ08CMUC3WROED" localSheetId="9" hidden="1">#REF!</definedName>
    <definedName name="BExZR485AKBH93YZ08CMUC3WROED" localSheetId="3" hidden="1">#REF!</definedName>
    <definedName name="BExZR485AKBH93YZ08CMUC3WROED" localSheetId="0" hidden="1">#REF!</definedName>
    <definedName name="BExZR485AKBH93YZ08CMUC3WROED" localSheetId="13" hidden="1">#REF!</definedName>
    <definedName name="BExZR485AKBH93YZ08CMUC3WROED" localSheetId="11" hidden="1">#REF!</definedName>
    <definedName name="BExZR485AKBH93YZ08CMUC3WROED" hidden="1">#REF!</definedName>
    <definedName name="BExZR7TL98P2PPUVGIZYR5873DWW" localSheetId="12" hidden="1">#REF!</definedName>
    <definedName name="BExZR7TL98P2PPUVGIZYR5873DWW" localSheetId="10" hidden="1">#REF!</definedName>
    <definedName name="BExZR7TL98P2PPUVGIZYR5873DWW" localSheetId="9" hidden="1">#REF!</definedName>
    <definedName name="BExZR7TL98P2PPUVGIZYR5873DWW" localSheetId="3" hidden="1">#REF!</definedName>
    <definedName name="BExZR7TL98P2PPUVGIZYR5873DWW" localSheetId="0" hidden="1">#REF!</definedName>
    <definedName name="BExZR7TL98P2PPUVGIZYR5873DWW" localSheetId="13" hidden="1">#REF!</definedName>
    <definedName name="BExZR7TL98P2PPUVGIZYR5873DWW" localSheetId="11" hidden="1">#REF!</definedName>
    <definedName name="BExZR7TL98P2PPUVGIZYR5873DWW" hidden="1">#REF!</definedName>
    <definedName name="BExZRAYSYOXAM1PBW1EF6YAZ9RU3" localSheetId="12" hidden="1">#REF!</definedName>
    <definedName name="BExZRAYSYOXAM1PBW1EF6YAZ9RU3" localSheetId="10" hidden="1">#REF!</definedName>
    <definedName name="BExZRAYSYOXAM1PBW1EF6YAZ9RU3" localSheetId="9" hidden="1">#REF!</definedName>
    <definedName name="BExZRAYSYOXAM1PBW1EF6YAZ9RU3" localSheetId="3" hidden="1">#REF!</definedName>
    <definedName name="BExZRAYSYOXAM1PBW1EF6YAZ9RU3" localSheetId="0" hidden="1">#REF!</definedName>
    <definedName name="BExZRAYSYOXAM1PBW1EF6YAZ9RU3" localSheetId="13" hidden="1">#REF!</definedName>
    <definedName name="BExZRAYSYOXAM1PBW1EF6YAZ9RU3" localSheetId="11" hidden="1">#REF!</definedName>
    <definedName name="BExZRAYSYOXAM1PBW1EF6YAZ9RU3" hidden="1">#REF!</definedName>
    <definedName name="BExZRGD1603X5ACFALUUDKCD7X48" localSheetId="12" hidden="1">#REF!</definedName>
    <definedName name="BExZRGD1603X5ACFALUUDKCD7X48" localSheetId="10" hidden="1">#REF!</definedName>
    <definedName name="BExZRGD1603X5ACFALUUDKCD7X48" localSheetId="9" hidden="1">#REF!</definedName>
    <definedName name="BExZRGD1603X5ACFALUUDKCD7X48" localSheetId="3" hidden="1">#REF!</definedName>
    <definedName name="BExZRGD1603X5ACFALUUDKCD7X48" localSheetId="0" hidden="1">#REF!</definedName>
    <definedName name="BExZRGD1603X5ACFALUUDKCD7X48" localSheetId="13" hidden="1">#REF!</definedName>
    <definedName name="BExZRGD1603X5ACFALUUDKCD7X48" localSheetId="11" hidden="1">#REF!</definedName>
    <definedName name="BExZRGD1603X5ACFALUUDKCD7X48" hidden="1">#REF!</definedName>
    <definedName name="BExZRMSYHFOP8FFWKKUSBHU85J81" localSheetId="12" hidden="1">#REF!</definedName>
    <definedName name="BExZRMSYHFOP8FFWKKUSBHU85J81" localSheetId="10" hidden="1">#REF!</definedName>
    <definedName name="BExZRMSYHFOP8FFWKKUSBHU85J81" localSheetId="9" hidden="1">#REF!</definedName>
    <definedName name="BExZRMSYHFOP8FFWKKUSBHU85J81" localSheetId="3" hidden="1">#REF!</definedName>
    <definedName name="BExZRMSYHFOP8FFWKKUSBHU85J81" localSheetId="0" hidden="1">#REF!</definedName>
    <definedName name="BExZRMSYHFOP8FFWKKUSBHU85J81" localSheetId="13" hidden="1">#REF!</definedName>
    <definedName name="BExZRMSYHFOP8FFWKKUSBHU85J81" localSheetId="11" hidden="1">#REF!</definedName>
    <definedName name="BExZRMSYHFOP8FFWKKUSBHU85J81" hidden="1">#REF!</definedName>
    <definedName name="BExZRP1X6UVLN1UOLHH5VF4STP1O" localSheetId="12" hidden="1">#REF!</definedName>
    <definedName name="BExZRP1X6UVLN1UOLHH5VF4STP1O" localSheetId="10" hidden="1">#REF!</definedName>
    <definedName name="BExZRP1X6UVLN1UOLHH5VF4STP1O" localSheetId="9" hidden="1">#REF!</definedName>
    <definedName name="BExZRP1X6UVLN1UOLHH5VF4STP1O" localSheetId="3" hidden="1">#REF!</definedName>
    <definedName name="BExZRP1X6UVLN1UOLHH5VF4STP1O" localSheetId="0" hidden="1">#REF!</definedName>
    <definedName name="BExZRP1X6UVLN1UOLHH5VF4STP1O" localSheetId="13" hidden="1">#REF!</definedName>
    <definedName name="BExZRP1X6UVLN1UOLHH5VF4STP1O" localSheetId="11" hidden="1">#REF!</definedName>
    <definedName name="BExZRP1X6UVLN1UOLHH5VF4STP1O" hidden="1">#REF!</definedName>
    <definedName name="BExZRQ930U6OCYNV00CH5I0Q4LPE" localSheetId="12" hidden="1">#REF!</definedName>
    <definedName name="BExZRQ930U6OCYNV00CH5I0Q4LPE" localSheetId="10" hidden="1">#REF!</definedName>
    <definedName name="BExZRQ930U6OCYNV00CH5I0Q4LPE" localSheetId="9" hidden="1">#REF!</definedName>
    <definedName name="BExZRQ930U6OCYNV00CH5I0Q4LPE" localSheetId="3" hidden="1">#REF!</definedName>
    <definedName name="BExZRQ930U6OCYNV00CH5I0Q4LPE" localSheetId="0" hidden="1">#REF!</definedName>
    <definedName name="BExZRQ930U6OCYNV00CH5I0Q4LPE" localSheetId="13" hidden="1">#REF!</definedName>
    <definedName name="BExZRQ930U6OCYNV00CH5I0Q4LPE" localSheetId="11" hidden="1">#REF!</definedName>
    <definedName name="BExZRQ930U6OCYNV00CH5I0Q4LPE" hidden="1">#REF!</definedName>
    <definedName name="BExZRQP7JLKS45QOGATXS7MK5GUZ" localSheetId="12" hidden="1">#REF!</definedName>
    <definedName name="BExZRQP7JLKS45QOGATXS7MK5GUZ" localSheetId="10" hidden="1">#REF!</definedName>
    <definedName name="BExZRQP7JLKS45QOGATXS7MK5GUZ" localSheetId="9" hidden="1">#REF!</definedName>
    <definedName name="BExZRQP7JLKS45QOGATXS7MK5GUZ" localSheetId="3" hidden="1">#REF!</definedName>
    <definedName name="BExZRQP7JLKS45QOGATXS7MK5GUZ" localSheetId="0" hidden="1">#REF!</definedName>
    <definedName name="BExZRQP7JLKS45QOGATXS7MK5GUZ" localSheetId="13" hidden="1">#REF!</definedName>
    <definedName name="BExZRQP7JLKS45QOGATXS7MK5GUZ" localSheetId="11" hidden="1">#REF!</definedName>
    <definedName name="BExZRQP7JLKS45QOGATXS7MK5GUZ" hidden="1">#REF!</definedName>
    <definedName name="BExZRW8W514W8OZ72YBONYJ64GXF" localSheetId="12" hidden="1">#REF!</definedName>
    <definedName name="BExZRW8W514W8OZ72YBONYJ64GXF" localSheetId="10" hidden="1">#REF!</definedName>
    <definedName name="BExZRW8W514W8OZ72YBONYJ64GXF" localSheetId="9" hidden="1">#REF!</definedName>
    <definedName name="BExZRW8W514W8OZ72YBONYJ64GXF" localSheetId="3" hidden="1">#REF!</definedName>
    <definedName name="BExZRW8W514W8OZ72YBONYJ64GXF" localSheetId="0" hidden="1">#REF!</definedName>
    <definedName name="BExZRW8W514W8OZ72YBONYJ64GXF" localSheetId="13" hidden="1">#REF!</definedName>
    <definedName name="BExZRW8W514W8OZ72YBONYJ64GXF" localSheetId="11" hidden="1">#REF!</definedName>
    <definedName name="BExZRW8W514W8OZ72YBONYJ64GXF" hidden="1">#REF!</definedName>
    <definedName name="BExZRWJP2BUVFJPO8U8ATQEP0LZU" localSheetId="12" hidden="1">#REF!</definedName>
    <definedName name="BExZRWJP2BUVFJPO8U8ATQEP0LZU" localSheetId="10" hidden="1">#REF!</definedName>
    <definedName name="BExZRWJP2BUVFJPO8U8ATQEP0LZU" localSheetId="9" hidden="1">#REF!</definedName>
    <definedName name="BExZRWJP2BUVFJPO8U8ATQEP0LZU" localSheetId="3" hidden="1">#REF!</definedName>
    <definedName name="BExZRWJP2BUVFJPO8U8ATQEP0LZU" localSheetId="0" hidden="1">#REF!</definedName>
    <definedName name="BExZRWJP2BUVFJPO8U8ATQEP0LZU" localSheetId="13" hidden="1">#REF!</definedName>
    <definedName name="BExZRWJP2BUVFJPO8U8ATQEP0LZU" localSheetId="11" hidden="1">#REF!</definedName>
    <definedName name="BExZRWJP2BUVFJPO8U8ATQEP0LZU" hidden="1">#REF!</definedName>
    <definedName name="BExZSI9USDLZAN8LI8M4YYQL24GZ" localSheetId="12" hidden="1">#REF!</definedName>
    <definedName name="BExZSI9USDLZAN8LI8M4YYQL24GZ" localSheetId="10" hidden="1">#REF!</definedName>
    <definedName name="BExZSI9USDLZAN8LI8M4YYQL24GZ" localSheetId="9" hidden="1">#REF!</definedName>
    <definedName name="BExZSI9USDLZAN8LI8M4YYQL24GZ" localSheetId="3" hidden="1">#REF!</definedName>
    <definedName name="BExZSI9USDLZAN8LI8M4YYQL24GZ" localSheetId="0" hidden="1">#REF!</definedName>
    <definedName name="BExZSI9USDLZAN8LI8M4YYQL24GZ" localSheetId="13" hidden="1">#REF!</definedName>
    <definedName name="BExZSI9USDLZAN8LI8M4YYQL24GZ" localSheetId="11" hidden="1">#REF!</definedName>
    <definedName name="BExZSI9USDLZAN8LI8M4YYQL24GZ" hidden="1">#REF!</definedName>
    <definedName name="BExZSLKO175YAM0RMMZH1FPXL4V2" localSheetId="12" hidden="1">#REF!</definedName>
    <definedName name="BExZSLKO175YAM0RMMZH1FPXL4V2" localSheetId="10" hidden="1">#REF!</definedName>
    <definedName name="BExZSLKO175YAM0RMMZH1FPXL4V2" localSheetId="9" hidden="1">#REF!</definedName>
    <definedName name="BExZSLKO175YAM0RMMZH1FPXL4V2" localSheetId="3" hidden="1">#REF!</definedName>
    <definedName name="BExZSLKO175YAM0RMMZH1FPXL4V2" localSheetId="0" hidden="1">#REF!</definedName>
    <definedName name="BExZSLKO175YAM0RMMZH1FPXL4V2" localSheetId="13" hidden="1">#REF!</definedName>
    <definedName name="BExZSLKO175YAM0RMMZH1FPXL4V2" localSheetId="11" hidden="1">#REF!</definedName>
    <definedName name="BExZSLKO175YAM0RMMZH1FPXL4V2" hidden="1">#REF!</definedName>
    <definedName name="BExZSS0LA2JY4ZLJ1Z5YCMLJJZCH" localSheetId="12" hidden="1">#REF!</definedName>
    <definedName name="BExZSS0LA2JY4ZLJ1Z5YCMLJJZCH" localSheetId="10" hidden="1">#REF!</definedName>
    <definedName name="BExZSS0LA2JY4ZLJ1Z5YCMLJJZCH" localSheetId="9" hidden="1">#REF!</definedName>
    <definedName name="BExZSS0LA2JY4ZLJ1Z5YCMLJJZCH" localSheetId="3" hidden="1">#REF!</definedName>
    <definedName name="BExZSS0LA2JY4ZLJ1Z5YCMLJJZCH" localSheetId="0" hidden="1">#REF!</definedName>
    <definedName name="BExZSS0LA2JY4ZLJ1Z5YCMLJJZCH" localSheetId="13" hidden="1">#REF!</definedName>
    <definedName name="BExZSS0LA2JY4ZLJ1Z5YCMLJJZCH" localSheetId="11" hidden="1">#REF!</definedName>
    <definedName name="BExZSS0LA2JY4ZLJ1Z5YCMLJJZCH" hidden="1">#REF!</definedName>
    <definedName name="BExZSTNUWCRNCL22SMKXKFSLCJ0O" localSheetId="12" hidden="1">#REF!</definedName>
    <definedName name="BExZSTNUWCRNCL22SMKXKFSLCJ0O" localSheetId="10" hidden="1">#REF!</definedName>
    <definedName name="BExZSTNUWCRNCL22SMKXKFSLCJ0O" localSheetId="9" hidden="1">#REF!</definedName>
    <definedName name="BExZSTNUWCRNCL22SMKXKFSLCJ0O" localSheetId="3" hidden="1">#REF!</definedName>
    <definedName name="BExZSTNUWCRNCL22SMKXKFSLCJ0O" localSheetId="0" hidden="1">#REF!</definedName>
    <definedName name="BExZSTNUWCRNCL22SMKXKFSLCJ0O" localSheetId="13" hidden="1">#REF!</definedName>
    <definedName name="BExZSTNUWCRNCL22SMKXKFSLCJ0O" localSheetId="11" hidden="1">#REF!</definedName>
    <definedName name="BExZSTNUWCRNCL22SMKXKFSLCJ0O" hidden="1">#REF!</definedName>
    <definedName name="BExZSYRA4NR7K6RLC3I81QSG5SQR" localSheetId="12" hidden="1">#REF!</definedName>
    <definedName name="BExZSYRA4NR7K6RLC3I81QSG5SQR" localSheetId="0" hidden="1">#REF!</definedName>
    <definedName name="BExZSYRA4NR7K6RLC3I81QSG5SQR" localSheetId="11" hidden="1">#REF!</definedName>
    <definedName name="BExZSYRA4NR7K6RLC3I81QSG5SQR" hidden="1">#REF!</definedName>
    <definedName name="BExZT6JSZ8CBS0SB3T07N3LMAX7M" localSheetId="12" hidden="1">#REF!</definedName>
    <definedName name="BExZT6JSZ8CBS0SB3T07N3LMAX7M" localSheetId="10" hidden="1">#REF!</definedName>
    <definedName name="BExZT6JSZ8CBS0SB3T07N3LMAX7M" localSheetId="9" hidden="1">#REF!</definedName>
    <definedName name="BExZT6JSZ8CBS0SB3T07N3LMAX7M" localSheetId="3" hidden="1">#REF!</definedName>
    <definedName name="BExZT6JSZ8CBS0SB3T07N3LMAX7M" localSheetId="0" hidden="1">#REF!</definedName>
    <definedName name="BExZT6JSZ8CBS0SB3T07N3LMAX7M" localSheetId="13" hidden="1">#REF!</definedName>
    <definedName name="BExZT6JSZ8CBS0SB3T07N3LMAX7M" localSheetId="11" hidden="1">#REF!</definedName>
    <definedName name="BExZT6JSZ8CBS0SB3T07N3LMAX7M" hidden="1">#REF!</definedName>
    <definedName name="BExZTAQV2QVSZY5Y3VCCWUBSBW9P" localSheetId="12" hidden="1">#REF!</definedName>
    <definedName name="BExZTAQV2QVSZY5Y3VCCWUBSBW9P" localSheetId="10" hidden="1">#REF!</definedName>
    <definedName name="BExZTAQV2QVSZY5Y3VCCWUBSBW9P" localSheetId="9" hidden="1">#REF!</definedName>
    <definedName name="BExZTAQV2QVSZY5Y3VCCWUBSBW9P" localSheetId="3" hidden="1">#REF!</definedName>
    <definedName name="BExZTAQV2QVSZY5Y3VCCWUBSBW9P" localSheetId="0" hidden="1">#REF!</definedName>
    <definedName name="BExZTAQV2QVSZY5Y3VCCWUBSBW9P" localSheetId="13" hidden="1">#REF!</definedName>
    <definedName name="BExZTAQV2QVSZY5Y3VCCWUBSBW9P" localSheetId="11" hidden="1">#REF!</definedName>
    <definedName name="BExZTAQV2QVSZY5Y3VCCWUBSBW9P" hidden="1">#REF!</definedName>
    <definedName name="BExZTHSI2FX56PWRSNX9H5EWTZFO" localSheetId="12" hidden="1">#REF!</definedName>
    <definedName name="BExZTHSI2FX56PWRSNX9H5EWTZFO" localSheetId="10" hidden="1">#REF!</definedName>
    <definedName name="BExZTHSI2FX56PWRSNX9H5EWTZFO" localSheetId="9" hidden="1">#REF!</definedName>
    <definedName name="BExZTHSI2FX56PWRSNX9H5EWTZFO" localSheetId="3" hidden="1">#REF!</definedName>
    <definedName name="BExZTHSI2FX56PWRSNX9H5EWTZFO" localSheetId="0" hidden="1">#REF!</definedName>
    <definedName name="BExZTHSI2FX56PWRSNX9H5EWTZFO" localSheetId="13" hidden="1">#REF!</definedName>
    <definedName name="BExZTHSI2FX56PWRSNX9H5EWTZFO" localSheetId="11" hidden="1">#REF!</definedName>
    <definedName name="BExZTHSI2FX56PWRSNX9H5EWTZFO" hidden="1">#REF!</definedName>
    <definedName name="BExZTJL3HVBFY139H6CJHEQCT1EL" localSheetId="12" hidden="1">#REF!</definedName>
    <definedName name="BExZTJL3HVBFY139H6CJHEQCT1EL" localSheetId="10" hidden="1">#REF!</definedName>
    <definedName name="BExZTJL3HVBFY139H6CJHEQCT1EL" localSheetId="9" hidden="1">#REF!</definedName>
    <definedName name="BExZTJL3HVBFY139H6CJHEQCT1EL" localSheetId="3" hidden="1">#REF!</definedName>
    <definedName name="BExZTJL3HVBFY139H6CJHEQCT1EL" localSheetId="0" hidden="1">#REF!</definedName>
    <definedName name="BExZTJL3HVBFY139H6CJHEQCT1EL" localSheetId="13" hidden="1">#REF!</definedName>
    <definedName name="BExZTJL3HVBFY139H6CJHEQCT1EL" localSheetId="11" hidden="1">#REF!</definedName>
    <definedName name="BExZTJL3HVBFY139H6CJHEQCT1EL" hidden="1">#REF!</definedName>
    <definedName name="BExZTLOL8OPABZI453E0KVNA1GJS" localSheetId="12" hidden="1">#REF!</definedName>
    <definedName name="BExZTLOL8OPABZI453E0KVNA1GJS" localSheetId="10" hidden="1">#REF!</definedName>
    <definedName name="BExZTLOL8OPABZI453E0KVNA1GJS" localSheetId="9" hidden="1">#REF!</definedName>
    <definedName name="BExZTLOL8OPABZI453E0KVNA1GJS" localSheetId="3" hidden="1">#REF!</definedName>
    <definedName name="BExZTLOL8OPABZI453E0KVNA1GJS" localSheetId="0" hidden="1">#REF!</definedName>
    <definedName name="BExZTLOL8OPABZI453E0KVNA1GJS" localSheetId="13" hidden="1">#REF!</definedName>
    <definedName name="BExZTLOL8OPABZI453E0KVNA1GJS" localSheetId="11" hidden="1">#REF!</definedName>
    <definedName name="BExZTLOL8OPABZI453E0KVNA1GJS" hidden="1">#REF!</definedName>
    <definedName name="BExZTOTZ9F2ZI18DZM8GW39VDF1N" localSheetId="12" hidden="1">#REF!</definedName>
    <definedName name="BExZTOTZ9F2ZI18DZM8GW39VDF1N" localSheetId="10" hidden="1">#REF!</definedName>
    <definedName name="BExZTOTZ9F2ZI18DZM8GW39VDF1N" localSheetId="9" hidden="1">#REF!</definedName>
    <definedName name="BExZTOTZ9F2ZI18DZM8GW39VDF1N" localSheetId="3" hidden="1">#REF!</definedName>
    <definedName name="BExZTOTZ9F2ZI18DZM8GW39VDF1N" localSheetId="0" hidden="1">#REF!</definedName>
    <definedName name="BExZTOTZ9F2ZI18DZM8GW39VDF1N" localSheetId="13" hidden="1">#REF!</definedName>
    <definedName name="BExZTOTZ9F2ZI18DZM8GW39VDF1N" localSheetId="11" hidden="1">#REF!</definedName>
    <definedName name="BExZTOTZ9F2ZI18DZM8GW39VDF1N" hidden="1">#REF!</definedName>
    <definedName name="BExZTT6J3X0TOX0ZY6YPLUVMCW9X" localSheetId="12" hidden="1">#REF!</definedName>
    <definedName name="BExZTT6J3X0TOX0ZY6YPLUVMCW9X" localSheetId="10" hidden="1">#REF!</definedName>
    <definedName name="BExZTT6J3X0TOX0ZY6YPLUVMCW9X" localSheetId="9" hidden="1">#REF!</definedName>
    <definedName name="BExZTT6J3X0TOX0ZY6YPLUVMCW9X" localSheetId="3" hidden="1">#REF!</definedName>
    <definedName name="BExZTT6J3X0TOX0ZY6YPLUVMCW9X" localSheetId="0" hidden="1">#REF!</definedName>
    <definedName name="BExZTT6J3X0TOX0ZY6YPLUVMCW9X" localSheetId="13" hidden="1">#REF!</definedName>
    <definedName name="BExZTT6J3X0TOX0ZY6YPLUVMCW9X" localSheetId="11" hidden="1">#REF!</definedName>
    <definedName name="BExZTT6J3X0TOX0ZY6YPLUVMCW9X" hidden="1">#REF!</definedName>
    <definedName name="BExZTW6ECBRA0BBITWBQ8R93RMCL" localSheetId="12" hidden="1">#REF!</definedName>
    <definedName name="BExZTW6ECBRA0BBITWBQ8R93RMCL" localSheetId="10" hidden="1">#REF!</definedName>
    <definedName name="BExZTW6ECBRA0BBITWBQ8R93RMCL" localSheetId="9" hidden="1">#REF!</definedName>
    <definedName name="BExZTW6ECBRA0BBITWBQ8R93RMCL" localSheetId="3" hidden="1">#REF!</definedName>
    <definedName name="BExZTW6ECBRA0BBITWBQ8R93RMCL" localSheetId="0" hidden="1">#REF!</definedName>
    <definedName name="BExZTW6ECBRA0BBITWBQ8R93RMCL" localSheetId="13" hidden="1">#REF!</definedName>
    <definedName name="BExZTW6ECBRA0BBITWBQ8R93RMCL" localSheetId="11" hidden="1">#REF!</definedName>
    <definedName name="BExZTW6ECBRA0BBITWBQ8R93RMCL" hidden="1">#REF!</definedName>
    <definedName name="BExZU2BHYAOKSCBM3C5014ZF6IXS" localSheetId="12" hidden="1">#REF!</definedName>
    <definedName name="BExZU2BHYAOKSCBM3C5014ZF6IXS" localSheetId="10" hidden="1">#REF!</definedName>
    <definedName name="BExZU2BHYAOKSCBM3C5014ZF6IXS" localSheetId="9" hidden="1">#REF!</definedName>
    <definedName name="BExZU2BHYAOKSCBM3C5014ZF6IXS" localSheetId="3" hidden="1">#REF!</definedName>
    <definedName name="BExZU2BHYAOKSCBM3C5014ZF6IXS" localSheetId="0" hidden="1">#REF!</definedName>
    <definedName name="BExZU2BHYAOKSCBM3C5014ZF6IXS" localSheetId="13" hidden="1">#REF!</definedName>
    <definedName name="BExZU2BHYAOKSCBM3C5014ZF6IXS" localSheetId="11" hidden="1">#REF!</definedName>
    <definedName name="BExZU2BHYAOKSCBM3C5014ZF6IXS" hidden="1">#REF!</definedName>
    <definedName name="BExZU2RMJTXOCS0ROPMYPE6WTD87" localSheetId="12" hidden="1">#REF!</definedName>
    <definedName name="BExZU2RMJTXOCS0ROPMYPE6WTD87" localSheetId="10" hidden="1">#REF!</definedName>
    <definedName name="BExZU2RMJTXOCS0ROPMYPE6WTD87" localSheetId="9" hidden="1">#REF!</definedName>
    <definedName name="BExZU2RMJTXOCS0ROPMYPE6WTD87" localSheetId="3" hidden="1">#REF!</definedName>
    <definedName name="BExZU2RMJTXOCS0ROPMYPE6WTD87" localSheetId="0" hidden="1">#REF!</definedName>
    <definedName name="BExZU2RMJTXOCS0ROPMYPE6WTD87" localSheetId="13" hidden="1">#REF!</definedName>
    <definedName name="BExZU2RMJTXOCS0ROPMYPE6WTD87" localSheetId="11" hidden="1">#REF!</definedName>
    <definedName name="BExZU2RMJTXOCS0ROPMYPE6WTD87" hidden="1">#REF!</definedName>
    <definedName name="BExZUBRAHA9DNEGONEZEB2TDVFC2" localSheetId="12" hidden="1">#REF!</definedName>
    <definedName name="BExZUBRAHA9DNEGONEZEB2TDVFC2" localSheetId="10" hidden="1">#REF!</definedName>
    <definedName name="BExZUBRAHA9DNEGONEZEB2TDVFC2" localSheetId="9" hidden="1">#REF!</definedName>
    <definedName name="BExZUBRAHA9DNEGONEZEB2TDVFC2" localSheetId="3" hidden="1">#REF!</definedName>
    <definedName name="BExZUBRAHA9DNEGONEZEB2TDVFC2" localSheetId="0" hidden="1">#REF!</definedName>
    <definedName name="BExZUBRAHA9DNEGONEZEB2TDVFC2" localSheetId="13" hidden="1">#REF!</definedName>
    <definedName name="BExZUBRAHA9DNEGONEZEB2TDVFC2" localSheetId="11" hidden="1">#REF!</definedName>
    <definedName name="BExZUBRAHA9DNEGONEZEB2TDVFC2" hidden="1">#REF!</definedName>
    <definedName name="BExZUF7G8FENTJKH9R1XUWXM6CWD" localSheetId="12" hidden="1">#REF!</definedName>
    <definedName name="BExZUF7G8FENTJKH9R1XUWXM6CWD" localSheetId="10" hidden="1">#REF!</definedName>
    <definedName name="BExZUF7G8FENTJKH9R1XUWXM6CWD" localSheetId="9" hidden="1">#REF!</definedName>
    <definedName name="BExZUF7G8FENTJKH9R1XUWXM6CWD" localSheetId="3" hidden="1">#REF!</definedName>
    <definedName name="BExZUF7G8FENTJKH9R1XUWXM6CWD" localSheetId="0" hidden="1">#REF!</definedName>
    <definedName name="BExZUF7G8FENTJKH9R1XUWXM6CWD" localSheetId="13" hidden="1">#REF!</definedName>
    <definedName name="BExZUF7G8FENTJKH9R1XUWXM6CWD" localSheetId="11" hidden="1">#REF!</definedName>
    <definedName name="BExZUF7G8FENTJKH9R1XUWXM6CWD" hidden="1">#REF!</definedName>
    <definedName name="BExZUNARUJBIZ08VCAV3GEVBIR3D" localSheetId="12" hidden="1">#REF!</definedName>
    <definedName name="BExZUNARUJBIZ08VCAV3GEVBIR3D" localSheetId="10" hidden="1">#REF!</definedName>
    <definedName name="BExZUNARUJBIZ08VCAV3GEVBIR3D" localSheetId="9" hidden="1">#REF!</definedName>
    <definedName name="BExZUNARUJBIZ08VCAV3GEVBIR3D" localSheetId="3" hidden="1">#REF!</definedName>
    <definedName name="BExZUNARUJBIZ08VCAV3GEVBIR3D" localSheetId="0" hidden="1">#REF!</definedName>
    <definedName name="BExZUNARUJBIZ08VCAV3GEVBIR3D" localSheetId="13" hidden="1">#REF!</definedName>
    <definedName name="BExZUNARUJBIZ08VCAV3GEVBIR3D" localSheetId="11" hidden="1">#REF!</definedName>
    <definedName name="BExZUNARUJBIZ08VCAV3GEVBIR3D" hidden="1">#REF!</definedName>
    <definedName name="BExZUSZT5496UMBP4LFSLTR1GVEW" localSheetId="12" hidden="1">#REF!</definedName>
    <definedName name="BExZUSZT5496UMBP4LFSLTR1GVEW" localSheetId="10" hidden="1">#REF!</definedName>
    <definedName name="BExZUSZT5496UMBP4LFSLTR1GVEW" localSheetId="9" hidden="1">#REF!</definedName>
    <definedName name="BExZUSZT5496UMBP4LFSLTR1GVEW" localSheetId="3" hidden="1">#REF!</definedName>
    <definedName name="BExZUSZT5496UMBP4LFSLTR1GVEW" localSheetId="0" hidden="1">#REF!</definedName>
    <definedName name="BExZUSZT5496UMBP4LFSLTR1GVEW" localSheetId="13" hidden="1">#REF!</definedName>
    <definedName name="BExZUSZT5496UMBP4LFSLTR1GVEW" localSheetId="11" hidden="1">#REF!</definedName>
    <definedName name="BExZUSZT5496UMBP4LFSLTR1GVEW" hidden="1">#REF!</definedName>
    <definedName name="BExZUT54340I38GVCV79EL116WR0" localSheetId="12" hidden="1">#REF!</definedName>
    <definedName name="BExZUT54340I38GVCV79EL116WR0" localSheetId="10" hidden="1">#REF!</definedName>
    <definedName name="BExZUT54340I38GVCV79EL116WR0" localSheetId="9" hidden="1">#REF!</definedName>
    <definedName name="BExZUT54340I38GVCV79EL116WR0" localSheetId="3" hidden="1">#REF!</definedName>
    <definedName name="BExZUT54340I38GVCV79EL116WR0" localSheetId="0" hidden="1">#REF!</definedName>
    <definedName name="BExZUT54340I38GVCV79EL116WR0" localSheetId="13" hidden="1">#REF!</definedName>
    <definedName name="BExZUT54340I38GVCV79EL116WR0" localSheetId="11" hidden="1">#REF!</definedName>
    <definedName name="BExZUT54340I38GVCV79EL116WR0" hidden="1">#REF!</definedName>
    <definedName name="BExZUXC66MK2SXPXCLD8ZSU0BMTY" localSheetId="12" hidden="1">#REF!</definedName>
    <definedName name="BExZUXC66MK2SXPXCLD8ZSU0BMTY" localSheetId="10" hidden="1">#REF!</definedName>
    <definedName name="BExZUXC66MK2SXPXCLD8ZSU0BMTY" localSheetId="9" hidden="1">#REF!</definedName>
    <definedName name="BExZUXC66MK2SXPXCLD8ZSU0BMTY" localSheetId="3" hidden="1">#REF!</definedName>
    <definedName name="BExZUXC66MK2SXPXCLD8ZSU0BMTY" localSheetId="0" hidden="1">#REF!</definedName>
    <definedName name="BExZUXC66MK2SXPXCLD8ZSU0BMTY" localSheetId="13" hidden="1">#REF!</definedName>
    <definedName name="BExZUXC66MK2SXPXCLD8ZSU0BMTY" localSheetId="11" hidden="1">#REF!</definedName>
    <definedName name="BExZUXC66MK2SXPXCLD8ZSU0BMTY" hidden="1">#REF!</definedName>
    <definedName name="BExZUYDULCX65H9OZ9JHPBNKF3MI" localSheetId="12" hidden="1">#REF!</definedName>
    <definedName name="BExZUYDULCX65H9OZ9JHPBNKF3MI" localSheetId="10" hidden="1">#REF!</definedName>
    <definedName name="BExZUYDULCX65H9OZ9JHPBNKF3MI" localSheetId="9" hidden="1">#REF!</definedName>
    <definedName name="BExZUYDULCX65H9OZ9JHPBNKF3MI" localSheetId="3" hidden="1">#REF!</definedName>
    <definedName name="BExZUYDULCX65H9OZ9JHPBNKF3MI" localSheetId="0" hidden="1">#REF!</definedName>
    <definedName name="BExZUYDULCX65H9OZ9JHPBNKF3MI" localSheetId="13" hidden="1">#REF!</definedName>
    <definedName name="BExZUYDULCX65H9OZ9JHPBNKF3MI" localSheetId="11" hidden="1">#REF!</definedName>
    <definedName name="BExZUYDULCX65H9OZ9JHPBNKF3MI" hidden="1">#REF!</definedName>
    <definedName name="BExZV2QD5ZDK3AGDRULLA7JB46C3" localSheetId="12" hidden="1">#REF!</definedName>
    <definedName name="BExZV2QD5ZDK3AGDRULLA7JB46C3" localSheetId="10" hidden="1">#REF!</definedName>
    <definedName name="BExZV2QD5ZDK3AGDRULLA7JB46C3" localSheetId="9" hidden="1">#REF!</definedName>
    <definedName name="BExZV2QD5ZDK3AGDRULLA7JB46C3" localSheetId="3" hidden="1">#REF!</definedName>
    <definedName name="BExZV2QD5ZDK3AGDRULLA7JB46C3" localSheetId="0" hidden="1">#REF!</definedName>
    <definedName name="BExZV2QD5ZDK3AGDRULLA7JB46C3" localSheetId="13" hidden="1">#REF!</definedName>
    <definedName name="BExZV2QD5ZDK3AGDRULLA7JB46C3" localSheetId="11" hidden="1">#REF!</definedName>
    <definedName name="BExZV2QD5ZDK3AGDRULLA7JB46C3" hidden="1">#REF!</definedName>
    <definedName name="BExZVBQ29OM0V8XAL3HL0JIM0MMU" localSheetId="12" hidden="1">#REF!</definedName>
    <definedName name="BExZVBQ29OM0V8XAL3HL0JIM0MMU" localSheetId="10" hidden="1">#REF!</definedName>
    <definedName name="BExZVBQ29OM0V8XAL3HL0JIM0MMU" localSheetId="9" hidden="1">#REF!</definedName>
    <definedName name="BExZVBQ29OM0V8XAL3HL0JIM0MMU" localSheetId="3" hidden="1">#REF!</definedName>
    <definedName name="BExZVBQ29OM0V8XAL3HL0JIM0MMU" localSheetId="0" hidden="1">#REF!</definedName>
    <definedName name="BExZVBQ29OM0V8XAL3HL0JIM0MMU" localSheetId="13" hidden="1">#REF!</definedName>
    <definedName name="BExZVBQ29OM0V8XAL3HL0JIM0MMU" localSheetId="11" hidden="1">#REF!</definedName>
    <definedName name="BExZVBQ29OM0V8XAL3HL0JIM0MMU" hidden="1">#REF!</definedName>
    <definedName name="BExZVKV2XCPCINW1KP8Q1FI6KDNG" localSheetId="12" hidden="1">#REF!</definedName>
    <definedName name="BExZVKV2XCPCINW1KP8Q1FI6KDNG" localSheetId="10" hidden="1">#REF!</definedName>
    <definedName name="BExZVKV2XCPCINW1KP8Q1FI6KDNG" localSheetId="9" hidden="1">#REF!</definedName>
    <definedName name="BExZVKV2XCPCINW1KP8Q1FI6KDNG" localSheetId="3" hidden="1">#REF!</definedName>
    <definedName name="BExZVKV2XCPCINW1KP8Q1FI6KDNG" localSheetId="0" hidden="1">#REF!</definedName>
    <definedName name="BExZVKV2XCPCINW1KP8Q1FI6KDNG" localSheetId="13" hidden="1">#REF!</definedName>
    <definedName name="BExZVKV2XCPCINW1KP8Q1FI6KDNG" localSheetId="11" hidden="1">#REF!</definedName>
    <definedName name="BExZVKV2XCPCINW1KP8Q1FI6KDNG" hidden="1">#REF!</definedName>
    <definedName name="BExZVLM4T9ORS4ZWHME46U4Q103C" localSheetId="12" hidden="1">#REF!</definedName>
    <definedName name="BExZVLM4T9ORS4ZWHME46U4Q103C" localSheetId="10" hidden="1">#REF!</definedName>
    <definedName name="BExZVLM4T9ORS4ZWHME46U4Q103C" localSheetId="9" hidden="1">#REF!</definedName>
    <definedName name="BExZVLM4T9ORS4ZWHME46U4Q103C" localSheetId="3" hidden="1">#REF!</definedName>
    <definedName name="BExZVLM4T9ORS4ZWHME46U4Q103C" localSheetId="0" hidden="1">#REF!</definedName>
    <definedName name="BExZVLM4T9ORS4ZWHME46U4Q103C" localSheetId="13" hidden="1">#REF!</definedName>
    <definedName name="BExZVLM4T9ORS4ZWHME46U4Q103C" localSheetId="11" hidden="1">#REF!</definedName>
    <definedName name="BExZVLM4T9ORS4ZWHME46U4Q103C" hidden="1">#REF!</definedName>
    <definedName name="BExZVM7OZWPPRH5YQW50EYMMIW1A" localSheetId="12" hidden="1">#REF!</definedName>
    <definedName name="BExZVM7OZWPPRH5YQW50EYMMIW1A" localSheetId="10" hidden="1">#REF!</definedName>
    <definedName name="BExZVM7OZWPPRH5YQW50EYMMIW1A" localSheetId="9" hidden="1">#REF!</definedName>
    <definedName name="BExZVM7OZWPPRH5YQW50EYMMIW1A" localSheetId="3" hidden="1">#REF!</definedName>
    <definedName name="BExZVM7OZWPPRH5YQW50EYMMIW1A" localSheetId="0" hidden="1">#REF!</definedName>
    <definedName name="BExZVM7OZWPPRH5YQW50EYMMIW1A" localSheetId="13" hidden="1">#REF!</definedName>
    <definedName name="BExZVM7OZWPPRH5YQW50EYMMIW1A" localSheetId="11" hidden="1">#REF!</definedName>
    <definedName name="BExZVM7OZWPPRH5YQW50EYMMIW1A" hidden="1">#REF!</definedName>
    <definedName name="BExZVMYK7BAH6AGIAEXBE1NXDZ5Z" localSheetId="12" hidden="1">#REF!</definedName>
    <definedName name="BExZVMYK7BAH6AGIAEXBE1NXDZ5Z" localSheetId="10" hidden="1">#REF!</definedName>
    <definedName name="BExZVMYK7BAH6AGIAEXBE1NXDZ5Z" localSheetId="9" hidden="1">#REF!</definedName>
    <definedName name="BExZVMYK7BAH6AGIAEXBE1NXDZ5Z" localSheetId="3" hidden="1">#REF!</definedName>
    <definedName name="BExZVMYK7BAH6AGIAEXBE1NXDZ5Z" localSheetId="0" hidden="1">#REF!</definedName>
    <definedName name="BExZVMYK7BAH6AGIAEXBE1NXDZ5Z" localSheetId="13" hidden="1">#REF!</definedName>
    <definedName name="BExZVMYK7BAH6AGIAEXBE1NXDZ5Z" localSheetId="11" hidden="1">#REF!</definedName>
    <definedName name="BExZVMYK7BAH6AGIAEXBE1NXDZ5Z" hidden="1">#REF!</definedName>
    <definedName name="BExZVPYGX2C5OSHMZ6F0KBKZ6B1S" localSheetId="12" hidden="1">#REF!</definedName>
    <definedName name="BExZVPYGX2C5OSHMZ6F0KBKZ6B1S" localSheetId="10" hidden="1">#REF!</definedName>
    <definedName name="BExZVPYGX2C5OSHMZ6F0KBKZ6B1S" localSheetId="9" hidden="1">#REF!</definedName>
    <definedName name="BExZVPYGX2C5OSHMZ6F0KBKZ6B1S" localSheetId="3" hidden="1">#REF!</definedName>
    <definedName name="BExZVPYGX2C5OSHMZ6F0KBKZ6B1S" localSheetId="0" hidden="1">#REF!</definedName>
    <definedName name="BExZVPYGX2C5OSHMZ6F0KBKZ6B1S" localSheetId="13" hidden="1">#REF!</definedName>
    <definedName name="BExZVPYGX2C5OSHMZ6F0KBKZ6B1S" localSheetId="11" hidden="1">#REF!</definedName>
    <definedName name="BExZVPYGX2C5OSHMZ6F0KBKZ6B1S" hidden="1">#REF!</definedName>
    <definedName name="BExZW3LHTS7PFBNTYM95N8J5AFYQ" localSheetId="12" hidden="1">#REF!</definedName>
    <definedName name="BExZW3LHTS7PFBNTYM95N8J5AFYQ" localSheetId="10" hidden="1">#REF!</definedName>
    <definedName name="BExZW3LHTS7PFBNTYM95N8J5AFYQ" localSheetId="9" hidden="1">#REF!</definedName>
    <definedName name="BExZW3LHTS7PFBNTYM95N8J5AFYQ" localSheetId="3" hidden="1">#REF!</definedName>
    <definedName name="BExZW3LHTS7PFBNTYM95N8J5AFYQ" localSheetId="0" hidden="1">#REF!</definedName>
    <definedName name="BExZW3LHTS7PFBNTYM95N8J5AFYQ" localSheetId="13" hidden="1">#REF!</definedName>
    <definedName name="BExZW3LHTS7PFBNTYM95N8J5AFYQ" localSheetId="11" hidden="1">#REF!</definedName>
    <definedName name="BExZW3LHTS7PFBNTYM95N8J5AFYQ" hidden="1">#REF!</definedName>
    <definedName name="BExZW472V5ADKCFHIKAJ6D4R8MU4" localSheetId="12" hidden="1">#REF!</definedName>
    <definedName name="BExZW472V5ADKCFHIKAJ6D4R8MU4" localSheetId="10" hidden="1">#REF!</definedName>
    <definedName name="BExZW472V5ADKCFHIKAJ6D4R8MU4" localSheetId="9" hidden="1">#REF!</definedName>
    <definedName name="BExZW472V5ADKCFHIKAJ6D4R8MU4" localSheetId="3" hidden="1">#REF!</definedName>
    <definedName name="BExZW472V5ADKCFHIKAJ6D4R8MU4" localSheetId="0" hidden="1">#REF!</definedName>
    <definedName name="BExZW472V5ADKCFHIKAJ6D4R8MU4" localSheetId="13" hidden="1">#REF!</definedName>
    <definedName name="BExZW472V5ADKCFHIKAJ6D4R8MU4" localSheetId="11" hidden="1">#REF!</definedName>
    <definedName name="BExZW472V5ADKCFHIKAJ6D4R8MU4" hidden="1">#REF!</definedName>
    <definedName name="BExZW5UARC8W9AQNLJX2I5WQWS5F" localSheetId="12" hidden="1">#REF!</definedName>
    <definedName name="BExZW5UARC8W9AQNLJX2I5WQWS5F" localSheetId="10" hidden="1">#REF!</definedName>
    <definedName name="BExZW5UARC8W9AQNLJX2I5WQWS5F" localSheetId="9" hidden="1">#REF!</definedName>
    <definedName name="BExZW5UARC8W9AQNLJX2I5WQWS5F" localSheetId="3" hidden="1">#REF!</definedName>
    <definedName name="BExZW5UARC8W9AQNLJX2I5WQWS5F" localSheetId="0" hidden="1">#REF!</definedName>
    <definedName name="BExZW5UARC8W9AQNLJX2I5WQWS5F" localSheetId="13" hidden="1">#REF!</definedName>
    <definedName name="BExZW5UARC8W9AQNLJX2I5WQWS5F" localSheetId="11" hidden="1">#REF!</definedName>
    <definedName name="BExZW5UARC8W9AQNLJX2I5WQWS5F" hidden="1">#REF!</definedName>
    <definedName name="BExZW7HRGN6A9YS41KI2B2UUMJ7X" localSheetId="12" hidden="1">#REF!</definedName>
    <definedName name="BExZW7HRGN6A9YS41KI2B2UUMJ7X" localSheetId="10" hidden="1">#REF!</definedName>
    <definedName name="BExZW7HRGN6A9YS41KI2B2UUMJ7X" localSheetId="9" hidden="1">#REF!</definedName>
    <definedName name="BExZW7HRGN6A9YS41KI2B2UUMJ7X" localSheetId="3" hidden="1">#REF!</definedName>
    <definedName name="BExZW7HRGN6A9YS41KI2B2UUMJ7X" localSheetId="0" hidden="1">#REF!</definedName>
    <definedName name="BExZW7HRGN6A9YS41KI2B2UUMJ7X" localSheetId="13" hidden="1">#REF!</definedName>
    <definedName name="BExZW7HRGN6A9YS41KI2B2UUMJ7X" localSheetId="11" hidden="1">#REF!</definedName>
    <definedName name="BExZW7HRGN6A9YS41KI2B2UUMJ7X" hidden="1">#REF!</definedName>
    <definedName name="BExZW8ZPNV43UXGOT98FDNIBQHZY" localSheetId="12" hidden="1">#REF!</definedName>
    <definedName name="BExZW8ZPNV43UXGOT98FDNIBQHZY" localSheetId="10" hidden="1">#REF!</definedName>
    <definedName name="BExZW8ZPNV43UXGOT98FDNIBQHZY" localSheetId="9" hidden="1">#REF!</definedName>
    <definedName name="BExZW8ZPNV43UXGOT98FDNIBQHZY" localSheetId="3" hidden="1">#REF!</definedName>
    <definedName name="BExZW8ZPNV43UXGOT98FDNIBQHZY" localSheetId="0" hidden="1">#REF!</definedName>
    <definedName name="BExZW8ZPNV43UXGOT98FDNIBQHZY" localSheetId="13" hidden="1">#REF!</definedName>
    <definedName name="BExZW8ZPNV43UXGOT98FDNIBQHZY" localSheetId="11" hidden="1">#REF!</definedName>
    <definedName name="BExZW8ZPNV43UXGOT98FDNIBQHZY" hidden="1">#REF!</definedName>
    <definedName name="BExZWKZ5N3RDXU8MZ8HQVYYD8O0F" localSheetId="12" hidden="1">#REF!</definedName>
    <definedName name="BExZWKZ5N3RDXU8MZ8HQVYYD8O0F" localSheetId="10" hidden="1">#REF!</definedName>
    <definedName name="BExZWKZ5N3RDXU8MZ8HQVYYD8O0F" localSheetId="9" hidden="1">#REF!</definedName>
    <definedName name="BExZWKZ5N3RDXU8MZ8HQVYYD8O0F" localSheetId="3" hidden="1">#REF!</definedName>
    <definedName name="BExZWKZ5N3RDXU8MZ8HQVYYD8O0F" localSheetId="0" hidden="1">#REF!</definedName>
    <definedName name="BExZWKZ5N3RDXU8MZ8HQVYYD8O0F" localSheetId="13" hidden="1">#REF!</definedName>
    <definedName name="BExZWKZ5N3RDXU8MZ8HQVYYD8O0F" localSheetId="11" hidden="1">#REF!</definedName>
    <definedName name="BExZWKZ5N3RDXU8MZ8HQVYYD8O0F" hidden="1">#REF!</definedName>
    <definedName name="BExZWMBRUCPO6F4QT5FNX8JRFL7V" localSheetId="12" hidden="1">#REF!</definedName>
    <definedName name="BExZWMBRUCPO6F4QT5FNX8JRFL7V" localSheetId="10" hidden="1">#REF!</definedName>
    <definedName name="BExZWMBRUCPO6F4QT5FNX8JRFL7V" localSheetId="9" hidden="1">#REF!</definedName>
    <definedName name="BExZWMBRUCPO6F4QT5FNX8JRFL7V" localSheetId="3" hidden="1">#REF!</definedName>
    <definedName name="BExZWMBRUCPO6F4QT5FNX8JRFL7V" localSheetId="0" hidden="1">#REF!</definedName>
    <definedName name="BExZWMBRUCPO6F4QT5FNX8JRFL7V" localSheetId="13" hidden="1">#REF!</definedName>
    <definedName name="BExZWMBRUCPO6F4QT5FNX8JRFL7V" localSheetId="11" hidden="1">#REF!</definedName>
    <definedName name="BExZWMBRUCPO6F4QT5FNX8JRFL7V" hidden="1">#REF!</definedName>
    <definedName name="BExZWQO5171HT1OZ6D6JZBHEW4JG" localSheetId="12" hidden="1">#REF!</definedName>
    <definedName name="BExZWQO5171HT1OZ6D6JZBHEW4JG" localSheetId="10" hidden="1">#REF!</definedName>
    <definedName name="BExZWQO5171HT1OZ6D6JZBHEW4JG" localSheetId="9" hidden="1">#REF!</definedName>
    <definedName name="BExZWQO5171HT1OZ6D6JZBHEW4JG" localSheetId="3" hidden="1">#REF!</definedName>
    <definedName name="BExZWQO5171HT1OZ6D6JZBHEW4JG" localSheetId="0" hidden="1">#REF!</definedName>
    <definedName name="BExZWQO5171HT1OZ6D6JZBHEW4JG" localSheetId="13" hidden="1">#REF!</definedName>
    <definedName name="BExZWQO5171HT1OZ6D6JZBHEW4JG" localSheetId="11" hidden="1">#REF!</definedName>
    <definedName name="BExZWQO5171HT1OZ6D6JZBHEW4JG" hidden="1">#REF!</definedName>
    <definedName name="BExZWSMC9T48W74GFGQCIUJ8ZPP3" localSheetId="12" hidden="1">#REF!</definedName>
    <definedName name="BExZWSMC9T48W74GFGQCIUJ8ZPP3" localSheetId="10" hidden="1">#REF!</definedName>
    <definedName name="BExZWSMC9T48W74GFGQCIUJ8ZPP3" localSheetId="9" hidden="1">#REF!</definedName>
    <definedName name="BExZWSMC9T48W74GFGQCIUJ8ZPP3" localSheetId="3" hidden="1">#REF!</definedName>
    <definedName name="BExZWSMC9T48W74GFGQCIUJ8ZPP3" localSheetId="0" hidden="1">#REF!</definedName>
    <definedName name="BExZWSMC9T48W74GFGQCIUJ8ZPP3" localSheetId="13" hidden="1">#REF!</definedName>
    <definedName name="BExZWSMC9T48W74GFGQCIUJ8ZPP3" localSheetId="11" hidden="1">#REF!</definedName>
    <definedName name="BExZWSMC9T48W74GFGQCIUJ8ZPP3" hidden="1">#REF!</definedName>
    <definedName name="BExZWUF2V4HY3HI8JN9ZVPRWK1H3" localSheetId="12" hidden="1">#REF!</definedName>
    <definedName name="BExZWUF2V4HY3HI8JN9ZVPRWK1H3" localSheetId="10" hidden="1">#REF!</definedName>
    <definedName name="BExZWUF2V4HY3HI8JN9ZVPRWK1H3" localSheetId="9" hidden="1">#REF!</definedName>
    <definedName name="BExZWUF2V4HY3HI8JN9ZVPRWK1H3" localSheetId="3" hidden="1">#REF!</definedName>
    <definedName name="BExZWUF2V4HY3HI8JN9ZVPRWK1H3" localSheetId="0" hidden="1">#REF!</definedName>
    <definedName name="BExZWUF2V4HY3HI8JN9ZVPRWK1H3" localSheetId="13" hidden="1">#REF!</definedName>
    <definedName name="BExZWUF2V4HY3HI8JN9ZVPRWK1H3" localSheetId="11" hidden="1">#REF!</definedName>
    <definedName name="BExZWUF2V4HY3HI8JN9ZVPRWK1H3" hidden="1">#REF!</definedName>
    <definedName name="BExZWX45URTK9KYDJHEXL1OTZ833" localSheetId="12" hidden="1">#REF!</definedName>
    <definedName name="BExZWX45URTK9KYDJHEXL1OTZ833" localSheetId="10" hidden="1">#REF!</definedName>
    <definedName name="BExZWX45URTK9KYDJHEXL1OTZ833" localSheetId="9" hidden="1">#REF!</definedName>
    <definedName name="BExZWX45URTK9KYDJHEXL1OTZ833" localSheetId="3" hidden="1">#REF!</definedName>
    <definedName name="BExZWX45URTK9KYDJHEXL1OTZ833" localSheetId="0" hidden="1">#REF!</definedName>
    <definedName name="BExZWX45URTK9KYDJHEXL1OTZ833" localSheetId="13" hidden="1">#REF!</definedName>
    <definedName name="BExZWX45URTK9KYDJHEXL1OTZ833" localSheetId="11" hidden="1">#REF!</definedName>
    <definedName name="BExZWX45URTK9KYDJHEXL1OTZ833" hidden="1">#REF!</definedName>
    <definedName name="BExZX0EWQEZO86WDAD9A4EAEZ012" localSheetId="12" hidden="1">#REF!</definedName>
    <definedName name="BExZX0EWQEZO86WDAD9A4EAEZ012" localSheetId="10" hidden="1">#REF!</definedName>
    <definedName name="BExZX0EWQEZO86WDAD9A4EAEZ012" localSheetId="9" hidden="1">#REF!</definedName>
    <definedName name="BExZX0EWQEZO86WDAD9A4EAEZ012" localSheetId="3" hidden="1">#REF!</definedName>
    <definedName name="BExZX0EWQEZO86WDAD9A4EAEZ012" localSheetId="0" hidden="1">#REF!</definedName>
    <definedName name="BExZX0EWQEZO86WDAD9A4EAEZ012" localSheetId="13" hidden="1">#REF!</definedName>
    <definedName name="BExZX0EWQEZO86WDAD9A4EAEZ012" localSheetId="11" hidden="1">#REF!</definedName>
    <definedName name="BExZX0EWQEZO86WDAD9A4EAEZ012" hidden="1">#REF!</definedName>
    <definedName name="BExZX2T6ZT2DZLYSDJJBPVIT5OK2" localSheetId="12" hidden="1">#REF!</definedName>
    <definedName name="BExZX2T6ZT2DZLYSDJJBPVIT5OK2" localSheetId="10" hidden="1">#REF!</definedName>
    <definedName name="BExZX2T6ZT2DZLYSDJJBPVIT5OK2" localSheetId="9" hidden="1">#REF!</definedName>
    <definedName name="BExZX2T6ZT2DZLYSDJJBPVIT5OK2" localSheetId="3" hidden="1">#REF!</definedName>
    <definedName name="BExZX2T6ZT2DZLYSDJJBPVIT5OK2" localSheetId="0" hidden="1">#REF!</definedName>
    <definedName name="BExZX2T6ZT2DZLYSDJJBPVIT5OK2" localSheetId="13" hidden="1">#REF!</definedName>
    <definedName name="BExZX2T6ZT2DZLYSDJJBPVIT5OK2" localSheetId="11" hidden="1">#REF!</definedName>
    <definedName name="BExZX2T6ZT2DZLYSDJJBPVIT5OK2" hidden="1">#REF!</definedName>
    <definedName name="BExZXOJDELULNLEH7WG0OYJT0NJ4" localSheetId="12" hidden="1">#REF!</definedName>
    <definedName name="BExZXOJDELULNLEH7WG0OYJT0NJ4" localSheetId="10" hidden="1">#REF!</definedName>
    <definedName name="BExZXOJDELULNLEH7WG0OYJT0NJ4" localSheetId="9" hidden="1">#REF!</definedName>
    <definedName name="BExZXOJDELULNLEH7WG0OYJT0NJ4" localSheetId="3" hidden="1">#REF!</definedName>
    <definedName name="BExZXOJDELULNLEH7WG0OYJT0NJ4" localSheetId="0" hidden="1">#REF!</definedName>
    <definedName name="BExZXOJDELULNLEH7WG0OYJT0NJ4" localSheetId="13" hidden="1">#REF!</definedName>
    <definedName name="BExZXOJDELULNLEH7WG0OYJT0NJ4" localSheetId="11" hidden="1">#REF!</definedName>
    <definedName name="BExZXOJDELULNLEH7WG0OYJT0NJ4" hidden="1">#REF!</definedName>
    <definedName name="BExZXOOTRNUK8LGEAZ8ZCFW9KXQ1" localSheetId="12" hidden="1">#REF!</definedName>
    <definedName name="BExZXOOTRNUK8LGEAZ8ZCFW9KXQ1" localSheetId="10" hidden="1">#REF!</definedName>
    <definedName name="BExZXOOTRNUK8LGEAZ8ZCFW9KXQ1" localSheetId="9" hidden="1">#REF!</definedName>
    <definedName name="BExZXOOTRNUK8LGEAZ8ZCFW9KXQ1" localSheetId="3" hidden="1">#REF!</definedName>
    <definedName name="BExZXOOTRNUK8LGEAZ8ZCFW9KXQ1" localSheetId="0" hidden="1">#REF!</definedName>
    <definedName name="BExZXOOTRNUK8LGEAZ8ZCFW9KXQ1" localSheetId="13" hidden="1">#REF!</definedName>
    <definedName name="BExZXOOTRNUK8LGEAZ8ZCFW9KXQ1" localSheetId="11" hidden="1">#REF!</definedName>
    <definedName name="BExZXOOTRNUK8LGEAZ8ZCFW9KXQ1" hidden="1">#REF!</definedName>
    <definedName name="BExZXT6JOXNKEDU23DKL8XZAJZIH" localSheetId="12" hidden="1">#REF!</definedName>
    <definedName name="BExZXT6JOXNKEDU23DKL8XZAJZIH" localSheetId="10" hidden="1">#REF!</definedName>
    <definedName name="BExZXT6JOXNKEDU23DKL8XZAJZIH" localSheetId="9" hidden="1">#REF!</definedName>
    <definedName name="BExZXT6JOXNKEDU23DKL8XZAJZIH" localSheetId="3" hidden="1">#REF!</definedName>
    <definedName name="BExZXT6JOXNKEDU23DKL8XZAJZIH" localSheetId="0" hidden="1">#REF!</definedName>
    <definedName name="BExZXT6JOXNKEDU23DKL8XZAJZIH" localSheetId="13" hidden="1">#REF!</definedName>
    <definedName name="BExZXT6JOXNKEDU23DKL8XZAJZIH" localSheetId="11" hidden="1">#REF!</definedName>
    <definedName name="BExZXT6JOXNKEDU23DKL8XZAJZIH" hidden="1">#REF!</definedName>
    <definedName name="BExZXUTYW1HWEEZ1LIX4OQWC7HL1" localSheetId="12" hidden="1">#REF!</definedName>
    <definedName name="BExZXUTYW1HWEEZ1LIX4OQWC7HL1" localSheetId="10" hidden="1">#REF!</definedName>
    <definedName name="BExZXUTYW1HWEEZ1LIX4OQWC7HL1" localSheetId="9" hidden="1">#REF!</definedName>
    <definedName name="BExZXUTYW1HWEEZ1LIX4OQWC7HL1" localSheetId="3" hidden="1">#REF!</definedName>
    <definedName name="BExZXUTYW1HWEEZ1LIX4OQWC7HL1" localSheetId="0" hidden="1">#REF!</definedName>
    <definedName name="BExZXUTYW1HWEEZ1LIX4OQWC7HL1" localSheetId="13" hidden="1">#REF!</definedName>
    <definedName name="BExZXUTYW1HWEEZ1LIX4OQWC7HL1" localSheetId="11" hidden="1">#REF!</definedName>
    <definedName name="BExZXUTYW1HWEEZ1LIX4OQWC7HL1" hidden="1">#REF!</definedName>
    <definedName name="BExZXY4NKQL9QD76YMQJ15U1C2G8" localSheetId="12" hidden="1">#REF!</definedName>
    <definedName name="BExZXY4NKQL9QD76YMQJ15U1C2G8" localSheetId="10" hidden="1">#REF!</definedName>
    <definedName name="BExZXY4NKQL9QD76YMQJ15U1C2G8" localSheetId="9" hidden="1">#REF!</definedName>
    <definedName name="BExZXY4NKQL9QD76YMQJ15U1C2G8" localSheetId="3" hidden="1">#REF!</definedName>
    <definedName name="BExZXY4NKQL9QD76YMQJ15U1C2G8" localSheetId="0" hidden="1">#REF!</definedName>
    <definedName name="BExZXY4NKQL9QD76YMQJ15U1C2G8" localSheetId="13" hidden="1">#REF!</definedName>
    <definedName name="BExZXY4NKQL9QD76YMQJ15U1C2G8" localSheetId="11" hidden="1">#REF!</definedName>
    <definedName name="BExZXY4NKQL9QD76YMQJ15U1C2G8" hidden="1">#REF!</definedName>
    <definedName name="BExZXYQ7U5G08FQGUIGYT14QCBOF" localSheetId="12" hidden="1">#REF!</definedName>
    <definedName name="BExZXYQ7U5G08FQGUIGYT14QCBOF" localSheetId="10" hidden="1">#REF!</definedName>
    <definedName name="BExZXYQ7U5G08FQGUIGYT14QCBOF" localSheetId="9" hidden="1">#REF!</definedName>
    <definedName name="BExZXYQ7U5G08FQGUIGYT14QCBOF" localSheetId="3" hidden="1">#REF!</definedName>
    <definedName name="BExZXYQ7U5G08FQGUIGYT14QCBOF" localSheetId="0" hidden="1">#REF!</definedName>
    <definedName name="BExZXYQ7U5G08FQGUIGYT14QCBOF" localSheetId="13" hidden="1">#REF!</definedName>
    <definedName name="BExZXYQ7U5G08FQGUIGYT14QCBOF" localSheetId="11" hidden="1">#REF!</definedName>
    <definedName name="BExZXYQ7U5G08FQGUIGYT14QCBOF" hidden="1">#REF!</definedName>
    <definedName name="BExZY02V77YJBMODJSWZOYCMPS5X" localSheetId="12" hidden="1">#REF!</definedName>
    <definedName name="BExZY02V77YJBMODJSWZOYCMPS5X" localSheetId="10" hidden="1">#REF!</definedName>
    <definedName name="BExZY02V77YJBMODJSWZOYCMPS5X" localSheetId="9" hidden="1">#REF!</definedName>
    <definedName name="BExZY02V77YJBMODJSWZOYCMPS5X" localSheetId="3" hidden="1">#REF!</definedName>
    <definedName name="BExZY02V77YJBMODJSWZOYCMPS5X" localSheetId="0" hidden="1">#REF!</definedName>
    <definedName name="BExZY02V77YJBMODJSWZOYCMPS5X" localSheetId="13" hidden="1">#REF!</definedName>
    <definedName name="BExZY02V77YJBMODJSWZOYCMPS5X" localSheetId="11" hidden="1">#REF!</definedName>
    <definedName name="BExZY02V77YJBMODJSWZOYCMPS5X" hidden="1">#REF!</definedName>
    <definedName name="BExZY3DEOYNIHRV56IY5LJXZK8RU" localSheetId="12" hidden="1">#REF!</definedName>
    <definedName name="BExZY3DEOYNIHRV56IY5LJXZK8RU" localSheetId="10" hidden="1">#REF!</definedName>
    <definedName name="BExZY3DEOYNIHRV56IY5LJXZK8RU" localSheetId="9" hidden="1">#REF!</definedName>
    <definedName name="BExZY3DEOYNIHRV56IY5LJXZK8RU" localSheetId="3" hidden="1">#REF!</definedName>
    <definedName name="BExZY3DEOYNIHRV56IY5LJXZK8RU" localSheetId="0" hidden="1">#REF!</definedName>
    <definedName name="BExZY3DEOYNIHRV56IY5LJXZK8RU" localSheetId="13" hidden="1">#REF!</definedName>
    <definedName name="BExZY3DEOYNIHRV56IY5LJXZK8RU" localSheetId="11" hidden="1">#REF!</definedName>
    <definedName name="BExZY3DEOYNIHRV56IY5LJXZK8RU" hidden="1">#REF!</definedName>
    <definedName name="BExZY49QRZIR6CA41LFA9LM6EULU" localSheetId="12" hidden="1">#REF!</definedName>
    <definedName name="BExZY49QRZIR6CA41LFA9LM6EULU" localSheetId="10" hidden="1">#REF!</definedName>
    <definedName name="BExZY49QRZIR6CA41LFA9LM6EULU" localSheetId="9" hidden="1">#REF!</definedName>
    <definedName name="BExZY49QRZIR6CA41LFA9LM6EULU" localSheetId="3" hidden="1">#REF!</definedName>
    <definedName name="BExZY49QRZIR6CA41LFA9LM6EULU" localSheetId="0" hidden="1">#REF!</definedName>
    <definedName name="BExZY49QRZIR6CA41LFA9LM6EULU" localSheetId="13" hidden="1">#REF!</definedName>
    <definedName name="BExZY49QRZIR6CA41LFA9LM6EULU" localSheetId="11" hidden="1">#REF!</definedName>
    <definedName name="BExZY49QRZIR6CA41LFA9LM6EULU" hidden="1">#REF!</definedName>
    <definedName name="BExZYTG2G7W27YATTETFDDCZ0C4U" localSheetId="12" hidden="1">#REF!</definedName>
    <definedName name="BExZYTG2G7W27YATTETFDDCZ0C4U" localSheetId="10" hidden="1">#REF!</definedName>
    <definedName name="BExZYTG2G7W27YATTETFDDCZ0C4U" localSheetId="9" hidden="1">#REF!</definedName>
    <definedName name="BExZYTG2G7W27YATTETFDDCZ0C4U" localSheetId="3" hidden="1">#REF!</definedName>
    <definedName name="BExZYTG2G7W27YATTETFDDCZ0C4U" localSheetId="0" hidden="1">#REF!</definedName>
    <definedName name="BExZYTG2G7W27YATTETFDDCZ0C4U" localSheetId="13" hidden="1">#REF!</definedName>
    <definedName name="BExZYTG2G7W27YATTETFDDCZ0C4U" localSheetId="11" hidden="1">#REF!</definedName>
    <definedName name="BExZYTG2G7W27YATTETFDDCZ0C4U" hidden="1">#REF!</definedName>
    <definedName name="BExZYYOZMC36ROQDWLR5Z17WKHCR" localSheetId="12" hidden="1">#REF!</definedName>
    <definedName name="BExZYYOZMC36ROQDWLR5Z17WKHCR" localSheetId="10" hidden="1">#REF!</definedName>
    <definedName name="BExZYYOZMC36ROQDWLR5Z17WKHCR" localSheetId="9" hidden="1">#REF!</definedName>
    <definedName name="BExZYYOZMC36ROQDWLR5Z17WKHCR" localSheetId="3" hidden="1">#REF!</definedName>
    <definedName name="BExZYYOZMC36ROQDWLR5Z17WKHCR" localSheetId="0" hidden="1">#REF!</definedName>
    <definedName name="BExZYYOZMC36ROQDWLR5Z17WKHCR" localSheetId="13" hidden="1">#REF!</definedName>
    <definedName name="BExZYYOZMC36ROQDWLR5Z17WKHCR" localSheetId="11" hidden="1">#REF!</definedName>
    <definedName name="BExZYYOZMC36ROQDWLR5Z17WKHCR" hidden="1">#REF!</definedName>
    <definedName name="BExZZ2FQA9A8C7CJKMEFQ9VPSLCE" localSheetId="12" hidden="1">#REF!</definedName>
    <definedName name="BExZZ2FQA9A8C7CJKMEFQ9VPSLCE" localSheetId="10" hidden="1">#REF!</definedName>
    <definedName name="BExZZ2FQA9A8C7CJKMEFQ9VPSLCE" localSheetId="9" hidden="1">#REF!</definedName>
    <definedName name="BExZZ2FQA9A8C7CJKMEFQ9VPSLCE" localSheetId="3" hidden="1">#REF!</definedName>
    <definedName name="BExZZ2FQA9A8C7CJKMEFQ9VPSLCE" localSheetId="0" hidden="1">#REF!</definedName>
    <definedName name="BExZZ2FQA9A8C7CJKMEFQ9VPSLCE" localSheetId="13" hidden="1">#REF!</definedName>
    <definedName name="BExZZ2FQA9A8C7CJKMEFQ9VPSLCE" localSheetId="11" hidden="1">#REF!</definedName>
    <definedName name="BExZZ2FQA9A8C7CJKMEFQ9VPSLCE" hidden="1">#REF!</definedName>
    <definedName name="BExZZ7ZGXIMA3OVYAWY3YQSK64LF" localSheetId="12" hidden="1">#REF!</definedName>
    <definedName name="BExZZ7ZGXIMA3OVYAWY3YQSK64LF" localSheetId="10" hidden="1">#REF!</definedName>
    <definedName name="BExZZ7ZGXIMA3OVYAWY3YQSK64LF" localSheetId="9" hidden="1">#REF!</definedName>
    <definedName name="BExZZ7ZGXIMA3OVYAWY3YQSK64LF" localSheetId="3" hidden="1">#REF!</definedName>
    <definedName name="BExZZ7ZGXIMA3OVYAWY3YQSK64LF" localSheetId="0" hidden="1">#REF!</definedName>
    <definedName name="BExZZ7ZGXIMA3OVYAWY3YQSK64LF" localSheetId="13" hidden="1">#REF!</definedName>
    <definedName name="BExZZ7ZGXIMA3OVYAWY3YQSK64LF" localSheetId="11" hidden="1">#REF!</definedName>
    <definedName name="BExZZ7ZGXIMA3OVYAWY3YQSK64LF" hidden="1">#REF!</definedName>
    <definedName name="BExZZ8FKEIFG203MU6SEJ69MINCD" localSheetId="12" hidden="1">#REF!</definedName>
    <definedName name="BExZZ8FKEIFG203MU6SEJ69MINCD" localSheetId="10" hidden="1">#REF!</definedName>
    <definedName name="BExZZ8FKEIFG203MU6SEJ69MINCD" localSheetId="9" hidden="1">#REF!</definedName>
    <definedName name="BExZZ8FKEIFG203MU6SEJ69MINCD" localSheetId="3" hidden="1">#REF!</definedName>
    <definedName name="BExZZ8FKEIFG203MU6SEJ69MINCD" localSheetId="0" hidden="1">#REF!</definedName>
    <definedName name="BExZZ8FKEIFG203MU6SEJ69MINCD" localSheetId="13" hidden="1">#REF!</definedName>
    <definedName name="BExZZ8FKEIFG203MU6SEJ69MINCD" localSheetId="11" hidden="1">#REF!</definedName>
    <definedName name="BExZZ8FKEIFG203MU6SEJ69MINCD" hidden="1">#REF!</definedName>
    <definedName name="BExZZCHAVHW8C2H649KRGVQ0WVRT" localSheetId="12" hidden="1">#REF!</definedName>
    <definedName name="BExZZCHAVHW8C2H649KRGVQ0WVRT" localSheetId="10" hidden="1">#REF!</definedName>
    <definedName name="BExZZCHAVHW8C2H649KRGVQ0WVRT" localSheetId="9" hidden="1">#REF!</definedName>
    <definedName name="BExZZCHAVHW8C2H649KRGVQ0WVRT" localSheetId="3" hidden="1">#REF!</definedName>
    <definedName name="BExZZCHAVHW8C2H649KRGVQ0WVRT" localSheetId="0" hidden="1">#REF!</definedName>
    <definedName name="BExZZCHAVHW8C2H649KRGVQ0WVRT" localSheetId="13" hidden="1">#REF!</definedName>
    <definedName name="BExZZCHAVHW8C2H649KRGVQ0WVRT" localSheetId="11" hidden="1">#REF!</definedName>
    <definedName name="BExZZCHAVHW8C2H649KRGVQ0WVRT" hidden="1">#REF!</definedName>
    <definedName name="BExZZTK54OTLF2YB68BHGOS27GEN" localSheetId="12" hidden="1">#REF!</definedName>
    <definedName name="BExZZTK54OTLF2YB68BHGOS27GEN" localSheetId="10" hidden="1">#REF!</definedName>
    <definedName name="BExZZTK54OTLF2YB68BHGOS27GEN" localSheetId="9" hidden="1">#REF!</definedName>
    <definedName name="BExZZTK54OTLF2YB68BHGOS27GEN" localSheetId="3" hidden="1">#REF!</definedName>
    <definedName name="BExZZTK54OTLF2YB68BHGOS27GEN" localSheetId="0" hidden="1">#REF!</definedName>
    <definedName name="BExZZTK54OTLF2YB68BHGOS27GEN" localSheetId="13" hidden="1">#REF!</definedName>
    <definedName name="BExZZTK54OTLF2YB68BHGOS27GEN" localSheetId="11" hidden="1">#REF!</definedName>
    <definedName name="BExZZTK54OTLF2YB68BHGOS27GEN" hidden="1">#REF!</definedName>
    <definedName name="BExZZXB3JQQG4SIZS4MRU6NNW7HI" localSheetId="12" hidden="1">#REF!</definedName>
    <definedName name="BExZZXB3JQQG4SIZS4MRU6NNW7HI" localSheetId="10" hidden="1">#REF!</definedName>
    <definedName name="BExZZXB3JQQG4SIZS4MRU6NNW7HI" localSheetId="9" hidden="1">#REF!</definedName>
    <definedName name="BExZZXB3JQQG4SIZS4MRU6NNW7HI" localSheetId="3" hidden="1">#REF!</definedName>
    <definedName name="BExZZXB3JQQG4SIZS4MRU6NNW7HI" localSheetId="0" hidden="1">#REF!</definedName>
    <definedName name="BExZZXB3JQQG4SIZS4MRU6NNW7HI" localSheetId="13" hidden="1">#REF!</definedName>
    <definedName name="BExZZXB3JQQG4SIZS4MRU6NNW7HI" localSheetId="11" hidden="1">#REF!</definedName>
    <definedName name="BExZZXB3JQQG4SIZS4MRU6NNW7HI" hidden="1">#REF!</definedName>
    <definedName name="BExZZZEMIIFKMLLV4DJKX5TB9R5V" localSheetId="12" hidden="1">#REF!</definedName>
    <definedName name="BExZZZEMIIFKMLLV4DJKX5TB9R5V" localSheetId="10" hidden="1">#REF!</definedName>
    <definedName name="BExZZZEMIIFKMLLV4DJKX5TB9R5V" localSheetId="9" hidden="1">#REF!</definedName>
    <definedName name="BExZZZEMIIFKMLLV4DJKX5TB9R5V" localSheetId="3" hidden="1">#REF!</definedName>
    <definedName name="BExZZZEMIIFKMLLV4DJKX5TB9R5V" localSheetId="0" hidden="1">#REF!</definedName>
    <definedName name="BExZZZEMIIFKMLLV4DJKX5TB9R5V" localSheetId="13" hidden="1">#REF!</definedName>
    <definedName name="BExZZZEMIIFKMLLV4DJKX5TB9R5V" localSheetId="11" hidden="1">#REF!</definedName>
    <definedName name="BExZZZEMIIFKMLLV4DJKX5TB9R5V" hidden="1">#REF!</definedName>
    <definedName name="Bum" localSheetId="12" hidden="1">#REF!</definedName>
    <definedName name="Bum" localSheetId="0" hidden="1">#REF!</definedName>
    <definedName name="Bum" localSheetId="11" hidden="1">#REF!</definedName>
    <definedName name="Bum" hidden="1">#REF!</definedName>
    <definedName name="Button_1">"TradeSummary_Ken_Finicle_List"</definedName>
    <definedName name="CASE_E">'[5]Named Ranges E'!$C$4</definedName>
    <definedName name="CBWorkbookPriority" hidden="1">-2060790043</definedName>
    <definedName name="de" localSheetId="12" hidden="1">#REF!</definedName>
    <definedName name="de" localSheetId="9" hidden="1">#REF!</definedName>
    <definedName name="de" localSheetId="0" hidden="1">#REF!</definedName>
    <definedName name="de" localSheetId="11" hidden="1">#REF!</definedName>
    <definedName name="de" hidden="1">#REF!</definedName>
    <definedName name="DELETE01" localSheetId="12" hidden="1">{#N/A,#N/A,FALSE,"Coversheet";#N/A,#N/A,FALSE,"QA"}</definedName>
    <definedName name="DELETE01" localSheetId="10" hidden="1">{#N/A,#N/A,FALSE,"Coversheet";#N/A,#N/A,FALSE,"QA"}</definedName>
    <definedName name="DELETE01" localSheetId="9" hidden="1">{#N/A,#N/A,FALSE,"Coversheet";#N/A,#N/A,FALSE,"QA"}</definedName>
    <definedName name="DELETE01" localSheetId="3" hidden="1">{#N/A,#N/A,FALSE,"Coversheet";#N/A,#N/A,FALSE,"QA"}</definedName>
    <definedName name="DELETE01" localSheetId="0" hidden="1">{#N/A,#N/A,FALSE,"Coversheet";#N/A,#N/A,FALSE,"QA"}</definedName>
    <definedName name="DELETE01" localSheetId="13" hidden="1">{#N/A,#N/A,FALSE,"Coversheet";#N/A,#N/A,FALSE,"QA"}</definedName>
    <definedName name="DELETE01" localSheetId="1" hidden="1">{#N/A,#N/A,FALSE,"Coversheet";#N/A,#N/A,FALSE,"QA"}</definedName>
    <definedName name="DELETE01" localSheetId="11" hidden="1">{#N/A,#N/A,FALSE,"Coversheet";#N/A,#N/A,FALSE,"QA"}</definedName>
    <definedName name="DELETE01" hidden="1">{#N/A,#N/A,FALSE,"Coversheet";#N/A,#N/A,FALSE,"QA"}</definedName>
    <definedName name="DELETE02" localSheetId="12" hidden="1">{#N/A,#N/A,FALSE,"Schedule F";#N/A,#N/A,FALSE,"Schedule G"}</definedName>
    <definedName name="DELETE02" localSheetId="10" hidden="1">{#N/A,#N/A,FALSE,"Schedule F";#N/A,#N/A,FALSE,"Schedule G"}</definedName>
    <definedName name="DELETE02" localSheetId="9" hidden="1">{#N/A,#N/A,FALSE,"Schedule F";#N/A,#N/A,FALSE,"Schedule G"}</definedName>
    <definedName name="DELETE02" localSheetId="3" hidden="1">{#N/A,#N/A,FALSE,"Schedule F";#N/A,#N/A,FALSE,"Schedule G"}</definedName>
    <definedName name="DELETE02" localSheetId="0" hidden="1">{#N/A,#N/A,FALSE,"Schedule F";#N/A,#N/A,FALSE,"Schedule G"}</definedName>
    <definedName name="DELETE02" localSheetId="13" hidden="1">{#N/A,#N/A,FALSE,"Schedule F";#N/A,#N/A,FALSE,"Schedule G"}</definedName>
    <definedName name="DELETE02" localSheetId="1" hidden="1">{#N/A,#N/A,FALSE,"Schedule F";#N/A,#N/A,FALSE,"Schedule G"}</definedName>
    <definedName name="DELETE02" localSheetId="11" hidden="1">{#N/A,#N/A,FALSE,"Schedule F";#N/A,#N/A,FALSE,"Schedule G"}</definedName>
    <definedName name="DELETE02" hidden="1">{#N/A,#N/A,FALSE,"Schedule F";#N/A,#N/A,FALSE,"Schedule G"}</definedName>
    <definedName name="Delete06" localSheetId="12" hidden="1">{#N/A,#N/A,FALSE,"Coversheet";#N/A,#N/A,FALSE,"QA"}</definedName>
    <definedName name="Delete06" localSheetId="10" hidden="1">{#N/A,#N/A,FALSE,"Coversheet";#N/A,#N/A,FALSE,"QA"}</definedName>
    <definedName name="Delete06" localSheetId="9" hidden="1">{#N/A,#N/A,FALSE,"Coversheet";#N/A,#N/A,FALSE,"QA"}</definedName>
    <definedName name="Delete06" localSheetId="3" hidden="1">{#N/A,#N/A,FALSE,"Coversheet";#N/A,#N/A,FALSE,"QA"}</definedName>
    <definedName name="Delete06" localSheetId="0" hidden="1">{#N/A,#N/A,FALSE,"Coversheet";#N/A,#N/A,FALSE,"QA"}</definedName>
    <definedName name="Delete06" localSheetId="13" hidden="1">{#N/A,#N/A,FALSE,"Coversheet";#N/A,#N/A,FALSE,"QA"}</definedName>
    <definedName name="Delete06" localSheetId="1" hidden="1">{#N/A,#N/A,FALSE,"Coversheet";#N/A,#N/A,FALSE,"QA"}</definedName>
    <definedName name="Delete06" localSheetId="11" hidden="1">{#N/A,#N/A,FALSE,"Coversheet";#N/A,#N/A,FALSE,"QA"}</definedName>
    <definedName name="Delete06" hidden="1">{#N/A,#N/A,FALSE,"Coversheet";#N/A,#N/A,FALSE,"QA"}</definedName>
    <definedName name="Delete09" localSheetId="12" hidden="1">{#N/A,#N/A,FALSE,"Coversheet";#N/A,#N/A,FALSE,"QA"}</definedName>
    <definedName name="Delete09" localSheetId="10" hidden="1">{#N/A,#N/A,FALSE,"Coversheet";#N/A,#N/A,FALSE,"QA"}</definedName>
    <definedName name="Delete09" localSheetId="9" hidden="1">{#N/A,#N/A,FALSE,"Coversheet";#N/A,#N/A,FALSE,"QA"}</definedName>
    <definedName name="Delete09" localSheetId="3" hidden="1">{#N/A,#N/A,FALSE,"Coversheet";#N/A,#N/A,FALSE,"QA"}</definedName>
    <definedName name="Delete09" localSheetId="0" hidden="1">{#N/A,#N/A,FALSE,"Coversheet";#N/A,#N/A,FALSE,"QA"}</definedName>
    <definedName name="Delete09" localSheetId="13" hidden="1">{#N/A,#N/A,FALSE,"Coversheet";#N/A,#N/A,FALSE,"QA"}</definedName>
    <definedName name="Delete09" localSheetId="1" hidden="1">{#N/A,#N/A,FALSE,"Coversheet";#N/A,#N/A,FALSE,"QA"}</definedName>
    <definedName name="Delete09" localSheetId="11" hidden="1">{#N/A,#N/A,FALSE,"Coversheet";#N/A,#N/A,FALSE,"QA"}</definedName>
    <definedName name="Delete09" hidden="1">{#N/A,#N/A,FALSE,"Coversheet";#N/A,#N/A,FALSE,"QA"}</definedName>
    <definedName name="Delete1" localSheetId="12" hidden="1">{#N/A,#N/A,FALSE,"Coversheet";#N/A,#N/A,FALSE,"QA"}</definedName>
    <definedName name="Delete1" localSheetId="10" hidden="1">{#N/A,#N/A,FALSE,"Coversheet";#N/A,#N/A,FALSE,"QA"}</definedName>
    <definedName name="Delete1" localSheetId="9" hidden="1">{#N/A,#N/A,FALSE,"Coversheet";#N/A,#N/A,FALSE,"QA"}</definedName>
    <definedName name="Delete1" localSheetId="3" hidden="1">{#N/A,#N/A,FALSE,"Coversheet";#N/A,#N/A,FALSE,"QA"}</definedName>
    <definedName name="Delete1" localSheetId="0" hidden="1">{#N/A,#N/A,FALSE,"Coversheet";#N/A,#N/A,FALSE,"QA"}</definedName>
    <definedName name="Delete1" localSheetId="13" hidden="1">{#N/A,#N/A,FALSE,"Coversheet";#N/A,#N/A,FALSE,"QA"}</definedName>
    <definedName name="Delete1" localSheetId="1" hidden="1">{#N/A,#N/A,FALSE,"Coversheet";#N/A,#N/A,FALSE,"QA"}</definedName>
    <definedName name="Delete1" localSheetId="11" hidden="1">{#N/A,#N/A,FALSE,"Coversheet";#N/A,#N/A,FALSE,"QA"}</definedName>
    <definedName name="Delete1" hidden="1">{#N/A,#N/A,FALSE,"Coversheet";#N/A,#N/A,FALSE,"QA"}</definedName>
    <definedName name="Delete10" localSheetId="12" hidden="1">{#N/A,#N/A,FALSE,"Schedule F";#N/A,#N/A,FALSE,"Schedule G"}</definedName>
    <definedName name="Delete10" localSheetId="10" hidden="1">{#N/A,#N/A,FALSE,"Schedule F";#N/A,#N/A,FALSE,"Schedule G"}</definedName>
    <definedName name="Delete10" localSheetId="9" hidden="1">{#N/A,#N/A,FALSE,"Schedule F";#N/A,#N/A,FALSE,"Schedule G"}</definedName>
    <definedName name="Delete10" localSheetId="3" hidden="1">{#N/A,#N/A,FALSE,"Schedule F";#N/A,#N/A,FALSE,"Schedule G"}</definedName>
    <definedName name="Delete10" localSheetId="0" hidden="1">{#N/A,#N/A,FALSE,"Schedule F";#N/A,#N/A,FALSE,"Schedule G"}</definedName>
    <definedName name="Delete10" localSheetId="13" hidden="1">{#N/A,#N/A,FALSE,"Schedule F";#N/A,#N/A,FALSE,"Schedule G"}</definedName>
    <definedName name="Delete10" localSheetId="1" hidden="1">{#N/A,#N/A,FALSE,"Schedule F";#N/A,#N/A,FALSE,"Schedule G"}</definedName>
    <definedName name="Delete10" localSheetId="11" hidden="1">{#N/A,#N/A,FALSE,"Schedule F";#N/A,#N/A,FALSE,"Schedule G"}</definedName>
    <definedName name="Delete10" hidden="1">{#N/A,#N/A,FALSE,"Schedule F";#N/A,#N/A,FALSE,"Schedule G"}</definedName>
    <definedName name="Delete21" localSheetId="12" hidden="1">{#N/A,#N/A,FALSE,"Coversheet";#N/A,#N/A,FALSE,"QA"}</definedName>
    <definedName name="Delete21" localSheetId="10" hidden="1">{#N/A,#N/A,FALSE,"Coversheet";#N/A,#N/A,FALSE,"QA"}</definedName>
    <definedName name="Delete21" localSheetId="9" hidden="1">{#N/A,#N/A,FALSE,"Coversheet";#N/A,#N/A,FALSE,"QA"}</definedName>
    <definedName name="Delete21" localSheetId="3" hidden="1">{#N/A,#N/A,FALSE,"Coversheet";#N/A,#N/A,FALSE,"QA"}</definedName>
    <definedName name="Delete21" localSheetId="0" hidden="1">{#N/A,#N/A,FALSE,"Coversheet";#N/A,#N/A,FALSE,"QA"}</definedName>
    <definedName name="Delete21" localSheetId="13" hidden="1">{#N/A,#N/A,FALSE,"Coversheet";#N/A,#N/A,FALSE,"QA"}</definedName>
    <definedName name="Delete21" localSheetId="1" hidden="1">{#N/A,#N/A,FALSE,"Coversheet";#N/A,#N/A,FALSE,"QA"}</definedName>
    <definedName name="Delete21" localSheetId="11" hidden="1">{#N/A,#N/A,FALSE,"Coversheet";#N/A,#N/A,FALSE,"QA"}</definedName>
    <definedName name="Delete21" hidden="1">{#N/A,#N/A,FALSE,"Coversheet";#N/A,#N/A,FALSE,"QA"}</definedName>
    <definedName name="DFIT" localSheetId="12" hidden="1">{#N/A,#N/A,FALSE,"Coversheet";#N/A,#N/A,FALSE,"QA"}</definedName>
    <definedName name="DFIT" localSheetId="10" hidden="1">{#N/A,#N/A,FALSE,"Coversheet";#N/A,#N/A,FALSE,"QA"}</definedName>
    <definedName name="DFIT" localSheetId="9" hidden="1">{#N/A,#N/A,FALSE,"Coversheet";#N/A,#N/A,FALSE,"QA"}</definedName>
    <definedName name="DFIT" localSheetId="3" hidden="1">{#N/A,#N/A,FALSE,"Coversheet";#N/A,#N/A,FALSE,"QA"}</definedName>
    <definedName name="DFIT" localSheetId="0" hidden="1">{#N/A,#N/A,FALSE,"Coversheet";#N/A,#N/A,FALSE,"QA"}</definedName>
    <definedName name="DFIT" localSheetId="13" hidden="1">{#N/A,#N/A,FALSE,"Coversheet";#N/A,#N/A,FALSE,"QA"}</definedName>
    <definedName name="DFIT" localSheetId="1" hidden="1">{#N/A,#N/A,FALSE,"Coversheet";#N/A,#N/A,FALSE,"QA"}</definedName>
    <definedName name="DFIT" localSheetId="11" hidden="1">{#N/A,#N/A,FALSE,"Coversheet";#N/A,#N/A,FALSE,"QA"}</definedName>
    <definedName name="DFIT" hidden="1">{#N/A,#N/A,FALSE,"Coversheet";#N/A,#N/A,FALSE,"QA"}</definedName>
    <definedName name="DUDE" localSheetId="12" hidden="1">#REF!</definedName>
    <definedName name="DUDE" localSheetId="0" hidden="1">#REF!</definedName>
    <definedName name="DUDE" localSheetId="11" hidden="1">#REF!</definedName>
    <definedName name="DUDE" hidden="1">#REF!</definedName>
    <definedName name="ee" localSheetId="12" hidden="1">{#N/A,#N/A,FALSE,"Month ";#N/A,#N/A,FALSE,"YTD";#N/A,#N/A,FALSE,"12 mo ended"}</definedName>
    <definedName name="ee" localSheetId="10" hidden="1">{#N/A,#N/A,FALSE,"Month ";#N/A,#N/A,FALSE,"YTD";#N/A,#N/A,FALSE,"12 mo ended"}</definedName>
    <definedName name="ee" localSheetId="9" hidden="1">{#N/A,#N/A,FALSE,"Month ";#N/A,#N/A,FALSE,"YTD";#N/A,#N/A,FALSE,"12 mo ended"}</definedName>
    <definedName name="ee" localSheetId="3" hidden="1">{#N/A,#N/A,FALSE,"Month ";#N/A,#N/A,FALSE,"YTD";#N/A,#N/A,FALSE,"12 mo ended"}</definedName>
    <definedName name="ee" localSheetId="0" hidden="1">{#N/A,#N/A,FALSE,"Month ";#N/A,#N/A,FALSE,"YTD";#N/A,#N/A,FALSE,"12 mo ended"}</definedName>
    <definedName name="ee" localSheetId="13" hidden="1">{#N/A,#N/A,FALSE,"Month ";#N/A,#N/A,FALSE,"YTD";#N/A,#N/A,FALSE,"12 mo ended"}</definedName>
    <definedName name="ee" localSheetId="1" hidden="1">{#N/A,#N/A,FALSE,"Month ";#N/A,#N/A,FALSE,"YTD";#N/A,#N/A,FALSE,"12 mo ended"}</definedName>
    <definedName name="ee" localSheetId="11" hidden="1">{#N/A,#N/A,FALSE,"Month ";#N/A,#N/A,FALSE,"YTD";#N/A,#N/A,FALSE,"12 mo ended"}</definedName>
    <definedName name="ee" hidden="1">{#N/A,#N/A,FALSE,"Month ";#N/A,#N/A,FALSE,"YTD";#N/A,#N/A,FALSE,"12 mo ended"}</definedName>
    <definedName name="error" localSheetId="12" hidden="1">{#N/A,#N/A,FALSE,"Coversheet";#N/A,#N/A,FALSE,"QA"}</definedName>
    <definedName name="error" localSheetId="0" hidden="1">{#N/A,#N/A,FALSE,"Coversheet";#N/A,#N/A,FALSE,"QA"}</definedName>
    <definedName name="error" localSheetId="1" hidden="1">{#N/A,#N/A,FALSE,"Coversheet";#N/A,#N/A,FALSE,"QA"}</definedName>
    <definedName name="error" localSheetId="11" hidden="1">{#N/A,#N/A,FALSE,"Coversheet";#N/A,#N/A,FALSE,"QA"}</definedName>
    <definedName name="error" hidden="1">{#N/A,#N/A,FALSE,"Coversheet";#N/A,#N/A,FALSE,"QA"}</definedName>
    <definedName name="Escalator">1.025</definedName>
    <definedName name="Estimate" localSheetId="12" hidden="1">{#N/A,#N/A,FALSE,"Summ";#N/A,#N/A,FALSE,"General"}</definedName>
    <definedName name="Estimate" localSheetId="10" hidden="1">{#N/A,#N/A,FALSE,"Summ";#N/A,#N/A,FALSE,"General"}</definedName>
    <definedName name="Estimate" localSheetId="9" hidden="1">{#N/A,#N/A,FALSE,"Summ";#N/A,#N/A,FALSE,"General"}</definedName>
    <definedName name="Estimate" localSheetId="3" hidden="1">{#N/A,#N/A,FALSE,"Summ";#N/A,#N/A,FALSE,"General"}</definedName>
    <definedName name="Estimate" localSheetId="0" hidden="1">{#N/A,#N/A,FALSE,"Summ";#N/A,#N/A,FALSE,"General"}</definedName>
    <definedName name="Estimate" localSheetId="13" hidden="1">{#N/A,#N/A,FALSE,"Summ";#N/A,#N/A,FALSE,"General"}</definedName>
    <definedName name="Estimate" localSheetId="1" hidden="1">{#N/A,#N/A,FALSE,"Summ";#N/A,#N/A,FALSE,"General"}</definedName>
    <definedName name="Estimate" localSheetId="11" hidden="1">{#N/A,#N/A,FALSE,"Summ";#N/A,#N/A,FALSE,"General"}</definedName>
    <definedName name="Estimate" hidden="1">{#N/A,#N/A,FALSE,"Summ";#N/A,#N/A,FALSE,"General"}</definedName>
    <definedName name="ex" localSheetId="12" hidden="1">{#N/A,#N/A,FALSE,"Summ";#N/A,#N/A,FALSE,"General"}</definedName>
    <definedName name="ex" localSheetId="10" hidden="1">{#N/A,#N/A,FALSE,"Summ";#N/A,#N/A,FALSE,"General"}</definedName>
    <definedName name="ex" localSheetId="9" hidden="1">{#N/A,#N/A,FALSE,"Summ";#N/A,#N/A,FALSE,"General"}</definedName>
    <definedName name="ex" localSheetId="3" hidden="1">{#N/A,#N/A,FALSE,"Summ";#N/A,#N/A,FALSE,"General"}</definedName>
    <definedName name="ex" localSheetId="0" hidden="1">{#N/A,#N/A,FALSE,"Summ";#N/A,#N/A,FALSE,"General"}</definedName>
    <definedName name="ex" localSheetId="13" hidden="1">{#N/A,#N/A,FALSE,"Summ";#N/A,#N/A,FALSE,"General"}</definedName>
    <definedName name="ex" localSheetId="1" hidden="1">{#N/A,#N/A,FALSE,"Summ";#N/A,#N/A,FALSE,"General"}</definedName>
    <definedName name="ex" localSheetId="11" hidden="1">{#N/A,#N/A,FALSE,"Summ";#N/A,#N/A,FALSE,"General"}</definedName>
    <definedName name="ex" hidden="1">{#N/A,#N/A,FALSE,"Summ";#N/A,#N/A,FALSE,"General"}</definedName>
    <definedName name="F" localSheetId="12" hidden="1">#REF!</definedName>
    <definedName name="F" localSheetId="0" hidden="1">#REF!</definedName>
    <definedName name="F" localSheetId="11" hidden="1">#REF!</definedName>
    <definedName name="F" hidden="1">#REF!</definedName>
    <definedName name="fdasfda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2" hidden="1">{#N/A,#N/A,FALSE,"Month ";#N/A,#N/A,FALSE,"YTD";#N/A,#N/A,FALSE,"12 mo ended"}</definedName>
    <definedName name="fdsafdasfdsa" localSheetId="10" hidden="1">{#N/A,#N/A,FALSE,"Month ";#N/A,#N/A,FALSE,"YTD";#N/A,#N/A,FALSE,"12 mo ended"}</definedName>
    <definedName name="fdsafdasfdsa" localSheetId="9" hidden="1">{#N/A,#N/A,FALSE,"Month ";#N/A,#N/A,FALSE,"YTD";#N/A,#N/A,FALSE,"12 mo ended"}</definedName>
    <definedName name="fdsafdasfdsa" localSheetId="3" hidden="1">{#N/A,#N/A,FALSE,"Month ";#N/A,#N/A,FALSE,"YTD";#N/A,#N/A,FALSE,"12 mo ended"}</definedName>
    <definedName name="fdsafdasfdsa" localSheetId="0" hidden="1">{#N/A,#N/A,FALSE,"Month ";#N/A,#N/A,FALSE,"YTD";#N/A,#N/A,FALSE,"12 mo ended"}</definedName>
    <definedName name="fdsafdasfdsa" localSheetId="13" hidden="1">{#N/A,#N/A,FALSE,"Month ";#N/A,#N/A,FALSE,"YTD";#N/A,#N/A,FALSE,"12 mo ended"}</definedName>
    <definedName name="fdsafdasfdsa" localSheetId="1" hidden="1">{#N/A,#N/A,FALSE,"Month ";#N/A,#N/A,FALSE,"YTD";#N/A,#N/A,FALSE,"12 mo ended"}</definedName>
    <definedName name="fdsafdasfdsa" localSheetId="11" hidden="1">{#N/A,#N/A,FALSE,"Month ";#N/A,#N/A,FALSE,"YTD";#N/A,#N/A,FALSE,"12 mo ended"}</definedName>
    <definedName name="fdsafdasfdsa" hidden="1">{#N/A,#N/A,FALSE,"Month ";#N/A,#N/A,FALSE,"YTD";#N/A,#N/A,FALSE,"12 mo ended"}</definedName>
    <definedName name="ffff" localSheetId="12" hidden="1">{#N/A,#N/A,FALSE,"Coversheet";#N/A,#N/A,FALSE,"QA"}</definedName>
    <definedName name="ffff" localSheetId="10" hidden="1">{#N/A,#N/A,FALSE,"Coversheet";#N/A,#N/A,FALSE,"QA"}</definedName>
    <definedName name="ffff" localSheetId="9" hidden="1">{#N/A,#N/A,FALSE,"Coversheet";#N/A,#N/A,FALSE,"QA"}</definedName>
    <definedName name="ffff" localSheetId="3" hidden="1">{#N/A,#N/A,FALSE,"Coversheet";#N/A,#N/A,FALSE,"QA"}</definedName>
    <definedName name="ffff" localSheetId="0" hidden="1">{#N/A,#N/A,FALSE,"Coversheet";#N/A,#N/A,FALSE,"QA"}</definedName>
    <definedName name="ffff" localSheetId="13" hidden="1">{#N/A,#N/A,FALSE,"Coversheet";#N/A,#N/A,FALSE,"QA"}</definedName>
    <definedName name="ffff" localSheetId="1" hidden="1">{#N/A,#N/A,FALSE,"Coversheet";#N/A,#N/A,FALSE,"QA"}</definedName>
    <definedName name="ffff" localSheetId="11" hidden="1">{#N/A,#N/A,FALSE,"Coversheet";#N/A,#N/A,FALSE,"QA"}</definedName>
    <definedName name="ffff" hidden="1">{#N/A,#N/A,FALSE,"Coversheet";#N/A,#N/A,FALSE,"QA"}</definedName>
    <definedName name="fffgf" localSheetId="12" hidden="1">{#N/A,#N/A,FALSE,"Coversheet";#N/A,#N/A,FALSE,"QA"}</definedName>
    <definedName name="fffgf" localSheetId="10" hidden="1">{#N/A,#N/A,FALSE,"Coversheet";#N/A,#N/A,FALSE,"QA"}</definedName>
    <definedName name="fffgf" localSheetId="9" hidden="1">{#N/A,#N/A,FALSE,"Coversheet";#N/A,#N/A,FALSE,"QA"}</definedName>
    <definedName name="fffgf" localSheetId="3" hidden="1">{#N/A,#N/A,FALSE,"Coversheet";#N/A,#N/A,FALSE,"QA"}</definedName>
    <definedName name="fffgf" localSheetId="0" hidden="1">{#N/A,#N/A,FALSE,"Coversheet";#N/A,#N/A,FALSE,"QA"}</definedName>
    <definedName name="fffgf" localSheetId="13" hidden="1">{#N/A,#N/A,FALSE,"Coversheet";#N/A,#N/A,FALSE,"QA"}</definedName>
    <definedName name="fffgf" localSheetId="1" hidden="1">{#N/A,#N/A,FALSE,"Coversheet";#N/A,#N/A,FALSE,"QA"}</definedName>
    <definedName name="fffgf" localSheetId="11" hidden="1">{#N/A,#N/A,FALSE,"Coversheet";#N/A,#N/A,FALSE,"QA"}</definedName>
    <definedName name="fffgf" hidden="1">{#N/A,#N/A,FALSE,"Coversheet";#N/A,#N/A,FALSE,"QA"}</definedName>
    <definedName name="FIT_E">'[5]Named Ranges E'!$C$3</definedName>
    <definedName name="helllo" localSheetId="12" hidden="1">{#N/A,#N/A,FALSE,"Pg 6b CustCount_Gas";#N/A,#N/A,FALSE,"QA";#N/A,#N/A,FALSE,"Report";#N/A,#N/A,FALSE,"forecast"}</definedName>
    <definedName name="helllo" localSheetId="10" hidden="1">{#N/A,#N/A,FALSE,"Pg 6b CustCount_Gas";#N/A,#N/A,FALSE,"QA";#N/A,#N/A,FALSE,"Report";#N/A,#N/A,FALSE,"forecast"}</definedName>
    <definedName name="helllo" localSheetId="9" hidden="1">{#N/A,#N/A,FALSE,"Pg 6b CustCount_Gas";#N/A,#N/A,FALSE,"QA";#N/A,#N/A,FALSE,"Report";#N/A,#N/A,FALSE,"forecast"}</definedName>
    <definedName name="helllo" localSheetId="3" hidden="1">{#N/A,#N/A,FALSE,"Pg 6b CustCount_Gas";#N/A,#N/A,FALSE,"QA";#N/A,#N/A,FALSE,"Report";#N/A,#N/A,FALSE,"forecast"}</definedName>
    <definedName name="helllo" localSheetId="0" hidden="1">{#N/A,#N/A,FALSE,"Pg 6b CustCount_Gas";#N/A,#N/A,FALSE,"QA";#N/A,#N/A,FALSE,"Report";#N/A,#N/A,FALSE,"forecast"}</definedName>
    <definedName name="helllo" localSheetId="13" hidden="1">{#N/A,#N/A,FALSE,"Pg 6b CustCount_Gas";#N/A,#N/A,FALSE,"QA";#N/A,#N/A,FALSE,"Report";#N/A,#N/A,FALSE,"forecast"}</definedName>
    <definedName name="helllo" localSheetId="1" hidden="1">{#N/A,#N/A,FALSE,"Pg 6b CustCount_Gas";#N/A,#N/A,FALSE,"QA";#N/A,#N/A,FALSE,"Report";#N/A,#N/A,FALSE,"forecast"}</definedName>
    <definedName name="helllo" localSheetId="11" hidden="1">{#N/A,#N/A,FALSE,"Pg 6b CustCount_Gas";#N/A,#N/A,FALSE,"QA";#N/A,#N/A,FALSE,"Report";#N/A,#N/A,FALSE,"forecast"}</definedName>
    <definedName name="helllo" hidden="1">{#N/A,#N/A,FALSE,"Pg 6b CustCount_Gas";#N/A,#N/A,FALSE,"QA";#N/A,#N/A,FALSE,"Report";#N/A,#N/A,FALSE,"forecast"}</definedName>
    <definedName name="Hello"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2" hidden="1">{#N/A,#N/A,FALSE,"Coversheet";#N/A,#N/A,FALSE,"QA"}</definedName>
    <definedName name="HELP" localSheetId="10" hidden="1">{#N/A,#N/A,FALSE,"Coversheet";#N/A,#N/A,FALSE,"QA"}</definedName>
    <definedName name="HELP" localSheetId="9" hidden="1">{#N/A,#N/A,FALSE,"Coversheet";#N/A,#N/A,FALSE,"QA"}</definedName>
    <definedName name="HELP" localSheetId="3" hidden="1">{#N/A,#N/A,FALSE,"Coversheet";#N/A,#N/A,FALSE,"QA"}</definedName>
    <definedName name="HELP" localSheetId="0" hidden="1">{#N/A,#N/A,FALSE,"Coversheet";#N/A,#N/A,FALSE,"QA"}</definedName>
    <definedName name="HELP" localSheetId="13" hidden="1">{#N/A,#N/A,FALSE,"Coversheet";#N/A,#N/A,FALSE,"QA"}</definedName>
    <definedName name="HELP" localSheetId="1" hidden="1">{#N/A,#N/A,FALSE,"Coversheet";#N/A,#N/A,FALSE,"QA"}</definedName>
    <definedName name="HELP" localSheetId="11" hidden="1">{#N/A,#N/A,FALSE,"Coversheet";#N/A,#N/A,FALSE,"QA"}</definedName>
    <definedName name="HELP" hidden="1">{#N/A,#N/A,FALSE,"Coversheet";#N/A,#N/A,FALSE,"QA"}</definedName>
    <definedName name="HTML_CodePage" hidden="1">1252</definedName>
    <definedName name="HTML_Control" localSheetId="8">{"'Sheet1'!$A$1:$J$121"}</definedName>
    <definedName name="HTML_Control" localSheetId="3" hidden="1">{"'Sheet1'!$A$1:$J$121"}</definedName>
    <definedName name="HTML_Control" localSheetId="0">{"'Sheet1'!$A$1:$J$121"}</definedName>
    <definedName name="HTML_Control" localSheetId="13" hidden="1">{"'Sheet1'!$A$1:$J$121"}</definedName>
    <definedName name="HTML_Control">{"'Sheet1'!$A$1:$J$121"}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12" hidden="1">{#N/A,#N/A,FALSE,"monthly";#N/A,#N/A,FALSE,"year to date";#N/A,#N/A,FALSE,"12_months_IS";#N/A,#N/A,FALSE,"balance sheet";#N/A,#N/A,FALSE,"op_revenues_12m";#N/A,#N/A,FALSE,"op_revenues_ytd";#N/A,#N/A,FALSE,"op_revenues_cm"}</definedName>
    <definedName name="income_satement_ytd" localSheetId="10" hidden="1">{#N/A,#N/A,FALSE,"monthly";#N/A,#N/A,FALSE,"year to date";#N/A,#N/A,FALSE,"12_months_IS";#N/A,#N/A,FALSE,"balance sheet";#N/A,#N/A,FALSE,"op_revenues_12m";#N/A,#N/A,FALSE,"op_revenues_ytd";#N/A,#N/A,FALSE,"op_revenues_cm"}</definedName>
    <definedName name="income_satement_ytd" localSheetId="9" hidden="1">{#N/A,#N/A,FALSE,"monthly";#N/A,#N/A,FALSE,"year to date";#N/A,#N/A,FALSE,"12_months_IS";#N/A,#N/A,FALSE,"balance sheet";#N/A,#N/A,FALSE,"op_revenues_12m";#N/A,#N/A,FALSE,"op_revenues_ytd";#N/A,#N/A,FALSE,"op_revenues_cm"}</definedName>
    <definedName name="income_satement_ytd" localSheetId="3" hidden="1">{#N/A,#N/A,FALSE,"monthly";#N/A,#N/A,FALSE,"year to date";#N/A,#N/A,FALSE,"12_months_IS";#N/A,#N/A,FALSE,"balance sheet";#N/A,#N/A,FALSE,"op_revenues_12m";#N/A,#N/A,FALSE,"op_revenues_ytd";#N/A,#N/A,FALSE,"op_revenues_cm"}</definedName>
    <definedName name="income_satement_ytd" localSheetId="0" hidden="1">{#N/A,#N/A,FALSE,"monthly";#N/A,#N/A,FALSE,"year to date";#N/A,#N/A,FALSE,"12_months_IS";#N/A,#N/A,FALSE,"balance sheet";#N/A,#N/A,FALSE,"op_revenues_12m";#N/A,#N/A,FALSE,"op_revenues_ytd";#N/A,#N/A,FALSE,"op_revenues_cm"}</definedName>
    <definedName name="income_satement_ytd" localSheetId="13" hidden="1">{#N/A,#N/A,FALSE,"monthly";#N/A,#N/A,FALSE,"year to date";#N/A,#N/A,FALSE,"12_months_IS";#N/A,#N/A,FALSE,"balance sheet";#N/A,#N/A,FALSE,"op_revenues_12m";#N/A,#N/A,FALSE,"op_revenues_ytd";#N/A,#N/A,FALSE,"op_revenues_cm"}</definedName>
    <definedName name="income_satement_ytd" localSheetId="1" hidden="1">{#N/A,#N/A,FALSE,"monthly";#N/A,#N/A,FALSE,"year to date";#N/A,#N/A,FALSE,"12_months_IS";#N/A,#N/A,FALSE,"balance sheet";#N/A,#N/A,FALSE,"op_revenues_12m";#N/A,#N/A,FALSE,"op_revenues_ytd";#N/A,#N/A,FALSE,"op_revenues_cm"}</definedName>
    <definedName name="income_satement_ytd" localSheetId="11"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taxrate">0.4</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12" hidden="1">{#N/A,#N/A,FALSE,"monthly";#N/A,#N/A,FALSE,"year to date";#N/A,#N/A,FALSE,"12_months_IS";#N/A,#N/A,FALSE,"balance sheet";#N/A,#N/A,FALSE,"op_revenues_12m";#N/A,#N/A,FALSE,"op_revenues_ytd";#N/A,#N/A,FALSE,"op_revenues_cm"}</definedName>
    <definedName name="ISytd" localSheetId="10" hidden="1">{#N/A,#N/A,FALSE,"monthly";#N/A,#N/A,FALSE,"year to date";#N/A,#N/A,FALSE,"12_months_IS";#N/A,#N/A,FALSE,"balance sheet";#N/A,#N/A,FALSE,"op_revenues_12m";#N/A,#N/A,FALSE,"op_revenues_ytd";#N/A,#N/A,FALSE,"op_revenues_cm"}</definedName>
    <definedName name="ISytd" localSheetId="9" hidden="1">{#N/A,#N/A,FALSE,"monthly";#N/A,#N/A,FALSE,"year to date";#N/A,#N/A,FALSE,"12_months_IS";#N/A,#N/A,FALSE,"balance sheet";#N/A,#N/A,FALSE,"op_revenues_12m";#N/A,#N/A,FALSE,"op_revenues_ytd";#N/A,#N/A,FALSE,"op_revenues_cm"}</definedName>
    <definedName name="ISytd" localSheetId="3" hidden="1">{#N/A,#N/A,FALSE,"monthly";#N/A,#N/A,FALSE,"year to date";#N/A,#N/A,FALSE,"12_months_IS";#N/A,#N/A,FALSE,"balance sheet";#N/A,#N/A,FALSE,"op_revenues_12m";#N/A,#N/A,FALSE,"op_revenues_ytd";#N/A,#N/A,FALSE,"op_revenues_cm"}</definedName>
    <definedName name="ISytd" localSheetId="0" hidden="1">{#N/A,#N/A,FALSE,"monthly";#N/A,#N/A,FALSE,"year to date";#N/A,#N/A,FALSE,"12_months_IS";#N/A,#N/A,FALSE,"balance sheet";#N/A,#N/A,FALSE,"op_revenues_12m";#N/A,#N/A,FALSE,"op_revenues_ytd";#N/A,#N/A,FALSE,"op_revenues_cm"}</definedName>
    <definedName name="ISytd" localSheetId="13" hidden="1">{#N/A,#N/A,FALSE,"monthly";#N/A,#N/A,FALSE,"year to date";#N/A,#N/A,FALSE,"12_months_IS";#N/A,#N/A,FALSE,"balance sheet";#N/A,#N/A,FALSE,"op_revenues_12m";#N/A,#N/A,FALSE,"op_revenues_ytd";#N/A,#N/A,FALSE,"op_revenues_cm"}</definedName>
    <definedName name="ISytd" localSheetId="1" hidden="1">{#N/A,#N/A,FALSE,"monthly";#N/A,#N/A,FALSE,"year to date";#N/A,#N/A,FALSE,"12_months_IS";#N/A,#N/A,FALSE,"balance sheet";#N/A,#N/A,FALSE,"op_revenues_12m";#N/A,#N/A,FALSE,"op_revenues_ytd";#N/A,#N/A,FALSE,"op_revenues_cm"}</definedName>
    <definedName name="ISytd" localSheetId="11"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12" hidden="1">{#N/A,#N/A,FALSE,"Expenditures";#N/A,#N/A,FALSE,"Property Placed In-Service";#N/A,#N/A,FALSE,"Removals";#N/A,#N/A,FALSE,"Retirements";#N/A,#N/A,FALSE,"CWIP Balances";#N/A,#N/A,FALSE,"CWIP_Expend_Ratios";#N/A,#N/A,FALSE,"CWIP_Yr_End"}</definedName>
    <definedName name="Jane" localSheetId="10" hidden="1">{#N/A,#N/A,FALSE,"Expenditures";#N/A,#N/A,FALSE,"Property Placed In-Service";#N/A,#N/A,FALSE,"Removals";#N/A,#N/A,FALSE,"Retirements";#N/A,#N/A,FALSE,"CWIP Balances";#N/A,#N/A,FALSE,"CWIP_Expend_Ratios";#N/A,#N/A,FALSE,"CWIP_Yr_End"}</definedName>
    <definedName name="Jane" localSheetId="9" hidden="1">{#N/A,#N/A,FALSE,"Expenditures";#N/A,#N/A,FALSE,"Property Placed In-Service";#N/A,#N/A,FALSE,"Removals";#N/A,#N/A,FALSE,"Retirements";#N/A,#N/A,FALSE,"CWIP Balances";#N/A,#N/A,FALSE,"CWIP_Expend_Ratios";#N/A,#N/A,FALSE,"CWIP_Yr_End"}</definedName>
    <definedName name="Jane" localSheetId="3" hidden="1">{#N/A,#N/A,FALSE,"Expenditures";#N/A,#N/A,FALSE,"Property Placed In-Service";#N/A,#N/A,FALSE,"Removals";#N/A,#N/A,FALSE,"Retirements";#N/A,#N/A,FALSE,"CWIP Balances";#N/A,#N/A,FALSE,"CWIP_Expend_Ratios";#N/A,#N/A,FALSE,"CWIP_Yr_End"}</definedName>
    <definedName name="Jane" localSheetId="0" hidden="1">{#N/A,#N/A,FALSE,"Expenditures";#N/A,#N/A,FALSE,"Property Placed In-Service";#N/A,#N/A,FALSE,"Removals";#N/A,#N/A,FALSE,"Retirements";#N/A,#N/A,FALSE,"CWIP Balances";#N/A,#N/A,FALSE,"CWIP_Expend_Ratios";#N/A,#N/A,FALSE,"CWIP_Yr_End"}</definedName>
    <definedName name="Jane" localSheetId="13" hidden="1">{#N/A,#N/A,FALSE,"Expenditures";#N/A,#N/A,FALSE,"Property Placed In-Service";#N/A,#N/A,FALSE,"Removals";#N/A,#N/A,FALSE,"Retirements";#N/A,#N/A,FALSE,"CWIP Balances";#N/A,#N/A,FALSE,"CWIP_Expend_Ratios";#N/A,#N/A,FALSE,"CWIP_Yr_End"}</definedName>
    <definedName name="Jane" localSheetId="1" hidden="1">{#N/A,#N/A,FALSE,"Expenditures";#N/A,#N/A,FALSE,"Property Placed In-Service";#N/A,#N/A,FALSE,"Removals";#N/A,#N/A,FALSE,"Retirements";#N/A,#N/A,FALSE,"CWIP Balances";#N/A,#N/A,FALSE,"CWIP_Expend_Ratios";#N/A,#N/A,FALSE,"CWIP_Yr_End"}</definedName>
    <definedName name="Jane" localSheetId="11"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2" hidden="1">{#N/A,#N/A,FALSE,"Summ";#N/A,#N/A,FALSE,"General"}</definedName>
    <definedName name="jfkljsdkljiejgr" localSheetId="10" hidden="1">{#N/A,#N/A,FALSE,"Summ";#N/A,#N/A,FALSE,"General"}</definedName>
    <definedName name="jfkljsdkljiejgr" localSheetId="9" hidden="1">{#N/A,#N/A,FALSE,"Summ";#N/A,#N/A,FALSE,"General"}</definedName>
    <definedName name="jfkljsdkljiejgr" localSheetId="3" hidden="1">{#N/A,#N/A,FALSE,"Summ";#N/A,#N/A,FALSE,"General"}</definedName>
    <definedName name="jfkljsdkljiejgr" localSheetId="0" hidden="1">{#N/A,#N/A,FALSE,"Summ";#N/A,#N/A,FALSE,"General"}</definedName>
    <definedName name="jfkljsdkljiejgr" localSheetId="13" hidden="1">{#N/A,#N/A,FALSE,"Summ";#N/A,#N/A,FALSE,"General"}</definedName>
    <definedName name="jfkljsdkljiejgr" localSheetId="1" hidden="1">{#N/A,#N/A,FALSE,"Summ";#N/A,#N/A,FALSE,"General"}</definedName>
    <definedName name="jfkljsdkljiejgr" localSheetId="11" hidden="1">{#N/A,#N/A,FALSE,"Summ";#N/A,#N/A,FALSE,"General"}</definedName>
    <definedName name="jfkljsdkljiejgr" hidden="1">{#N/A,#N/A,FALSE,"Summ";#N/A,#N/A,FALSE,"General"}</definedName>
    <definedName name="k"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lookup" localSheetId="12" hidden="1">{#N/A,#N/A,FALSE,"Coversheet";#N/A,#N/A,FALSE,"QA"}</definedName>
    <definedName name="lookup" localSheetId="10" hidden="1">{#N/A,#N/A,FALSE,"Coversheet";#N/A,#N/A,FALSE,"QA"}</definedName>
    <definedName name="lookup" localSheetId="9" hidden="1">{#N/A,#N/A,FALSE,"Coversheet";#N/A,#N/A,FALSE,"QA"}</definedName>
    <definedName name="lookup" localSheetId="3" hidden="1">{#N/A,#N/A,FALSE,"Coversheet";#N/A,#N/A,FALSE,"QA"}</definedName>
    <definedName name="lookup" localSheetId="0" hidden="1">{#N/A,#N/A,FALSE,"Coversheet";#N/A,#N/A,FALSE,"QA"}</definedName>
    <definedName name="lookup" localSheetId="13" hidden="1">{#N/A,#N/A,FALSE,"Coversheet";#N/A,#N/A,FALSE,"QA"}</definedName>
    <definedName name="lookup" localSheetId="1" hidden="1">{#N/A,#N/A,FALSE,"Coversheet";#N/A,#N/A,FALSE,"QA"}</definedName>
    <definedName name="lookup" localSheetId="11" hidden="1">{#N/A,#N/A,FALSE,"Coversheet";#N/A,#N/A,FALSE,"QA"}</definedName>
    <definedName name="lookup" hidden="1">{#N/A,#N/A,FALSE,"Coversheet";#N/A,#N/A,FALSE,"QA"}</definedName>
    <definedName name="Miller" localSheetId="12" hidden="1">{#N/A,#N/A,FALSE,"Expenditures";#N/A,#N/A,FALSE,"Property Placed In-Service";#N/A,#N/A,FALSE,"CWIP Balances"}</definedName>
    <definedName name="Miller" localSheetId="10" hidden="1">{#N/A,#N/A,FALSE,"Expenditures";#N/A,#N/A,FALSE,"Property Placed In-Service";#N/A,#N/A,FALSE,"CWIP Balances"}</definedName>
    <definedName name="Miller" localSheetId="9" hidden="1">{#N/A,#N/A,FALSE,"Expenditures";#N/A,#N/A,FALSE,"Property Placed In-Service";#N/A,#N/A,FALSE,"CWIP Balances"}</definedName>
    <definedName name="Miller" localSheetId="3" hidden="1">{#N/A,#N/A,FALSE,"Expenditures";#N/A,#N/A,FALSE,"Property Placed In-Service";#N/A,#N/A,FALSE,"CWIP Balances"}</definedName>
    <definedName name="Miller" localSheetId="0" hidden="1">{#N/A,#N/A,FALSE,"Expenditures";#N/A,#N/A,FALSE,"Property Placed In-Service";#N/A,#N/A,FALSE,"CWIP Balances"}</definedName>
    <definedName name="Miller" localSheetId="13" hidden="1">{#N/A,#N/A,FALSE,"Expenditures";#N/A,#N/A,FALSE,"Property Placed In-Service";#N/A,#N/A,FALSE,"CWIP Balances"}</definedName>
    <definedName name="Miller" localSheetId="1" hidden="1">{#N/A,#N/A,FALSE,"Expenditures";#N/A,#N/A,FALSE,"Property Placed In-Service";#N/A,#N/A,FALSE,"CWIP Balances"}</definedName>
    <definedName name="Miller" localSheetId="11" hidden="1">{#N/A,#N/A,FALSE,"Expenditures";#N/A,#N/A,FALSE,"Property Placed In-Service";#N/A,#N/A,FALSE,"CWIP Balances"}</definedName>
    <definedName name="Miller" hidden="1">{#N/A,#N/A,FALSE,"Expenditures";#N/A,#N/A,FALSE,"Property Placed In-Service";#N/A,#N/A,FALSE,"CWIP Balances"}</definedName>
    <definedName name="Months" localSheetId="13">[6]Lists!$A$1:$A$12</definedName>
    <definedName name="new" localSheetId="12" hidden="1">{#N/A,#N/A,FALSE,"Summ";#N/A,#N/A,FALSE,"General"}</definedName>
    <definedName name="new" localSheetId="10" hidden="1">{#N/A,#N/A,FALSE,"Summ";#N/A,#N/A,FALSE,"General"}</definedName>
    <definedName name="new" localSheetId="9" hidden="1">{#N/A,#N/A,FALSE,"Summ";#N/A,#N/A,FALSE,"General"}</definedName>
    <definedName name="new" localSheetId="3" hidden="1">{#N/A,#N/A,FALSE,"Summ";#N/A,#N/A,FALSE,"General"}</definedName>
    <definedName name="new" localSheetId="0" hidden="1">{#N/A,#N/A,FALSE,"Summ";#N/A,#N/A,FALSE,"General"}</definedName>
    <definedName name="new" localSheetId="13" hidden="1">{#N/A,#N/A,FALSE,"Summ";#N/A,#N/A,FALSE,"General"}</definedName>
    <definedName name="new" localSheetId="1" hidden="1">{#N/A,#N/A,FALSE,"Summ";#N/A,#N/A,FALSE,"General"}</definedName>
    <definedName name="new" localSheetId="11" hidden="1">{#N/A,#N/A,FALSE,"Summ";#N/A,#N/A,FALSE,"General"}</definedName>
    <definedName name="new" hidden="1">{#N/A,#N/A,FALSE,"Summ";#N/A,#N/A,FALSE,"General"}</definedName>
    <definedName name="Number_of_Payments" localSheetId="0">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utage" localSheetId="12" hidden="1">'[7]12Mo08'!#REF!</definedName>
    <definedName name="outage" localSheetId="0" hidden="1">'[7]12Mo08'!#REF!</definedName>
    <definedName name="outage" localSheetId="11" hidden="1">'[7]12Mo08'!#REF!</definedName>
    <definedName name="outage" hidden="1">'[7]12Mo08'!#REF!</definedName>
    <definedName name="p"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8">'GRC GD rplcmt pc (C)'!$A$1:$O$45</definedName>
    <definedName name="_xlnm.Print_Area" localSheetId="13">'Schedule_C2 '!$A$1:$T$85</definedName>
    <definedName name="Print_Area_Reset" localSheetId="0">OFFSET(Full_Print,0,0,Last_Row)</definedName>
    <definedName name="Print_Area_Reset">OFFSET(Full_Print,0,0,Last_Row)</definedName>
    <definedName name="q" localSheetId="12" hidden="1">{#N/A,#N/A,FALSE,"Coversheet";#N/A,#N/A,FALSE,"QA"}</definedName>
    <definedName name="q" localSheetId="10" hidden="1">{#N/A,#N/A,FALSE,"Coversheet";#N/A,#N/A,FALSE,"QA"}</definedName>
    <definedName name="q" localSheetId="9" hidden="1">{#N/A,#N/A,FALSE,"Coversheet";#N/A,#N/A,FALSE,"QA"}</definedName>
    <definedName name="q" localSheetId="3" hidden="1">{#N/A,#N/A,FALSE,"Coversheet";#N/A,#N/A,FALSE,"QA"}</definedName>
    <definedName name="q" localSheetId="0" hidden="1">{#N/A,#N/A,FALSE,"Coversheet";#N/A,#N/A,FALSE,"QA"}</definedName>
    <definedName name="q" localSheetId="13" hidden="1">{#N/A,#N/A,FALSE,"Coversheet";#N/A,#N/A,FALSE,"QA"}</definedName>
    <definedName name="q" localSheetId="1" hidden="1">{#N/A,#N/A,FALSE,"Coversheet";#N/A,#N/A,FALSE,"QA"}</definedName>
    <definedName name="q" localSheetId="11" hidden="1">{#N/A,#N/A,FALSE,"Coversheet";#N/A,#N/A,FALSE,"QA"}</definedName>
    <definedName name="q" hidden="1">{#N/A,#N/A,FALSE,"Coversheet";#N/A,#N/A,FALSE,"QA"}</definedName>
    <definedName name="qqq" localSheetId="12" hidden="1">{#N/A,#N/A,FALSE,"schA"}</definedName>
    <definedName name="qqq" localSheetId="10" hidden="1">{#N/A,#N/A,FALSE,"schA"}</definedName>
    <definedName name="qqq" localSheetId="9" hidden="1">{#N/A,#N/A,FALSE,"schA"}</definedName>
    <definedName name="qqq" localSheetId="3" hidden="1">{#N/A,#N/A,FALSE,"schA"}</definedName>
    <definedName name="qqq" localSheetId="0" hidden="1">{#N/A,#N/A,FALSE,"schA"}</definedName>
    <definedName name="qqq" localSheetId="13" hidden="1">{#N/A,#N/A,FALSE,"schA"}</definedName>
    <definedName name="qqq" localSheetId="1" hidden="1">{#N/A,#N/A,FALSE,"schA"}</definedName>
    <definedName name="qqq" localSheetId="11" hidden="1">{#N/A,#N/A,FALSE,"schA"}</definedName>
    <definedName name="qqq" hidden="1">{#N/A,#N/A,FALSE,"schA"}</definedName>
    <definedName name="Query1">#REF!</definedName>
    <definedName name="retail_CC" localSheetId="12"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1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2"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11" hidden="1">{#N/A,#N/A,FALSE,"Loans";#N/A,#N/A,FALSE,"Program Costs";#N/A,#N/A,FALSE,"Measures";#N/A,#N/A,FALSE,"Net Lost Rev";#N/A,#N/A,FALSE,"Incentive"}</definedName>
    <definedName name="retail_CC1" hidden="1">{#N/A,#N/A,FALSE,"Loans";#N/A,#N/A,FALSE,"Program Costs";#N/A,#N/A,FALSE,"Measures";#N/A,#N/A,FALSE,"Net Lost Rev";#N/A,#N/A,FALSE,"Incentive"}</definedName>
    <definedName name="SAPBEXhrIndnt" hidden="1">"Wide"</definedName>
    <definedName name="SAPCrosstab1">#REF!</definedName>
    <definedName name="SAPCrosstab2">#REF!</definedName>
    <definedName name="SAPsysID" hidden="1">"708C5W7SBKP804JT78WJ0JNKI"</definedName>
    <definedName name="SAPwbID" hidden="1">"ARS"</definedName>
    <definedName name="sdlfhsdlhfkl" localSheetId="12" hidden="1">{#N/A,#N/A,FALSE,"Summ";#N/A,#N/A,FALSE,"General"}</definedName>
    <definedName name="sdlfhsdlhfkl" localSheetId="10" hidden="1">{#N/A,#N/A,FALSE,"Summ";#N/A,#N/A,FALSE,"General"}</definedName>
    <definedName name="sdlfhsdlhfkl" localSheetId="9" hidden="1">{#N/A,#N/A,FALSE,"Summ";#N/A,#N/A,FALSE,"General"}</definedName>
    <definedName name="sdlfhsdlhfkl" localSheetId="3" hidden="1">{#N/A,#N/A,FALSE,"Summ";#N/A,#N/A,FALSE,"General"}</definedName>
    <definedName name="sdlfhsdlhfkl" localSheetId="0" hidden="1">{#N/A,#N/A,FALSE,"Summ";#N/A,#N/A,FALSE,"General"}</definedName>
    <definedName name="sdlfhsdlhfkl" localSheetId="13" hidden="1">{#N/A,#N/A,FALSE,"Summ";#N/A,#N/A,FALSE,"General"}</definedName>
    <definedName name="sdlfhsdlhfkl" localSheetId="1" hidden="1">{#N/A,#N/A,FALSE,"Summ";#N/A,#N/A,FALSE,"General"}</definedName>
    <definedName name="sdlfhsdlhfkl" localSheetId="11" hidden="1">{#N/A,#N/A,FALSE,"Summ";#N/A,#N/A,FALSE,"General"}</definedName>
    <definedName name="sdlfhsdlhfkl" hidden="1">{#N/A,#N/A,FALSE,"Summ";#N/A,#N/A,FALSE,"General"}</definedName>
    <definedName name="seven" localSheetId="12" hidden="1">{#N/A,#N/A,FALSE,"CRPT";#N/A,#N/A,FALSE,"TREND";#N/A,#N/A,FALSE,"%Curve"}</definedName>
    <definedName name="seven" localSheetId="10" hidden="1">{#N/A,#N/A,FALSE,"CRPT";#N/A,#N/A,FALSE,"TREND";#N/A,#N/A,FALSE,"%Curve"}</definedName>
    <definedName name="seven" localSheetId="9" hidden="1">{#N/A,#N/A,FALSE,"CRPT";#N/A,#N/A,FALSE,"TREND";#N/A,#N/A,FALSE,"%Curve"}</definedName>
    <definedName name="seven" localSheetId="3" hidden="1">{#N/A,#N/A,FALSE,"CRPT";#N/A,#N/A,FALSE,"TREND";#N/A,#N/A,FALSE,"%Curve"}</definedName>
    <definedName name="seven" localSheetId="0" hidden="1">{#N/A,#N/A,FALSE,"CRPT";#N/A,#N/A,FALSE,"TREND";#N/A,#N/A,FALSE,"%Curve"}</definedName>
    <definedName name="seven" localSheetId="13" hidden="1">{#N/A,#N/A,FALSE,"CRPT";#N/A,#N/A,FALSE,"TREND";#N/A,#N/A,FALSE,"%Curve"}</definedName>
    <definedName name="seven" localSheetId="1" hidden="1">{#N/A,#N/A,FALSE,"CRPT";#N/A,#N/A,FALSE,"TREND";#N/A,#N/A,FALSE,"%Curve"}</definedName>
    <definedName name="seven" localSheetId="11" hidden="1">{#N/A,#N/A,FALSE,"CRPT";#N/A,#N/A,FALSE,"TREND";#N/A,#N/A,FALSE,"%Curve"}</definedName>
    <definedName name="seven" hidden="1">{#N/A,#N/A,FALSE,"CRPT";#N/A,#N/A,FALSE,"TREND";#N/A,#N/A,FALSE,"%Curve"}</definedName>
    <definedName name="six" localSheetId="12" hidden="1">{#N/A,#N/A,FALSE,"Drill Sites";"WP 212",#N/A,FALSE,"MWAG EOR";"WP 213",#N/A,FALSE,"MWAG EOR";#N/A,#N/A,FALSE,"Misc. Facility";#N/A,#N/A,FALSE,"WWTP"}</definedName>
    <definedName name="six" localSheetId="10" hidden="1">{#N/A,#N/A,FALSE,"Drill Sites";"WP 212",#N/A,FALSE,"MWAG EOR";"WP 213",#N/A,FALSE,"MWAG EOR";#N/A,#N/A,FALSE,"Misc. Facility";#N/A,#N/A,FALSE,"WWTP"}</definedName>
    <definedName name="six" localSheetId="9" hidden="1">{#N/A,#N/A,FALSE,"Drill Sites";"WP 212",#N/A,FALSE,"MWAG EOR";"WP 213",#N/A,FALSE,"MWAG EOR";#N/A,#N/A,FALSE,"Misc. Facility";#N/A,#N/A,FALSE,"WWTP"}</definedName>
    <definedName name="six" localSheetId="3" hidden="1">{#N/A,#N/A,FALSE,"Drill Sites";"WP 212",#N/A,FALSE,"MWAG EOR";"WP 213",#N/A,FALSE,"MWAG EOR";#N/A,#N/A,FALSE,"Misc. Facility";#N/A,#N/A,FALSE,"WWTP"}</definedName>
    <definedName name="six" localSheetId="0" hidden="1">{#N/A,#N/A,FALSE,"Drill Sites";"WP 212",#N/A,FALSE,"MWAG EOR";"WP 213",#N/A,FALSE,"MWAG EOR";#N/A,#N/A,FALSE,"Misc. Facility";#N/A,#N/A,FALSE,"WWTP"}</definedName>
    <definedName name="six" localSheetId="13" hidden="1">{#N/A,#N/A,FALSE,"Drill Sites";"WP 212",#N/A,FALSE,"MWAG EOR";"WP 213",#N/A,FALSE,"MWAG EOR";#N/A,#N/A,FALSE,"Misc. Facility";#N/A,#N/A,FALSE,"WWTP"}</definedName>
    <definedName name="six" localSheetId="1" hidden="1">{#N/A,#N/A,FALSE,"Drill Sites";"WP 212",#N/A,FALSE,"MWAG EOR";"WP 213",#N/A,FALSE,"MWAG EOR";#N/A,#N/A,FALSE,"Misc. Facility";#N/A,#N/A,FALSE,"WWTP"}</definedName>
    <definedName name="six" localSheetId="11" hidden="1">{#N/A,#N/A,FALSE,"Drill Sites";"WP 212",#N/A,FALSE,"MWAG EOR";"WP 213",#N/A,FALSE,"MWAG EOR";#N/A,#N/A,FALSE,"Misc. Facility";#N/A,#N/A,FALSE,"WWTP"}</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t" localSheetId="12" hidden="1">{#N/A,#N/A,FALSE,"CESTSUM";#N/A,#N/A,FALSE,"est sum A";#N/A,#N/A,FALSE,"est detail A"}</definedName>
    <definedName name="t" localSheetId="10" hidden="1">{#N/A,#N/A,FALSE,"CESTSUM";#N/A,#N/A,FALSE,"est sum A";#N/A,#N/A,FALSE,"est detail A"}</definedName>
    <definedName name="t" localSheetId="9" hidden="1">{#N/A,#N/A,FALSE,"CESTSUM";#N/A,#N/A,FALSE,"est sum A";#N/A,#N/A,FALSE,"est detail A"}</definedName>
    <definedName name="t" localSheetId="3" hidden="1">{#N/A,#N/A,FALSE,"CESTSUM";#N/A,#N/A,FALSE,"est sum A";#N/A,#N/A,FALSE,"est detail A"}</definedName>
    <definedName name="t" localSheetId="0" hidden="1">{#N/A,#N/A,FALSE,"CESTSUM";#N/A,#N/A,FALSE,"est sum A";#N/A,#N/A,FALSE,"est detail A"}</definedName>
    <definedName name="t" localSheetId="13" hidden="1">{#N/A,#N/A,FALSE,"CESTSUM";#N/A,#N/A,FALSE,"est sum A";#N/A,#N/A,FALSE,"est detail A"}</definedName>
    <definedName name="t" localSheetId="1" hidden="1">{#N/A,#N/A,FALSE,"CESTSUM";#N/A,#N/A,FALSE,"est sum A";#N/A,#N/A,FALSE,"est detail A"}</definedName>
    <definedName name="t" localSheetId="11" hidden="1">{#N/A,#N/A,FALSE,"CESTSUM";#N/A,#N/A,FALSE,"est sum A";#N/A,#N/A,FALSE,"est detail A"}</definedName>
    <definedName name="t" hidden="1">{#N/A,#N/A,FALSE,"CESTSUM";#N/A,#N/A,FALSE,"est sum A";#N/A,#N/A,FALSE,"est detail A"}</definedName>
    <definedName name="TableName">"Dummy"</definedName>
    <definedName name="tem" localSheetId="12" hidden="1">{#N/A,#N/A,FALSE,"Summ";#N/A,#N/A,FALSE,"General"}</definedName>
    <definedName name="tem" localSheetId="10" hidden="1">{#N/A,#N/A,FALSE,"Summ";#N/A,#N/A,FALSE,"General"}</definedName>
    <definedName name="tem" localSheetId="9" hidden="1">{#N/A,#N/A,FALSE,"Summ";#N/A,#N/A,FALSE,"General"}</definedName>
    <definedName name="tem" localSheetId="3" hidden="1">{#N/A,#N/A,FALSE,"Summ";#N/A,#N/A,FALSE,"General"}</definedName>
    <definedName name="tem" localSheetId="0" hidden="1">{#N/A,#N/A,FALSE,"Summ";#N/A,#N/A,FALSE,"General"}</definedName>
    <definedName name="tem" localSheetId="13" hidden="1">{#N/A,#N/A,FALSE,"Summ";#N/A,#N/A,FALSE,"General"}</definedName>
    <definedName name="tem" localSheetId="1" hidden="1">{#N/A,#N/A,FALSE,"Summ";#N/A,#N/A,FALSE,"General"}</definedName>
    <definedName name="tem" localSheetId="11" hidden="1">{#N/A,#N/A,FALSE,"Summ";#N/A,#N/A,FALSE,"General"}</definedName>
    <definedName name="tem" hidden="1">{#N/A,#N/A,FALSE,"Summ";#N/A,#N/A,FALSE,"General"}</definedName>
    <definedName name="TEMP" localSheetId="12" hidden="1">{#N/A,#N/A,FALSE,"Summ";#N/A,#N/A,FALSE,"General"}</definedName>
    <definedName name="TEMP" localSheetId="10" hidden="1">{#N/A,#N/A,FALSE,"Summ";#N/A,#N/A,FALSE,"General"}</definedName>
    <definedName name="TEMP" localSheetId="9" hidden="1">{#N/A,#N/A,FALSE,"Summ";#N/A,#N/A,FALSE,"General"}</definedName>
    <definedName name="TEMP" localSheetId="3" hidden="1">{#N/A,#N/A,FALSE,"Summ";#N/A,#N/A,FALSE,"General"}</definedName>
    <definedName name="TEMP" localSheetId="0" hidden="1">{#N/A,#N/A,FALSE,"Summ";#N/A,#N/A,FALSE,"General"}</definedName>
    <definedName name="TEMP" localSheetId="13" hidden="1">{#N/A,#N/A,FALSE,"Summ";#N/A,#N/A,FALSE,"General"}</definedName>
    <definedName name="TEMP" localSheetId="1" hidden="1">{#N/A,#N/A,FALSE,"Summ";#N/A,#N/A,FALSE,"General"}</definedName>
    <definedName name="TEMP" localSheetId="11" hidden="1">{#N/A,#N/A,FALSE,"Summ";#N/A,#N/A,FALSE,"General"}</definedName>
    <definedName name="TEMP" hidden="1">{#N/A,#N/A,FALSE,"Summ";#N/A,#N/A,FALSE,"General"}</definedName>
    <definedName name="Temp1" localSheetId="12" hidden="1">{#N/A,#N/A,FALSE,"CESTSUM";#N/A,#N/A,FALSE,"est sum A";#N/A,#N/A,FALSE,"est detail A"}</definedName>
    <definedName name="Temp1" localSheetId="10" hidden="1">{#N/A,#N/A,FALSE,"CESTSUM";#N/A,#N/A,FALSE,"est sum A";#N/A,#N/A,FALSE,"est detail A"}</definedName>
    <definedName name="Temp1" localSheetId="9" hidden="1">{#N/A,#N/A,FALSE,"CESTSUM";#N/A,#N/A,FALSE,"est sum A";#N/A,#N/A,FALSE,"est detail A"}</definedName>
    <definedName name="Temp1" localSheetId="3" hidden="1">{#N/A,#N/A,FALSE,"CESTSUM";#N/A,#N/A,FALSE,"est sum A";#N/A,#N/A,FALSE,"est detail A"}</definedName>
    <definedName name="Temp1" localSheetId="0" hidden="1">{#N/A,#N/A,FALSE,"CESTSUM";#N/A,#N/A,FALSE,"est sum A";#N/A,#N/A,FALSE,"est detail A"}</definedName>
    <definedName name="Temp1" localSheetId="13" hidden="1">{#N/A,#N/A,FALSE,"CESTSUM";#N/A,#N/A,FALSE,"est sum A";#N/A,#N/A,FALSE,"est detail A"}</definedName>
    <definedName name="Temp1" localSheetId="1" hidden="1">{#N/A,#N/A,FALSE,"CESTSUM";#N/A,#N/A,FALSE,"est sum A";#N/A,#N/A,FALSE,"est detail A"}</definedName>
    <definedName name="Temp1" localSheetId="11" hidden="1">{#N/A,#N/A,FALSE,"CESTSUM";#N/A,#N/A,FALSE,"est sum A";#N/A,#N/A,FALSE,"est detail A"}</definedName>
    <definedName name="Temp1" hidden="1">{#N/A,#N/A,FALSE,"CESTSUM";#N/A,#N/A,FALSE,"est sum A";#N/A,#N/A,FALSE,"est detail A"}</definedName>
    <definedName name="temp2" localSheetId="12" hidden="1">{#N/A,#N/A,FALSE,"CESTSUM";#N/A,#N/A,FALSE,"est sum A";#N/A,#N/A,FALSE,"est detail A"}</definedName>
    <definedName name="temp2" localSheetId="10" hidden="1">{#N/A,#N/A,FALSE,"CESTSUM";#N/A,#N/A,FALSE,"est sum A";#N/A,#N/A,FALSE,"est detail A"}</definedName>
    <definedName name="temp2" localSheetId="9" hidden="1">{#N/A,#N/A,FALSE,"CESTSUM";#N/A,#N/A,FALSE,"est sum A";#N/A,#N/A,FALSE,"est detail A"}</definedName>
    <definedName name="temp2" localSheetId="3" hidden="1">{#N/A,#N/A,FALSE,"CESTSUM";#N/A,#N/A,FALSE,"est sum A";#N/A,#N/A,FALSE,"est detail A"}</definedName>
    <definedName name="temp2" localSheetId="0" hidden="1">{#N/A,#N/A,FALSE,"CESTSUM";#N/A,#N/A,FALSE,"est sum A";#N/A,#N/A,FALSE,"est detail A"}</definedName>
    <definedName name="temp2" localSheetId="13" hidden="1">{#N/A,#N/A,FALSE,"CESTSUM";#N/A,#N/A,FALSE,"est sum A";#N/A,#N/A,FALSE,"est detail A"}</definedName>
    <definedName name="temp2" localSheetId="1" hidden="1">{#N/A,#N/A,FALSE,"CESTSUM";#N/A,#N/A,FALSE,"est sum A";#N/A,#N/A,FALSE,"est detail A"}</definedName>
    <definedName name="temp2" localSheetId="11" hidden="1">{#N/A,#N/A,FALSE,"CESTSUM";#N/A,#N/A,FALSE,"est sum A";#N/A,#N/A,FALSE,"est detail A"}</definedName>
    <definedName name="temp2" hidden="1">{#N/A,#N/A,FALSE,"CESTSUM";#N/A,#N/A,FALSE,"est sum A";#N/A,#N/A,FALSE,"est detail A"}</definedName>
    <definedName name="TEST">2000</definedName>
    <definedName name="TESTYEAR_E">'[5]Named Ranges E'!$C$5</definedName>
    <definedName name="Total_Payment" localSheetId="0">Scheduled_Payment+Extra_Payment</definedName>
    <definedName name="Total_Payment">Scheduled_Payment+Extra_Payment</definedName>
    <definedName name="tr" localSheetId="12" hidden="1">{#N/A,#N/A,FALSE,"CESTSUM";#N/A,#N/A,FALSE,"est sum A";#N/A,#N/A,FALSE,"est detail A"}</definedName>
    <definedName name="tr" localSheetId="10" hidden="1">{#N/A,#N/A,FALSE,"CESTSUM";#N/A,#N/A,FALSE,"est sum A";#N/A,#N/A,FALSE,"est detail A"}</definedName>
    <definedName name="tr" localSheetId="9" hidden="1">{#N/A,#N/A,FALSE,"CESTSUM";#N/A,#N/A,FALSE,"est sum A";#N/A,#N/A,FALSE,"est detail A"}</definedName>
    <definedName name="tr" localSheetId="3" hidden="1">{#N/A,#N/A,FALSE,"CESTSUM";#N/A,#N/A,FALSE,"est sum A";#N/A,#N/A,FALSE,"est detail A"}</definedName>
    <definedName name="tr" localSheetId="0" hidden="1">{#N/A,#N/A,FALSE,"CESTSUM";#N/A,#N/A,FALSE,"est sum A";#N/A,#N/A,FALSE,"est detail A"}</definedName>
    <definedName name="tr" localSheetId="13" hidden="1">{#N/A,#N/A,FALSE,"CESTSUM";#N/A,#N/A,FALSE,"est sum A";#N/A,#N/A,FALSE,"est detail A"}</definedName>
    <definedName name="tr" localSheetId="1" hidden="1">{#N/A,#N/A,FALSE,"CESTSUM";#N/A,#N/A,FALSE,"est sum A";#N/A,#N/A,FALSE,"est detail A"}</definedName>
    <definedName name="tr" localSheetId="11" hidden="1">{#N/A,#N/A,FALSE,"CESTSUM";#N/A,#N/A,FALSE,"est sum A";#N/A,#N/A,FALSE,"est detail A"}</definedName>
    <definedName name="tr" hidden="1">{#N/A,#N/A,FALSE,"CESTSUM";#N/A,#N/A,FALSE,"est sum A";#N/A,#N/A,FALSE,"est detail A"}</definedName>
    <definedName name="Transfer" localSheetId="12" hidden="1">#REF!</definedName>
    <definedName name="Transfer" localSheetId="10" hidden="1">#REF!</definedName>
    <definedName name="Transfer" localSheetId="9" hidden="1">#REF!</definedName>
    <definedName name="Transfer" localSheetId="3" hidden="1">#REF!</definedName>
    <definedName name="Transfer" localSheetId="0" hidden="1">#REF!</definedName>
    <definedName name="Transfer" localSheetId="13" hidden="1">#REF!</definedName>
    <definedName name="Transfer" localSheetId="11" hidden="1">#REF!</definedName>
    <definedName name="Transfer" hidden="1">#REF!</definedName>
    <definedName name="Transfers" localSheetId="12" hidden="1">#REF!</definedName>
    <definedName name="Transfers" localSheetId="10" hidden="1">#REF!</definedName>
    <definedName name="Transfers" localSheetId="9" hidden="1">#REF!</definedName>
    <definedName name="Transfers" localSheetId="3" hidden="1">#REF!</definedName>
    <definedName name="Transfers" localSheetId="0" hidden="1">#REF!</definedName>
    <definedName name="Transfers" localSheetId="13" hidden="1">#REF!</definedName>
    <definedName name="Transfers" localSheetId="11" hidden="1">#REF!</definedName>
    <definedName name="Transfers" hidden="1">#REF!</definedName>
    <definedName name="u" localSheetId="12" hidden="1">{#N/A,#N/A,FALSE,"Summ";#N/A,#N/A,FALSE,"General"}</definedName>
    <definedName name="u" localSheetId="10" hidden="1">{#N/A,#N/A,FALSE,"Summ";#N/A,#N/A,FALSE,"General"}</definedName>
    <definedName name="u" localSheetId="9" hidden="1">{#N/A,#N/A,FALSE,"Summ";#N/A,#N/A,FALSE,"General"}</definedName>
    <definedName name="u" localSheetId="3" hidden="1">{#N/A,#N/A,FALSE,"Summ";#N/A,#N/A,FALSE,"General"}</definedName>
    <definedName name="u" localSheetId="0" hidden="1">{#N/A,#N/A,FALSE,"Summ";#N/A,#N/A,FALSE,"General"}</definedName>
    <definedName name="u" localSheetId="13" hidden="1">{#N/A,#N/A,FALSE,"Summ";#N/A,#N/A,FALSE,"General"}</definedName>
    <definedName name="u" localSheetId="1" hidden="1">{#N/A,#N/A,FALSE,"Summ";#N/A,#N/A,FALSE,"General"}</definedName>
    <definedName name="u" localSheetId="11"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2" hidden="1">{#N/A,#N/A,FALSE,"Coversheet";#N/A,#N/A,FALSE,"QA"}</definedName>
    <definedName name="v" localSheetId="10" hidden="1">{#N/A,#N/A,FALSE,"Coversheet";#N/A,#N/A,FALSE,"QA"}</definedName>
    <definedName name="v" localSheetId="9" hidden="1">{#N/A,#N/A,FALSE,"Coversheet";#N/A,#N/A,FALSE,"QA"}</definedName>
    <definedName name="v" localSheetId="3" hidden="1">{#N/A,#N/A,FALSE,"Coversheet";#N/A,#N/A,FALSE,"QA"}</definedName>
    <definedName name="v" localSheetId="0" hidden="1">{#N/A,#N/A,FALSE,"Coversheet";#N/A,#N/A,FALSE,"QA"}</definedName>
    <definedName name="v" localSheetId="13" hidden="1">{#N/A,#N/A,FALSE,"Coversheet";#N/A,#N/A,FALSE,"QA"}</definedName>
    <definedName name="v" localSheetId="1" hidden="1">{#N/A,#N/A,FALSE,"Coversheet";#N/A,#N/A,FALSE,"QA"}</definedName>
    <definedName name="v" localSheetId="11" hidden="1">{#N/A,#N/A,FALSE,"Coversheet";#N/A,#N/A,FALSE,"QA"}</definedName>
    <definedName name="v" hidden="1">{#N/A,#N/A,FALSE,"Coversheet";#N/A,#N/A,FALSE,"QA"}</definedName>
    <definedName name="Value" localSheetId="12" hidden="1">{#N/A,#N/A,FALSE,"Summ";#N/A,#N/A,FALSE,"General"}</definedName>
    <definedName name="Value" localSheetId="10" hidden="1">{#N/A,#N/A,FALSE,"Summ";#N/A,#N/A,FALSE,"General"}</definedName>
    <definedName name="Value" localSheetId="9" hidden="1">{#N/A,#N/A,FALSE,"Summ";#N/A,#N/A,FALSE,"General"}</definedName>
    <definedName name="Value" localSheetId="3" hidden="1">{#N/A,#N/A,FALSE,"Summ";#N/A,#N/A,FALSE,"General"}</definedName>
    <definedName name="Value" localSheetId="0" hidden="1">{#N/A,#N/A,FALSE,"Summ";#N/A,#N/A,FALSE,"General"}</definedName>
    <definedName name="Value" localSheetId="13" hidden="1">{#N/A,#N/A,FALSE,"Summ";#N/A,#N/A,FALSE,"General"}</definedName>
    <definedName name="Value" localSheetId="1" hidden="1">{#N/A,#N/A,FALSE,"Summ";#N/A,#N/A,FALSE,"General"}</definedName>
    <definedName name="Value" localSheetId="11" hidden="1">{#N/A,#N/A,FALSE,"Summ";#N/A,#N/A,FALSE,"General"}</definedName>
    <definedName name="Value" hidden="1">{#N/A,#N/A,FALSE,"Summ";#N/A,#N/A,FALSE,"General"}</definedName>
    <definedName name="Values_Entered" localSheetId="0">IF(Loan_Amount*Interest_Rate*Loan_Years*Loan_Start&gt;0,1,0)</definedName>
    <definedName name="Values_Entered">IF(Loan_Amount*Interest_Rate*Loan_Years*Loan_Start&gt;0,1,0)</definedName>
    <definedName name="w" localSheetId="12" hidden="1">{#N/A,#N/A,FALSE,"Schedule F";#N/A,#N/A,FALSE,"Schedule G"}</definedName>
    <definedName name="w" localSheetId="10" hidden="1">{#N/A,#N/A,FALSE,"Schedule F";#N/A,#N/A,FALSE,"Schedule G"}</definedName>
    <definedName name="w" localSheetId="9" hidden="1">{#N/A,#N/A,FALSE,"Schedule F";#N/A,#N/A,FALSE,"Schedule G"}</definedName>
    <definedName name="w" localSheetId="3" hidden="1">{#N/A,#N/A,FALSE,"Schedule F";#N/A,#N/A,FALSE,"Schedule G"}</definedName>
    <definedName name="w" localSheetId="0" hidden="1">{#N/A,#N/A,FALSE,"Schedule F";#N/A,#N/A,FALSE,"Schedule G"}</definedName>
    <definedName name="w" localSheetId="13" hidden="1">{#N/A,#N/A,FALSE,"Schedule F";#N/A,#N/A,FALSE,"Schedule G"}</definedName>
    <definedName name="w" localSheetId="1" hidden="1">{#N/A,#N/A,FALSE,"Schedule F";#N/A,#N/A,FALSE,"Schedule G"}</definedName>
    <definedName name="w" localSheetId="11" hidden="1">{#N/A,#N/A,FALSE,"Schedule F";#N/A,#N/A,FALSE,"Schedule G"}</definedName>
    <definedName name="w" hidden="1">{#N/A,#N/A,FALSE,"Schedule F";#N/A,#N/A,FALSE,"Schedule G"}</definedName>
    <definedName name="we" localSheetId="12" hidden="1">{#N/A,#N/A,FALSE,"Pg 6b CustCount_Gas";#N/A,#N/A,FALSE,"QA";#N/A,#N/A,FALSE,"Report";#N/A,#N/A,FALSE,"forecast"}</definedName>
    <definedName name="we" localSheetId="10" hidden="1">{#N/A,#N/A,FALSE,"Pg 6b CustCount_Gas";#N/A,#N/A,FALSE,"QA";#N/A,#N/A,FALSE,"Report";#N/A,#N/A,FALSE,"forecast"}</definedName>
    <definedName name="we" localSheetId="9" hidden="1">{#N/A,#N/A,FALSE,"Pg 6b CustCount_Gas";#N/A,#N/A,FALSE,"QA";#N/A,#N/A,FALSE,"Report";#N/A,#N/A,FALSE,"forecast"}</definedName>
    <definedName name="we" localSheetId="3" hidden="1">{#N/A,#N/A,FALSE,"Pg 6b CustCount_Gas";#N/A,#N/A,FALSE,"QA";#N/A,#N/A,FALSE,"Report";#N/A,#N/A,FALSE,"forecast"}</definedName>
    <definedName name="we" localSheetId="0" hidden="1">{#N/A,#N/A,FALSE,"Pg 6b CustCount_Gas";#N/A,#N/A,FALSE,"QA";#N/A,#N/A,FALSE,"Report";#N/A,#N/A,FALSE,"forecast"}</definedName>
    <definedName name="we" localSheetId="13" hidden="1">{#N/A,#N/A,FALSE,"Pg 6b CustCount_Gas";#N/A,#N/A,FALSE,"QA";#N/A,#N/A,FALSE,"Report";#N/A,#N/A,FALSE,"forecast"}</definedName>
    <definedName name="we" localSheetId="1" hidden="1">{#N/A,#N/A,FALSE,"Pg 6b CustCount_Gas";#N/A,#N/A,FALSE,"QA";#N/A,#N/A,FALSE,"Report";#N/A,#N/A,FALSE,"forecast"}</definedName>
    <definedName name="we" localSheetId="11" hidden="1">{#N/A,#N/A,FALSE,"Pg 6b CustCount_Gas";#N/A,#N/A,FALSE,"QA";#N/A,#N/A,FALSE,"Report";#N/A,#N/A,FALSE,"forecast"}</definedName>
    <definedName name="we" hidden="1">{#N/A,#N/A,FALSE,"Pg 6b CustCount_Gas";#N/A,#N/A,FALSE,"QA";#N/A,#N/A,FALSE,"Report";#N/A,#N/A,FALSE,"forecast"}</definedName>
    <definedName name="WH" localSheetId="12" hidden="1">{#N/A,#N/A,FALSE,"Coversheet";#N/A,#N/A,FALSE,"QA"}</definedName>
    <definedName name="WH" localSheetId="10" hidden="1">{#N/A,#N/A,FALSE,"Coversheet";#N/A,#N/A,FALSE,"QA"}</definedName>
    <definedName name="WH" localSheetId="9" hidden="1">{#N/A,#N/A,FALSE,"Coversheet";#N/A,#N/A,FALSE,"QA"}</definedName>
    <definedName name="WH" localSheetId="3" hidden="1">{#N/A,#N/A,FALSE,"Coversheet";#N/A,#N/A,FALSE,"QA"}</definedName>
    <definedName name="WH" localSheetId="0" hidden="1">{#N/A,#N/A,FALSE,"Coversheet";#N/A,#N/A,FALSE,"QA"}</definedName>
    <definedName name="WH" localSheetId="13" hidden="1">{#N/A,#N/A,FALSE,"Coversheet";#N/A,#N/A,FALSE,"QA"}</definedName>
    <definedName name="WH" localSheetId="1" hidden="1">{#N/A,#N/A,FALSE,"Coversheet";#N/A,#N/A,FALSE,"QA"}</definedName>
    <definedName name="WH" localSheetId="11" hidden="1">{#N/A,#N/A,FALSE,"Coversheet";#N/A,#N/A,FALSE,"QA"}</definedName>
    <definedName name="WH" hidden="1">{#N/A,#N/A,FALSE,"Coversheet";#N/A,#N/A,FALSE,"QA"}</definedName>
    <definedName name="wrn.1._.Bi._.Monthly._.CR." localSheetId="12" hidden="1">{#N/A,#N/A,FALSE,"Drill Sites";"WP 212",#N/A,FALSE,"MWAG EOR";"WP 213",#N/A,FALSE,"MWAG EOR";#N/A,#N/A,FALSE,"Misc. Facility";#N/A,#N/A,FALSE,"WWTP"}</definedName>
    <definedName name="wrn.1._.Bi._.Monthly._.CR." localSheetId="10" hidden="1">{#N/A,#N/A,FALSE,"Drill Sites";"WP 212",#N/A,FALSE,"MWAG EOR";"WP 213",#N/A,FALSE,"MWAG EOR";#N/A,#N/A,FALSE,"Misc. Facility";#N/A,#N/A,FALSE,"WWTP"}</definedName>
    <definedName name="wrn.1._.Bi._.Monthly._.CR." localSheetId="9" hidden="1">{#N/A,#N/A,FALSE,"Drill Sites";"WP 212",#N/A,FALSE,"MWAG EOR";"WP 213",#N/A,FALSE,"MWAG EOR";#N/A,#N/A,FALSE,"Misc. Facility";#N/A,#N/A,FALSE,"WWTP"}</definedName>
    <definedName name="wrn.1._.Bi._.Monthly._.CR." localSheetId="3" hidden="1">{#N/A,#N/A,FALSE,"Drill Sites";"WP 212",#N/A,FALSE,"MWAG EOR";"WP 213",#N/A,FALSE,"MWAG EOR";#N/A,#N/A,FALSE,"Misc. Facility";#N/A,#N/A,FALSE,"WWTP"}</definedName>
    <definedName name="wrn.1._.Bi._.Monthly._.CR." localSheetId="0" hidden="1">{#N/A,#N/A,FALSE,"Drill Sites";"WP 212",#N/A,FALSE,"MWAG EOR";"WP 213",#N/A,FALSE,"MWAG EOR";#N/A,#N/A,FALSE,"Misc. Facility";#N/A,#N/A,FALSE,"WWTP"}</definedName>
    <definedName name="wrn.1._.Bi._.Monthly._.CR." localSheetId="13" hidden="1">{#N/A,#N/A,FALSE,"Drill Sites";"WP 212",#N/A,FALSE,"MWAG EOR";"WP 213",#N/A,FALSE,"MWAG EOR";#N/A,#N/A,FALSE,"Misc. Facility";#N/A,#N/A,FALSE,"WWTP"}</definedName>
    <definedName name="wrn.1._.Bi._.Monthly._.CR." localSheetId="1" hidden="1">{#N/A,#N/A,FALSE,"Drill Sites";"WP 212",#N/A,FALSE,"MWAG EOR";"WP 213",#N/A,FALSE,"MWAG EOR";#N/A,#N/A,FALSE,"Misc. Facility";#N/A,#N/A,FALSE,"WWTP"}</definedName>
    <definedName name="wrn.1._.Bi._.Monthly._.CR." localSheetId="11"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2" hidden="1">{#N/A,#N/A,FALSE,"Balance_Sheet";#N/A,#N/A,FALSE,"income_statement_monthly";#N/A,#N/A,FALSE,"income_statement_Quarter";#N/A,#N/A,FALSE,"income_statement_ytd";#N/A,#N/A,FALSE,"income_statement_12Months"}</definedName>
    <definedName name="wrn.10_day._.Package." localSheetId="10" hidden="1">{#N/A,#N/A,FALSE,"Balance_Sheet";#N/A,#N/A,FALSE,"income_statement_monthly";#N/A,#N/A,FALSE,"income_statement_Quarter";#N/A,#N/A,FALSE,"income_statement_ytd";#N/A,#N/A,FALSE,"income_statement_12Months"}</definedName>
    <definedName name="wrn.10_day._.Package." localSheetId="9" hidden="1">{#N/A,#N/A,FALSE,"Balance_Sheet";#N/A,#N/A,FALSE,"income_statement_monthly";#N/A,#N/A,FALSE,"income_statement_Quarter";#N/A,#N/A,FALSE,"income_statement_ytd";#N/A,#N/A,FALSE,"income_statement_12Months"}</definedName>
    <definedName name="wrn.10_day._.Package." localSheetId="3" hidden="1">{#N/A,#N/A,FALSE,"Balance_Sheet";#N/A,#N/A,FALSE,"income_statement_monthly";#N/A,#N/A,FALSE,"income_statement_Quarter";#N/A,#N/A,FALSE,"income_statement_ytd";#N/A,#N/A,FALSE,"income_statement_12Months"}</definedName>
    <definedName name="wrn.10_day._.Package." localSheetId="0" hidden="1">{#N/A,#N/A,FALSE,"Balance_Sheet";#N/A,#N/A,FALSE,"income_statement_monthly";#N/A,#N/A,FALSE,"income_statement_Quarter";#N/A,#N/A,FALSE,"income_statement_ytd";#N/A,#N/A,FALSE,"income_statement_12Months"}</definedName>
    <definedName name="wrn.10_day._.Package." localSheetId="13" hidden="1">{#N/A,#N/A,FALSE,"Balance_Sheet";#N/A,#N/A,FALSE,"income_statement_monthly";#N/A,#N/A,FALSE,"income_statement_Quarter";#N/A,#N/A,FALSE,"income_statement_ytd";#N/A,#N/A,FALSE,"income_statement_12Months"}</definedName>
    <definedName name="wrn.10_day._.Package." localSheetId="1" hidden="1">{#N/A,#N/A,FALSE,"Balance_Sheet";#N/A,#N/A,FALSE,"income_statement_monthly";#N/A,#N/A,FALSE,"income_statement_Quarter";#N/A,#N/A,FALSE,"income_statement_ytd";#N/A,#N/A,FALSE,"income_statement_12Months"}</definedName>
    <definedName name="wrn.10_day._.Package." localSheetId="11"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12" hidden="1">{#N/A,#N/A,FALSE,"CRPT";#N/A,#N/A,FALSE,"TREND";#N/A,#N/A,FALSE,"%Curve"}</definedName>
    <definedName name="wrn.AAI." localSheetId="10" hidden="1">{#N/A,#N/A,FALSE,"CRPT";#N/A,#N/A,FALSE,"TREND";#N/A,#N/A,FALSE,"%Curve"}</definedName>
    <definedName name="wrn.AAI." localSheetId="9" hidden="1">{#N/A,#N/A,FALSE,"CRPT";#N/A,#N/A,FALSE,"TREND";#N/A,#N/A,FALSE,"%Curve"}</definedName>
    <definedName name="wrn.AAI." localSheetId="3" hidden="1">{#N/A,#N/A,FALSE,"CRPT";#N/A,#N/A,FALSE,"TREND";#N/A,#N/A,FALSE,"%Curve"}</definedName>
    <definedName name="wrn.AAI." localSheetId="0" hidden="1">{#N/A,#N/A,FALSE,"CRPT";#N/A,#N/A,FALSE,"TREND";#N/A,#N/A,FALSE,"%Curve"}</definedName>
    <definedName name="wrn.AAI." localSheetId="13" hidden="1">{#N/A,#N/A,FALSE,"CRPT";#N/A,#N/A,FALSE,"TREND";#N/A,#N/A,FALSE,"%Curve"}</definedName>
    <definedName name="wrn.AAI." localSheetId="1" hidden="1">{#N/A,#N/A,FALSE,"CRPT";#N/A,#N/A,FALSE,"TREND";#N/A,#N/A,FALSE,"%Curve"}</definedName>
    <definedName name="wrn.AAI." localSheetId="11" hidden="1">{#N/A,#N/A,FALSE,"CRPT";#N/A,#N/A,FALSE,"TREND";#N/A,#N/A,FALSE,"%Curve"}</definedName>
    <definedName name="wrn.AAI." hidden="1">{#N/A,#N/A,FALSE,"CRPT";#N/A,#N/A,FALSE,"TREND";#N/A,#N/A,FALSE,"%Curve"}</definedName>
    <definedName name="wrn.AAI._.Report." localSheetId="12" hidden="1">{#N/A,#N/A,FALSE,"CRPT";#N/A,#N/A,FALSE,"TREND";#N/A,#N/A,FALSE,"% CURVE"}</definedName>
    <definedName name="wrn.AAI._.Report." localSheetId="10" hidden="1">{#N/A,#N/A,FALSE,"CRPT";#N/A,#N/A,FALSE,"TREND";#N/A,#N/A,FALSE,"% CURVE"}</definedName>
    <definedName name="wrn.AAI._.Report." localSheetId="9" hidden="1">{#N/A,#N/A,FALSE,"CRPT";#N/A,#N/A,FALSE,"TREND";#N/A,#N/A,FALSE,"% CURVE"}</definedName>
    <definedName name="wrn.AAI._.Report." localSheetId="3" hidden="1">{#N/A,#N/A,FALSE,"CRPT";#N/A,#N/A,FALSE,"TREND";#N/A,#N/A,FALSE,"% CURVE"}</definedName>
    <definedName name="wrn.AAI._.Report." localSheetId="0" hidden="1">{#N/A,#N/A,FALSE,"CRPT";#N/A,#N/A,FALSE,"TREND";#N/A,#N/A,FALSE,"% CURVE"}</definedName>
    <definedName name="wrn.AAI._.Report." localSheetId="13" hidden="1">{#N/A,#N/A,FALSE,"CRPT";#N/A,#N/A,FALSE,"TREND";#N/A,#N/A,FALSE,"% CURVE"}</definedName>
    <definedName name="wrn.AAI._.Report." localSheetId="1" hidden="1">{#N/A,#N/A,FALSE,"CRPT";#N/A,#N/A,FALSE,"TREND";#N/A,#N/A,FALSE,"% CURVE"}</definedName>
    <definedName name="wrn.AAI._.Report." localSheetId="11" hidden="1">{#N/A,#N/A,FALSE,"CRPT";#N/A,#N/A,FALSE,"TREND";#N/A,#N/A,FALSE,"% CURVE"}</definedName>
    <definedName name="wrn.AAI._.Report." hidden="1">{#N/A,#N/A,FALSE,"CRPT";#N/A,#N/A,FALSE,"TREND";#N/A,#N/A,FALSE,"% CURVE"}</definedName>
    <definedName name="wrn.Anvil." localSheetId="12" hidden="1">{#N/A,#N/A,FALSE,"CRPT";#N/A,#N/A,FALSE,"PCS ";#N/A,#N/A,FALSE,"TREND";#N/A,#N/A,FALSE,"% CURVE";#N/A,#N/A,FALSE,"FWICALC";#N/A,#N/A,FALSE,"CONTINGENCY";#N/A,#N/A,FALSE,"7616 Fab";#N/A,#N/A,FALSE,"7616 NSK"}</definedName>
    <definedName name="wrn.Anvil." localSheetId="10" hidden="1">{#N/A,#N/A,FALSE,"CRPT";#N/A,#N/A,FALSE,"PCS ";#N/A,#N/A,FALSE,"TREND";#N/A,#N/A,FALSE,"% CURVE";#N/A,#N/A,FALSE,"FWICALC";#N/A,#N/A,FALSE,"CONTINGENCY";#N/A,#N/A,FALSE,"7616 Fab";#N/A,#N/A,FALSE,"7616 NSK"}</definedName>
    <definedName name="wrn.Anvil." localSheetId="9" hidden="1">{#N/A,#N/A,FALSE,"CRPT";#N/A,#N/A,FALSE,"PCS ";#N/A,#N/A,FALSE,"TREND";#N/A,#N/A,FALSE,"% CURVE";#N/A,#N/A,FALSE,"FWICALC";#N/A,#N/A,FALSE,"CONTINGENCY";#N/A,#N/A,FALSE,"7616 Fab";#N/A,#N/A,FALSE,"7616 NSK"}</definedName>
    <definedName name="wrn.Anvil." localSheetId="3" hidden="1">{#N/A,#N/A,FALSE,"CRPT";#N/A,#N/A,FALSE,"PCS ";#N/A,#N/A,FALSE,"TREND";#N/A,#N/A,FALSE,"% CURVE";#N/A,#N/A,FALSE,"FWICALC";#N/A,#N/A,FALSE,"CONTINGENCY";#N/A,#N/A,FALSE,"7616 Fab";#N/A,#N/A,FALSE,"7616 NSK"}</definedName>
    <definedName name="wrn.Anvil." localSheetId="0" hidden="1">{#N/A,#N/A,FALSE,"CRPT";#N/A,#N/A,FALSE,"PCS ";#N/A,#N/A,FALSE,"TREND";#N/A,#N/A,FALSE,"% CURVE";#N/A,#N/A,FALSE,"FWICALC";#N/A,#N/A,FALSE,"CONTINGENCY";#N/A,#N/A,FALSE,"7616 Fab";#N/A,#N/A,FALSE,"7616 NSK"}</definedName>
    <definedName name="wrn.Anvil." localSheetId="13" hidden="1">{#N/A,#N/A,FALSE,"CRPT";#N/A,#N/A,FALSE,"PCS ";#N/A,#N/A,FALSE,"TREND";#N/A,#N/A,FALSE,"% CURVE";#N/A,#N/A,FALSE,"FWICALC";#N/A,#N/A,FALSE,"CONTINGENCY";#N/A,#N/A,FALSE,"7616 Fab";#N/A,#N/A,FALSE,"7616 NSK"}</definedName>
    <definedName name="wrn.Anvil." localSheetId="1" hidden="1">{#N/A,#N/A,FALSE,"CRPT";#N/A,#N/A,FALSE,"PCS ";#N/A,#N/A,FALSE,"TREND";#N/A,#N/A,FALSE,"% CURVE";#N/A,#N/A,FALSE,"FWICALC";#N/A,#N/A,FALSE,"CONTINGENCY";#N/A,#N/A,FALSE,"7616 Fab";#N/A,#N/A,FALSE,"7616 NSK"}</definedName>
    <definedName name="wrn.Anvil." localSheetId="11"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2" hidden="1">{#N/A,#N/A,FALSE,"Pg 6b CustCount_Gas";#N/A,#N/A,FALSE,"QA";#N/A,#N/A,FALSE,"Report";#N/A,#N/A,FALSE,"forecast"}</definedName>
    <definedName name="wrn.Customer._.Counts._.Gas." localSheetId="10" hidden="1">{#N/A,#N/A,FALSE,"Pg 6b CustCount_Gas";#N/A,#N/A,FALSE,"QA";#N/A,#N/A,FALSE,"Report";#N/A,#N/A,FALSE,"forecast"}</definedName>
    <definedName name="wrn.Customer._.Counts._.Gas." localSheetId="9" hidden="1">{#N/A,#N/A,FALSE,"Pg 6b CustCount_Gas";#N/A,#N/A,FALSE,"QA";#N/A,#N/A,FALSE,"Report";#N/A,#N/A,FALSE,"forecast"}</definedName>
    <definedName name="wrn.Customer._.Counts._.Gas." localSheetId="3" hidden="1">{#N/A,#N/A,FALSE,"Pg 6b CustCount_Gas";#N/A,#N/A,FALSE,"QA";#N/A,#N/A,FALSE,"Report";#N/A,#N/A,FALSE,"forecast"}</definedName>
    <definedName name="wrn.Customer._.Counts._.Gas." localSheetId="0" hidden="1">{#N/A,#N/A,FALSE,"Pg 6b CustCount_Gas";#N/A,#N/A,FALSE,"QA";#N/A,#N/A,FALSE,"Report";#N/A,#N/A,FALSE,"forecast"}</definedName>
    <definedName name="wrn.Customer._.Counts._.Gas." localSheetId="13" hidden="1">{#N/A,#N/A,FALSE,"Pg 6b CustCount_Gas";#N/A,#N/A,FALSE,"QA";#N/A,#N/A,FALSE,"Report";#N/A,#N/A,FALSE,"forecast"}</definedName>
    <definedName name="wrn.Customer._.Counts._.Gas." localSheetId="1" hidden="1">{#N/A,#N/A,FALSE,"Pg 6b CustCount_Gas";#N/A,#N/A,FALSE,"QA";#N/A,#N/A,FALSE,"Report";#N/A,#N/A,FALSE,"forecast"}</definedName>
    <definedName name="wrn.Customer._.Counts._.Gas." localSheetId="11" hidden="1">{#N/A,#N/A,FALSE,"Pg 6b CustCount_Gas";#N/A,#N/A,FALSE,"QA";#N/A,#N/A,FALSE,"Report";#N/A,#N/A,FALSE,"forecast"}</definedName>
    <definedName name="wrn.Customer._.Counts._.Gas." hidden="1">{#N/A,#N/A,FALSE,"Pg 6b CustCount_Gas";#N/A,#N/A,FALSE,"QA";#N/A,#N/A,FALSE,"Report";#N/A,#N/A,FALSE,"forecast"}</definedName>
    <definedName name="wrn.ECR." localSheetId="12" hidden="1">{#N/A,#N/A,FALSE,"schA"}</definedName>
    <definedName name="wrn.ECR." localSheetId="10" hidden="1">{#N/A,#N/A,FALSE,"schA"}</definedName>
    <definedName name="wrn.ECR." localSheetId="9" hidden="1">{#N/A,#N/A,FALSE,"schA"}</definedName>
    <definedName name="wrn.ECR." localSheetId="3" hidden="1">{#N/A,#N/A,FALSE,"schA"}</definedName>
    <definedName name="wrn.ECR." localSheetId="0" hidden="1">{#N/A,#N/A,FALSE,"schA"}</definedName>
    <definedName name="wrn.ECR." localSheetId="13" hidden="1">{#N/A,#N/A,FALSE,"schA"}</definedName>
    <definedName name="wrn.ECR." localSheetId="1" hidden="1">{#N/A,#N/A,FALSE,"schA"}</definedName>
    <definedName name="wrn.ECR." localSheetId="11" hidden="1">{#N/A,#N/A,FALSE,"schA"}</definedName>
    <definedName name="wrn.ECR." hidden="1">{#N/A,#N/A,FALSE,"schA"}</definedName>
    <definedName name="wrn.ESTIMATE." localSheetId="12" hidden="1">{#N/A,#N/A,FALSE,"CESTSUM";#N/A,#N/A,FALSE,"est sum A";#N/A,#N/A,FALSE,"est detail A"}</definedName>
    <definedName name="wrn.ESTIMATE." localSheetId="10" hidden="1">{#N/A,#N/A,FALSE,"CESTSUM";#N/A,#N/A,FALSE,"est sum A";#N/A,#N/A,FALSE,"est detail A"}</definedName>
    <definedName name="wrn.ESTIMATE." localSheetId="9" hidden="1">{#N/A,#N/A,FALSE,"CESTSUM";#N/A,#N/A,FALSE,"est sum A";#N/A,#N/A,FALSE,"est detail A"}</definedName>
    <definedName name="wrn.ESTIMATE." localSheetId="3" hidden="1">{#N/A,#N/A,FALSE,"CESTSUM";#N/A,#N/A,FALSE,"est sum A";#N/A,#N/A,FALSE,"est detail A"}</definedName>
    <definedName name="wrn.ESTIMATE." localSheetId="0" hidden="1">{#N/A,#N/A,FALSE,"CESTSUM";#N/A,#N/A,FALSE,"est sum A";#N/A,#N/A,FALSE,"est detail A"}</definedName>
    <definedName name="wrn.ESTIMATE." localSheetId="13" hidden="1">{#N/A,#N/A,FALSE,"CESTSUM";#N/A,#N/A,FALSE,"est sum A";#N/A,#N/A,FALSE,"est detail A"}</definedName>
    <definedName name="wrn.ESTIMATE." localSheetId="1" hidden="1">{#N/A,#N/A,FALSE,"CESTSUM";#N/A,#N/A,FALSE,"est sum A";#N/A,#N/A,FALSE,"est detail A"}</definedName>
    <definedName name="wrn.ESTIMATE." localSheetId="11" hidden="1">{#N/A,#N/A,FALSE,"CESTSUM";#N/A,#N/A,FALSE,"est sum A";#N/A,#N/A,FALSE,"est detail A"}</definedName>
    <definedName name="wrn.ESTIMATE." hidden="1">{#N/A,#N/A,FALSE,"CESTSUM";#N/A,#N/A,FALSE,"est sum A";#N/A,#N/A,FALSE,"est detail A"}</definedName>
    <definedName name="wrn.Fundamental." localSheetId="12" hidden="1">{#N/A,#N/A,TRUE,"CoverPage";#N/A,#N/A,TRUE,"Gas";#N/A,#N/A,TRUE,"Power";#N/A,#N/A,TRUE,"Historical DJ Mthly Prices"}</definedName>
    <definedName name="wrn.Fundamental." localSheetId="10" hidden="1">{#N/A,#N/A,TRUE,"CoverPage";#N/A,#N/A,TRUE,"Gas";#N/A,#N/A,TRUE,"Power";#N/A,#N/A,TRUE,"Historical DJ Mthly Prices"}</definedName>
    <definedName name="wrn.Fundamental." localSheetId="9" hidden="1">{#N/A,#N/A,TRUE,"CoverPage";#N/A,#N/A,TRUE,"Gas";#N/A,#N/A,TRUE,"Power";#N/A,#N/A,TRUE,"Historical DJ Mthly Prices"}</definedName>
    <definedName name="wrn.Fundamental." localSheetId="3" hidden="1">{#N/A,#N/A,TRUE,"CoverPage";#N/A,#N/A,TRUE,"Gas";#N/A,#N/A,TRUE,"Power";#N/A,#N/A,TRUE,"Historical DJ Mthly Prices"}</definedName>
    <definedName name="wrn.Fundamental." localSheetId="0" hidden="1">{#N/A,#N/A,TRUE,"CoverPage";#N/A,#N/A,TRUE,"Gas";#N/A,#N/A,TRUE,"Power";#N/A,#N/A,TRUE,"Historical DJ Mthly Prices"}</definedName>
    <definedName name="wrn.Fundamental." localSheetId="13" hidden="1">{#N/A,#N/A,TRUE,"CoverPage";#N/A,#N/A,TRUE,"Gas";#N/A,#N/A,TRUE,"Power";#N/A,#N/A,TRUE,"Historical DJ Mthly Prices"}</definedName>
    <definedName name="wrn.Fundamental." localSheetId="1" hidden="1">{#N/A,#N/A,TRUE,"CoverPage";#N/A,#N/A,TRUE,"Gas";#N/A,#N/A,TRUE,"Power";#N/A,#N/A,TRUE,"Historical DJ Mthly Prices"}</definedName>
    <definedName name="wrn.Fundamental." localSheetId="11" hidden="1">{#N/A,#N/A,TRUE,"CoverPage";#N/A,#N/A,TRUE,"Gas";#N/A,#N/A,TRUE,"Power";#N/A,#N/A,TRUE,"Historical DJ Mthly Prices"}</definedName>
    <definedName name="wrn.Fundamental." hidden="1">{#N/A,#N/A,TRUE,"CoverPage";#N/A,#N/A,TRUE,"Gas";#N/A,#N/A,TRUE,"Power";#N/A,#N/A,TRUE,"Historical DJ Mthly Prices"}</definedName>
    <definedName name="wrn.Fundamental2" localSheetId="12" hidden="1">{#N/A,#N/A,TRUE,"CoverPage";#N/A,#N/A,TRUE,"Gas";#N/A,#N/A,TRUE,"Power";#N/A,#N/A,TRUE,"Historical DJ Mthly Prices"}</definedName>
    <definedName name="wrn.Fundamental2" localSheetId="10" hidden="1">{#N/A,#N/A,TRUE,"CoverPage";#N/A,#N/A,TRUE,"Gas";#N/A,#N/A,TRUE,"Power";#N/A,#N/A,TRUE,"Historical DJ Mthly Prices"}</definedName>
    <definedName name="wrn.Fundamental2" localSheetId="9" hidden="1">{#N/A,#N/A,TRUE,"CoverPage";#N/A,#N/A,TRUE,"Gas";#N/A,#N/A,TRUE,"Power";#N/A,#N/A,TRUE,"Historical DJ Mthly Prices"}</definedName>
    <definedName name="wrn.Fundamental2" localSheetId="3" hidden="1">{#N/A,#N/A,TRUE,"CoverPage";#N/A,#N/A,TRUE,"Gas";#N/A,#N/A,TRUE,"Power";#N/A,#N/A,TRUE,"Historical DJ Mthly Prices"}</definedName>
    <definedName name="wrn.Fundamental2" localSheetId="0" hidden="1">{#N/A,#N/A,TRUE,"CoverPage";#N/A,#N/A,TRUE,"Gas";#N/A,#N/A,TRUE,"Power";#N/A,#N/A,TRUE,"Historical DJ Mthly Prices"}</definedName>
    <definedName name="wrn.Fundamental2" localSheetId="13" hidden="1">{#N/A,#N/A,TRUE,"CoverPage";#N/A,#N/A,TRUE,"Gas";#N/A,#N/A,TRUE,"Power";#N/A,#N/A,TRUE,"Historical DJ Mthly Prices"}</definedName>
    <definedName name="wrn.Fundamental2" localSheetId="1" hidden="1">{#N/A,#N/A,TRUE,"CoverPage";#N/A,#N/A,TRUE,"Gas";#N/A,#N/A,TRUE,"Power";#N/A,#N/A,TRUE,"Historical DJ Mthly Prices"}</definedName>
    <definedName name="wrn.Fundamental2" localSheetId="11" hidden="1">{#N/A,#N/A,TRUE,"CoverPage";#N/A,#N/A,TRUE,"Gas";#N/A,#N/A,TRUE,"Power";#N/A,#N/A,TRUE,"Historical DJ Mthly Prices"}</definedName>
    <definedName name="wrn.Fundamental2" hidden="1">{#N/A,#N/A,TRUE,"CoverPage";#N/A,#N/A,TRUE,"Gas";#N/A,#N/A,TRUE,"Power";#N/A,#N/A,TRUE,"Historical DJ Mthly Prices"}</definedName>
    <definedName name="wrn.IEO." localSheetId="12" hidden="1">{#N/A,#N/A,FALSE,"SUMMARY";#N/A,#N/A,FALSE,"AE7616";#N/A,#N/A,FALSE,"AE7617";#N/A,#N/A,FALSE,"AE7618";#N/A,#N/A,FALSE,"AE7619"}</definedName>
    <definedName name="wrn.IEO." localSheetId="10" hidden="1">{#N/A,#N/A,FALSE,"SUMMARY";#N/A,#N/A,FALSE,"AE7616";#N/A,#N/A,FALSE,"AE7617";#N/A,#N/A,FALSE,"AE7618";#N/A,#N/A,FALSE,"AE7619"}</definedName>
    <definedName name="wrn.IEO." localSheetId="9" hidden="1">{#N/A,#N/A,FALSE,"SUMMARY";#N/A,#N/A,FALSE,"AE7616";#N/A,#N/A,FALSE,"AE7617";#N/A,#N/A,FALSE,"AE7618";#N/A,#N/A,FALSE,"AE7619"}</definedName>
    <definedName name="wrn.IEO." localSheetId="3" hidden="1">{#N/A,#N/A,FALSE,"SUMMARY";#N/A,#N/A,FALSE,"AE7616";#N/A,#N/A,FALSE,"AE7617";#N/A,#N/A,FALSE,"AE7618";#N/A,#N/A,FALSE,"AE7619"}</definedName>
    <definedName name="wrn.IEO." localSheetId="0" hidden="1">{#N/A,#N/A,FALSE,"SUMMARY";#N/A,#N/A,FALSE,"AE7616";#N/A,#N/A,FALSE,"AE7617";#N/A,#N/A,FALSE,"AE7618";#N/A,#N/A,FALSE,"AE7619"}</definedName>
    <definedName name="wrn.IEO." localSheetId="13" hidden="1">{#N/A,#N/A,FALSE,"SUMMARY";#N/A,#N/A,FALSE,"AE7616";#N/A,#N/A,FALSE,"AE7617";#N/A,#N/A,FALSE,"AE7618";#N/A,#N/A,FALSE,"AE7619"}</definedName>
    <definedName name="wrn.IEO." localSheetId="1" hidden="1">{#N/A,#N/A,FALSE,"SUMMARY";#N/A,#N/A,FALSE,"AE7616";#N/A,#N/A,FALSE,"AE7617";#N/A,#N/A,FALSE,"AE7618";#N/A,#N/A,FALSE,"AE7619"}</definedName>
    <definedName name="wrn.IEO." localSheetId="11" hidden="1">{#N/A,#N/A,FALSE,"SUMMARY";#N/A,#N/A,FALSE,"AE7616";#N/A,#N/A,FALSE,"AE7617";#N/A,#N/A,FALSE,"AE7618";#N/A,#N/A,FALSE,"AE7619"}</definedName>
    <definedName name="wrn.IEO." hidden="1">{#N/A,#N/A,FALSE,"SUMMARY";#N/A,#N/A,FALSE,"AE7616";#N/A,#N/A,FALSE,"AE7617";#N/A,#N/A,FALSE,"AE7618";#N/A,#N/A,FALSE,"AE7619"}</definedName>
    <definedName name="wrn.Incentive._.Overhead." localSheetId="12" hidden="1">{#N/A,#N/A,FALSE,"Coversheet";#N/A,#N/A,FALSE,"QA"}</definedName>
    <definedName name="wrn.Incentive._.Overhead." localSheetId="10" hidden="1">{#N/A,#N/A,FALSE,"Coversheet";#N/A,#N/A,FALSE,"QA"}</definedName>
    <definedName name="wrn.Incentive._.Overhead." localSheetId="9" hidden="1">{#N/A,#N/A,FALSE,"Coversheet";#N/A,#N/A,FALSE,"QA"}</definedName>
    <definedName name="wrn.Incentive._.Overhead." localSheetId="3" hidden="1">{#N/A,#N/A,FALSE,"Coversheet";#N/A,#N/A,FALSE,"QA"}</definedName>
    <definedName name="wrn.Incentive._.Overhead." localSheetId="0" hidden="1">{#N/A,#N/A,FALSE,"Coversheet";#N/A,#N/A,FALSE,"QA"}</definedName>
    <definedName name="wrn.Incentive._.Overhead." localSheetId="13" hidden="1">{#N/A,#N/A,FALSE,"Coversheet";#N/A,#N/A,FALSE,"QA"}</definedName>
    <definedName name="wrn.Incentive._.Overhead." localSheetId="1" hidden="1">{#N/A,#N/A,FALSE,"Coversheet";#N/A,#N/A,FALSE,"QA"}</definedName>
    <definedName name="wrn.Incentive._.Overhead." localSheetId="11" hidden="1">{#N/A,#N/A,FALSE,"Coversheet";#N/A,#N/A,FALSE,"QA"}</definedName>
    <definedName name="wrn.Incentive._.Overhead." hidden="1">{#N/A,#N/A,FALSE,"Coversheet";#N/A,#N/A,FALSE,"QA"}</definedName>
    <definedName name="wrn.limit_reports." localSheetId="12" hidden="1">{#N/A,#N/A,FALSE,"Schedule F";#N/A,#N/A,FALSE,"Schedule G"}</definedName>
    <definedName name="wrn.limit_reports." localSheetId="10" hidden="1">{#N/A,#N/A,FALSE,"Schedule F";#N/A,#N/A,FALSE,"Schedule G"}</definedName>
    <definedName name="wrn.limit_reports." localSheetId="9" hidden="1">{#N/A,#N/A,FALSE,"Schedule F";#N/A,#N/A,FALSE,"Schedule G"}</definedName>
    <definedName name="wrn.limit_reports." localSheetId="3" hidden="1">{#N/A,#N/A,FALSE,"Schedule F";#N/A,#N/A,FALSE,"Schedule G"}</definedName>
    <definedName name="wrn.limit_reports." localSheetId="0" hidden="1">{#N/A,#N/A,FALSE,"Schedule F";#N/A,#N/A,FALSE,"Schedule G"}</definedName>
    <definedName name="wrn.limit_reports." localSheetId="13" hidden="1">{#N/A,#N/A,FALSE,"Schedule F";#N/A,#N/A,FALSE,"Schedule G"}</definedName>
    <definedName name="wrn.limit_reports." localSheetId="1" hidden="1">{#N/A,#N/A,FALSE,"Schedule F";#N/A,#N/A,FALSE,"Schedule G"}</definedName>
    <definedName name="wrn.limit_reports." localSheetId="11" hidden="1">{#N/A,#N/A,FALSE,"Schedule F";#N/A,#N/A,FALSE,"Schedule G"}</definedName>
    <definedName name="wrn.limit_reports." hidden="1">{#N/A,#N/A,FALSE,"Schedule F";#N/A,#N/A,FALSE,"Schedule G"}</definedName>
    <definedName name="wrn.MARGIN_WO_QTR." localSheetId="12" hidden="1">{#N/A,#N/A,FALSE,"Month ";#N/A,#N/A,FALSE,"YTD";#N/A,#N/A,FALSE,"12 mo ended"}</definedName>
    <definedName name="wrn.MARGIN_WO_QTR." localSheetId="10" hidden="1">{#N/A,#N/A,FALSE,"Month ";#N/A,#N/A,FALSE,"YTD";#N/A,#N/A,FALSE,"12 mo ended"}</definedName>
    <definedName name="wrn.MARGIN_WO_QTR." localSheetId="9" hidden="1">{#N/A,#N/A,FALSE,"Month ";#N/A,#N/A,FALSE,"YTD";#N/A,#N/A,FALSE,"12 mo ended"}</definedName>
    <definedName name="wrn.MARGIN_WO_QTR." localSheetId="3" hidden="1">{#N/A,#N/A,FALSE,"Month ";#N/A,#N/A,FALSE,"YTD";#N/A,#N/A,FALSE,"12 mo ended"}</definedName>
    <definedName name="wrn.MARGIN_WO_QTR." localSheetId="0" hidden="1">{#N/A,#N/A,FALSE,"Month ";#N/A,#N/A,FALSE,"YTD";#N/A,#N/A,FALSE,"12 mo ended"}</definedName>
    <definedName name="wrn.MARGIN_WO_QTR." localSheetId="13" hidden="1">{#N/A,#N/A,FALSE,"Month ";#N/A,#N/A,FALSE,"YTD";#N/A,#N/A,FALSE,"12 mo ended"}</definedName>
    <definedName name="wrn.MARGIN_WO_QTR." localSheetId="1" hidden="1">{#N/A,#N/A,FALSE,"Month ";#N/A,#N/A,FALSE,"YTD";#N/A,#N/A,FALSE,"12 mo ended"}</definedName>
    <definedName name="wrn.MARGIN_WO_QTR." localSheetId="11" hidden="1">{#N/A,#N/A,FALSE,"Month ";#N/A,#N/A,FALSE,"YTD";#N/A,#N/A,FALSE,"12 mo ended"}</definedName>
    <definedName name="wrn.MARGIN_WO_QTR." hidden="1">{#N/A,#N/A,FALSE,"Month ";#N/A,#N/A,FALSE,"YTD";#N/A,#N/A,FALSE,"12 mo ended"}</definedName>
    <definedName name="wrn.Municipal._.Report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12"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1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2"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1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localSheetId="12" hidden="1">{#N/A,#N/A,FALSE,"BASE";#N/A,#N/A,FALSE,"LOOPS";#N/A,#N/A,FALSE,"PLC"}</definedName>
    <definedName name="wrn.Project._.Services." localSheetId="10" hidden="1">{#N/A,#N/A,FALSE,"BASE";#N/A,#N/A,FALSE,"LOOPS";#N/A,#N/A,FALSE,"PLC"}</definedName>
    <definedName name="wrn.Project._.Services." localSheetId="9" hidden="1">{#N/A,#N/A,FALSE,"BASE";#N/A,#N/A,FALSE,"LOOPS";#N/A,#N/A,FALSE,"PLC"}</definedName>
    <definedName name="wrn.Project._.Services." localSheetId="3" hidden="1">{#N/A,#N/A,FALSE,"BASE";#N/A,#N/A,FALSE,"LOOPS";#N/A,#N/A,FALSE,"PLC"}</definedName>
    <definedName name="wrn.Project._.Services." localSheetId="0" hidden="1">{#N/A,#N/A,FALSE,"BASE";#N/A,#N/A,FALSE,"LOOPS";#N/A,#N/A,FALSE,"PLC"}</definedName>
    <definedName name="wrn.Project._.Services." localSheetId="13" hidden="1">{#N/A,#N/A,FALSE,"BASE";#N/A,#N/A,FALSE,"LOOPS";#N/A,#N/A,FALSE,"PLC"}</definedName>
    <definedName name="wrn.Project._.Services." localSheetId="1" hidden="1">{#N/A,#N/A,FALSE,"BASE";#N/A,#N/A,FALSE,"LOOPS";#N/A,#N/A,FALSE,"PLC"}</definedName>
    <definedName name="wrn.Project._.Services." localSheetId="11" hidden="1">{#N/A,#N/A,FALSE,"BASE";#N/A,#N/A,FALSE,"LOOPS";#N/A,#N/A,FALSE,"PLC"}</definedName>
    <definedName name="wrn.Project._.Services." hidden="1">{#N/A,#N/A,FALSE,"BASE";#N/A,#N/A,FALSE,"LOOPS";#N/A,#N/A,FALSE,"PLC"}</definedName>
    <definedName name="wrn.SCHEDULE." localSheetId="12" hidden="1">{#N/A,#N/A,FALSE,"7617 Fab";#N/A,#N/A,FALSE,"7617 NSK"}</definedName>
    <definedName name="wrn.SCHEDULE." localSheetId="10" hidden="1">{#N/A,#N/A,FALSE,"7617 Fab";#N/A,#N/A,FALSE,"7617 NSK"}</definedName>
    <definedName name="wrn.SCHEDULE." localSheetId="9" hidden="1">{#N/A,#N/A,FALSE,"7617 Fab";#N/A,#N/A,FALSE,"7617 NSK"}</definedName>
    <definedName name="wrn.SCHEDULE." localSheetId="3" hidden="1">{#N/A,#N/A,FALSE,"7617 Fab";#N/A,#N/A,FALSE,"7617 NSK"}</definedName>
    <definedName name="wrn.SCHEDULE." localSheetId="0" hidden="1">{#N/A,#N/A,FALSE,"7617 Fab";#N/A,#N/A,FALSE,"7617 NSK"}</definedName>
    <definedName name="wrn.SCHEDULE." localSheetId="13" hidden="1">{#N/A,#N/A,FALSE,"7617 Fab";#N/A,#N/A,FALSE,"7617 NSK"}</definedName>
    <definedName name="wrn.SCHEDULE." localSheetId="1" hidden="1">{#N/A,#N/A,FALSE,"7617 Fab";#N/A,#N/A,FALSE,"7617 NSK"}</definedName>
    <definedName name="wrn.SCHEDULE." localSheetId="11" hidden="1">{#N/A,#N/A,FALSE,"7617 Fab";#N/A,#N/A,FALSE,"7617 NSK"}</definedName>
    <definedName name="wrn.SCHEDULE." hidden="1">{#N/A,#N/A,FALSE,"7617 Fab";#N/A,#N/A,FALSE,"7617 NSK"}</definedName>
    <definedName name="wrn.SLB." localSheetId="12" hidden="1">{#N/A,#N/A,FALSE,"SUMMARY";#N/A,#N/A,FALSE,"AE7616";#N/A,#N/A,FALSE,"AE7617";#N/A,#N/A,FALSE,"AE7618";#N/A,#N/A,FALSE,"AE7619";#N/A,#N/A,FALSE,"Target Materials"}</definedName>
    <definedName name="wrn.SLB." localSheetId="10" hidden="1">{#N/A,#N/A,FALSE,"SUMMARY";#N/A,#N/A,FALSE,"AE7616";#N/A,#N/A,FALSE,"AE7617";#N/A,#N/A,FALSE,"AE7618";#N/A,#N/A,FALSE,"AE7619";#N/A,#N/A,FALSE,"Target Materials"}</definedName>
    <definedName name="wrn.SLB." localSheetId="9" hidden="1">{#N/A,#N/A,FALSE,"SUMMARY";#N/A,#N/A,FALSE,"AE7616";#N/A,#N/A,FALSE,"AE7617";#N/A,#N/A,FALSE,"AE7618";#N/A,#N/A,FALSE,"AE7619";#N/A,#N/A,FALSE,"Target Materials"}</definedName>
    <definedName name="wrn.SLB." localSheetId="3" hidden="1">{#N/A,#N/A,FALSE,"SUMMARY";#N/A,#N/A,FALSE,"AE7616";#N/A,#N/A,FALSE,"AE7617";#N/A,#N/A,FALSE,"AE7618";#N/A,#N/A,FALSE,"AE7619";#N/A,#N/A,FALSE,"Target Materials"}</definedName>
    <definedName name="wrn.SLB." localSheetId="0" hidden="1">{#N/A,#N/A,FALSE,"SUMMARY";#N/A,#N/A,FALSE,"AE7616";#N/A,#N/A,FALSE,"AE7617";#N/A,#N/A,FALSE,"AE7618";#N/A,#N/A,FALSE,"AE7619";#N/A,#N/A,FALSE,"Target Materials"}</definedName>
    <definedName name="wrn.SLB." localSheetId="13" hidden="1">{#N/A,#N/A,FALSE,"SUMMARY";#N/A,#N/A,FALSE,"AE7616";#N/A,#N/A,FALSE,"AE7617";#N/A,#N/A,FALSE,"AE7618";#N/A,#N/A,FALSE,"AE7619";#N/A,#N/A,FALSE,"Target Materials"}</definedName>
    <definedName name="wrn.SLB." localSheetId="1" hidden="1">{#N/A,#N/A,FALSE,"SUMMARY";#N/A,#N/A,FALSE,"AE7616";#N/A,#N/A,FALSE,"AE7617";#N/A,#N/A,FALSE,"AE7618";#N/A,#N/A,FALSE,"AE7619";#N/A,#N/A,FALSE,"Target Materials"}</definedName>
    <definedName name="wrn.SLB." localSheetId="11"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2" hidden="1">{#N/A,#N/A,FALSE,"2002 Small Tool OH";#N/A,#N/A,FALSE,"QA"}</definedName>
    <definedName name="wrn.Small._.Tools._.Overhead." localSheetId="10" hidden="1">{#N/A,#N/A,FALSE,"2002 Small Tool OH";#N/A,#N/A,FALSE,"QA"}</definedName>
    <definedName name="wrn.Small._.Tools._.Overhead." localSheetId="9" hidden="1">{#N/A,#N/A,FALSE,"2002 Small Tool OH";#N/A,#N/A,FALSE,"QA"}</definedName>
    <definedName name="wrn.Small._.Tools._.Overhead." localSheetId="3" hidden="1">{#N/A,#N/A,FALSE,"2002 Small Tool OH";#N/A,#N/A,FALSE,"QA"}</definedName>
    <definedName name="wrn.Small._.Tools._.Overhead." localSheetId="0" hidden="1">{#N/A,#N/A,FALSE,"2002 Small Tool OH";#N/A,#N/A,FALSE,"QA"}</definedName>
    <definedName name="wrn.Small._.Tools._.Overhead." localSheetId="13" hidden="1">{#N/A,#N/A,FALSE,"2002 Small Tool OH";#N/A,#N/A,FALSE,"QA"}</definedName>
    <definedName name="wrn.Small._.Tools._.Overhead." localSheetId="1" hidden="1">{#N/A,#N/A,FALSE,"2002 Small Tool OH";#N/A,#N/A,FALSE,"QA"}</definedName>
    <definedName name="wrn.Small._.Tools._.Overhead." localSheetId="11" hidden="1">{#N/A,#N/A,FALSE,"2002 Small Tool OH";#N/A,#N/A,FALSE,"QA"}</definedName>
    <definedName name="wrn.Small._.Tools._.Overhead." hidden="1">{#N/A,#N/A,FALSE,"2002 Small Tool OH";#N/A,#N/A,FALSE,"QA"}</definedName>
    <definedName name="wrn.Summary." localSheetId="12" hidden="1">{#N/A,#N/A,FALSE,"Summ";#N/A,#N/A,FALSE,"General"}</definedName>
    <definedName name="wrn.Summary." localSheetId="10" hidden="1">{#N/A,#N/A,FALSE,"Summ";#N/A,#N/A,FALSE,"General"}</definedName>
    <definedName name="wrn.Summary." localSheetId="9" hidden="1">{#N/A,#N/A,FALSE,"Summ";#N/A,#N/A,FALSE,"General"}</definedName>
    <definedName name="wrn.Summary." localSheetId="3" hidden="1">{#N/A,#N/A,FALSE,"Summ";#N/A,#N/A,FALSE,"General"}</definedName>
    <definedName name="wrn.Summary." localSheetId="0" hidden="1">{#N/A,#N/A,FALSE,"Summ";#N/A,#N/A,FALSE,"General"}</definedName>
    <definedName name="wrn.Summary." localSheetId="13" hidden="1">{#N/A,#N/A,FALSE,"Summ";#N/A,#N/A,FALSE,"General"}</definedName>
    <definedName name="wrn.Summary." localSheetId="1" hidden="1">{#N/A,#N/A,FALSE,"Summ";#N/A,#N/A,FALSE,"General"}</definedName>
    <definedName name="wrn.Summary." localSheetId="11" hidden="1">{#N/A,#N/A,FALSE,"Summ";#N/A,#N/A,FALSE,"General"}</definedName>
    <definedName name="wrn.Summary." hidden="1">{#N/A,#N/A,FALSE,"Summ";#N/A,#N/A,FALSE,"General"}</definedName>
    <definedName name="wrn.USIM_Data." localSheetId="1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2" hidden="1">{#N/A,#N/A,FALSE,"Expenditures";#N/A,#N/A,FALSE,"Property Placed In-Service";#N/A,#N/A,FALSE,"Removals";#N/A,#N/A,FALSE,"Retirements";#N/A,#N/A,FALSE,"CWIP Balances";#N/A,#N/A,FALSE,"CWIP_Expend_Ratios";#N/A,#N/A,FALSE,"CWIP_Yr_End"}</definedName>
    <definedName name="wrn.USIM_Data_Abbrev." localSheetId="10" hidden="1">{#N/A,#N/A,FALSE,"Expenditures";#N/A,#N/A,FALSE,"Property Placed In-Service";#N/A,#N/A,FALSE,"Removals";#N/A,#N/A,FALSE,"Retirements";#N/A,#N/A,FALSE,"CWIP Balances";#N/A,#N/A,FALSE,"CWIP_Expend_Ratios";#N/A,#N/A,FALSE,"CWIP_Yr_End"}</definedName>
    <definedName name="wrn.USIM_Data_Abbrev." localSheetId="9" hidden="1">{#N/A,#N/A,FALSE,"Expenditures";#N/A,#N/A,FALSE,"Property Placed In-Service";#N/A,#N/A,FALSE,"Removals";#N/A,#N/A,FALSE,"Retirements";#N/A,#N/A,FALSE,"CWIP Balances";#N/A,#N/A,FALSE,"CWIP_Expend_Ratios";#N/A,#N/A,FALSE,"CWIP_Yr_End"}</definedName>
    <definedName name="wrn.USIM_Data_Abbrev." localSheetId="3" hidden="1">{#N/A,#N/A,FALSE,"Expenditures";#N/A,#N/A,FALSE,"Property Placed In-Service";#N/A,#N/A,FALSE,"Removals";#N/A,#N/A,FALSE,"Retirements";#N/A,#N/A,FALSE,"CWIP Balances";#N/A,#N/A,FALSE,"CWIP_Expend_Ratios";#N/A,#N/A,FALSE,"CWIP_Yr_End"}</definedName>
    <definedName name="wrn.USIM_Data_Abbrev." localSheetId="0" hidden="1">{#N/A,#N/A,FALSE,"Expenditures";#N/A,#N/A,FALSE,"Property Placed In-Service";#N/A,#N/A,FALSE,"Removals";#N/A,#N/A,FALSE,"Retirements";#N/A,#N/A,FALSE,"CWIP Balances";#N/A,#N/A,FALSE,"CWIP_Expend_Ratios";#N/A,#N/A,FALSE,"CWIP_Yr_End"}</definedName>
    <definedName name="wrn.USIM_Data_Abbrev." localSheetId="13" hidden="1">{#N/A,#N/A,FALSE,"Expenditures";#N/A,#N/A,FALSE,"Property Placed In-Service";#N/A,#N/A,FALSE,"Removals";#N/A,#N/A,FALSE,"Retirements";#N/A,#N/A,FALSE,"CWIP Balances";#N/A,#N/A,FALSE,"CWIP_Expend_Ratios";#N/A,#N/A,FALSE,"CWIP_Yr_End"}</definedName>
    <definedName name="wrn.USIM_Data_Abbrev." localSheetId="1" hidden="1">{#N/A,#N/A,FALSE,"Expenditures";#N/A,#N/A,FALSE,"Property Placed In-Service";#N/A,#N/A,FALSE,"Removals";#N/A,#N/A,FALSE,"Retirements";#N/A,#N/A,FALSE,"CWIP Balances";#N/A,#N/A,FALSE,"CWIP_Expend_Ratios";#N/A,#N/A,FALSE,"CWIP_Yr_End"}</definedName>
    <definedName name="wrn.USIM_Data_Abbrev." localSheetId="11"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2" hidden="1">{#N/A,#N/A,FALSE,"Expenditures";#N/A,#N/A,FALSE,"Property Placed In-Service";#N/A,#N/A,FALSE,"CWIP Balances"}</definedName>
    <definedName name="wrn.USIM_Data_Abbrev3." localSheetId="10" hidden="1">{#N/A,#N/A,FALSE,"Expenditures";#N/A,#N/A,FALSE,"Property Placed In-Service";#N/A,#N/A,FALSE,"CWIP Balances"}</definedName>
    <definedName name="wrn.USIM_Data_Abbrev3." localSheetId="9" hidden="1">{#N/A,#N/A,FALSE,"Expenditures";#N/A,#N/A,FALSE,"Property Placed In-Service";#N/A,#N/A,FALSE,"CWIP Balances"}</definedName>
    <definedName name="wrn.USIM_Data_Abbrev3." localSheetId="3" hidden="1">{#N/A,#N/A,FALSE,"Expenditures";#N/A,#N/A,FALSE,"Property Placed In-Service";#N/A,#N/A,FALSE,"CWIP Balances"}</definedName>
    <definedName name="wrn.USIM_Data_Abbrev3." localSheetId="0" hidden="1">{#N/A,#N/A,FALSE,"Expenditures";#N/A,#N/A,FALSE,"Property Placed In-Service";#N/A,#N/A,FALSE,"CWIP Balances"}</definedName>
    <definedName name="wrn.USIM_Data_Abbrev3." localSheetId="13" hidden="1">{#N/A,#N/A,FALSE,"Expenditures";#N/A,#N/A,FALSE,"Property Placed In-Service";#N/A,#N/A,FALSE,"CWIP Balances"}</definedName>
    <definedName name="wrn.USIM_Data_Abbrev3." localSheetId="1" hidden="1">{#N/A,#N/A,FALSE,"Expenditures";#N/A,#N/A,FALSE,"Property Placed In-Service";#N/A,#N/A,FALSE,"CWIP Balances"}</definedName>
    <definedName name="wrn.USIM_Data_Abbrev3." localSheetId="11" hidden="1">{#N/A,#N/A,FALSE,"Expenditures";#N/A,#N/A,FALSE,"Property Placed In-Service";#N/A,#N/A,FALSE,"CWIP Balances"}</definedName>
    <definedName name="wrn.USIM_Data_Abbrev3." hidden="1">{#N/A,#N/A,FALSE,"Expenditures";#N/A,#N/A,FALSE,"Property Placed In-Service";#N/A,#N/A,FALSE,"CWIP Balances"}</definedName>
    <definedName name="wrn.VERIFY." localSheetId="12"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3"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3"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1"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12" hidden="1">{#N/A,#N/A,FALSE,"schA"}</definedName>
    <definedName name="www" localSheetId="10" hidden="1">{#N/A,#N/A,FALSE,"schA"}</definedName>
    <definedName name="www" localSheetId="9" hidden="1">{#N/A,#N/A,FALSE,"schA"}</definedName>
    <definedName name="www" localSheetId="3" hidden="1">{#N/A,#N/A,FALSE,"schA"}</definedName>
    <definedName name="www" localSheetId="0" hidden="1">{#N/A,#N/A,FALSE,"schA"}</definedName>
    <definedName name="www" localSheetId="13" hidden="1">{#N/A,#N/A,FALSE,"schA"}</definedName>
    <definedName name="www" localSheetId="1" hidden="1">{#N/A,#N/A,FALSE,"schA"}</definedName>
    <definedName name="www" localSheetId="11" hidden="1">{#N/A,#N/A,FALSE,"schA"}</definedName>
    <definedName name="www" hidden="1">{#N/A,#N/A,FALSE,"schA"}</definedName>
    <definedName name="x" localSheetId="12" hidden="1">{#N/A,#N/A,FALSE,"Coversheet";#N/A,#N/A,FALSE,"QA"}</definedName>
    <definedName name="x" localSheetId="10" hidden="1">{#N/A,#N/A,FALSE,"Coversheet";#N/A,#N/A,FALSE,"QA"}</definedName>
    <definedName name="x" localSheetId="9" hidden="1">{#N/A,#N/A,FALSE,"Coversheet";#N/A,#N/A,FALSE,"QA"}</definedName>
    <definedName name="x" localSheetId="3" hidden="1">{#N/A,#N/A,FALSE,"Coversheet";#N/A,#N/A,FALSE,"QA"}</definedName>
    <definedName name="x" localSheetId="0" hidden="1">{#N/A,#N/A,FALSE,"Coversheet";#N/A,#N/A,FALSE,"QA"}</definedName>
    <definedName name="x" localSheetId="13" hidden="1">{#N/A,#N/A,FALSE,"Coversheet";#N/A,#N/A,FALSE,"QA"}</definedName>
    <definedName name="x" localSheetId="1" hidden="1">{#N/A,#N/A,FALSE,"Coversheet";#N/A,#N/A,FALSE,"QA"}</definedName>
    <definedName name="x" localSheetId="11" hidden="1">{#N/A,#N/A,FALSE,"Coversheet";#N/A,#N/A,FALSE,"QA"}</definedName>
    <definedName name="x" hidden="1">{#N/A,#N/A,FALSE,"Coversheet";#N/A,#N/A,FALSE,"QA"}</definedName>
    <definedName name="XRefColumnsCount">2</definedName>
    <definedName name="XRefCopyRangeCount">2</definedName>
    <definedName name="XRefPasteRangeCount">1</definedName>
    <definedName name="xx" localSheetId="12" hidden="1">{#N/A,#N/A,FALSE,"Balance_Sheet";#N/A,#N/A,FALSE,"income_statement_monthly";#N/A,#N/A,FALSE,"income_statement_Quarter";#N/A,#N/A,FALSE,"income_statement_ytd";#N/A,#N/A,FALSE,"income_statement_12Months"}</definedName>
    <definedName name="xx" localSheetId="10" hidden="1">{#N/A,#N/A,FALSE,"Balance_Sheet";#N/A,#N/A,FALSE,"income_statement_monthly";#N/A,#N/A,FALSE,"income_statement_Quarter";#N/A,#N/A,FALSE,"income_statement_ytd";#N/A,#N/A,FALSE,"income_statement_12Months"}</definedName>
    <definedName name="xx" localSheetId="9" hidden="1">{#N/A,#N/A,FALSE,"Balance_Sheet";#N/A,#N/A,FALSE,"income_statement_monthly";#N/A,#N/A,FALSE,"income_statement_Quarter";#N/A,#N/A,FALSE,"income_statement_ytd";#N/A,#N/A,FALSE,"income_statement_12Months"}</definedName>
    <definedName name="xx" localSheetId="3" hidden="1">{#N/A,#N/A,FALSE,"Balance_Sheet";#N/A,#N/A,FALSE,"income_statement_monthly";#N/A,#N/A,FALSE,"income_statement_Quarter";#N/A,#N/A,FALSE,"income_statement_ytd";#N/A,#N/A,FALSE,"income_statement_12Months"}</definedName>
    <definedName name="xx" localSheetId="0" hidden="1">{#N/A,#N/A,FALSE,"Balance_Sheet";#N/A,#N/A,FALSE,"income_statement_monthly";#N/A,#N/A,FALSE,"income_statement_Quarter";#N/A,#N/A,FALSE,"income_statement_ytd";#N/A,#N/A,FALSE,"income_statement_12Months"}</definedName>
    <definedName name="xx" localSheetId="13" hidden="1">{#N/A,#N/A,FALSE,"Balance_Sheet";#N/A,#N/A,FALSE,"income_statement_monthly";#N/A,#N/A,FALSE,"income_statement_Quarter";#N/A,#N/A,FALSE,"income_statement_ytd";#N/A,#N/A,FALSE,"income_statement_12Months"}</definedName>
    <definedName name="xx" localSheetId="1" hidden="1">{#N/A,#N/A,FALSE,"Balance_Sheet";#N/A,#N/A,FALSE,"income_statement_monthly";#N/A,#N/A,FALSE,"income_statement_Quarter";#N/A,#N/A,FALSE,"income_statement_ytd";#N/A,#N/A,FALSE,"income_statement_12Months"}</definedName>
    <definedName name="xx" localSheetId="11"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xxx" localSheetId="12" hidden="1">{#N/A,#N/A,FALSE,"Summ";#N/A,#N/A,FALSE,"General"}</definedName>
    <definedName name="xxx" localSheetId="9" hidden="1">{#N/A,#N/A,FALSE,"Summ";#N/A,#N/A,FALSE,"General"}</definedName>
    <definedName name="xxx" localSheetId="0" hidden="1">{#N/A,#N/A,FALSE,"Summ";#N/A,#N/A,FALSE,"General"}</definedName>
    <definedName name="xxx" localSheetId="1" hidden="1">{#N/A,#N/A,FALSE,"Summ";#N/A,#N/A,FALSE,"General"}</definedName>
    <definedName name="xxx" localSheetId="11" hidden="1">{#N/A,#N/A,FALSE,"Summ";#N/A,#N/A,FALSE,"General"}</definedName>
    <definedName name="xxx" hidden="1">{#N/A,#N/A,FALSE,"Summ";#N/A,#N/A,FALSE,"General"}</definedName>
    <definedName name="y" localSheetId="12" hidden="1">'[8]12Mo08'!#REF!</definedName>
    <definedName name="y" localSheetId="10" hidden="1">'[8]12Mo08'!#REF!</definedName>
    <definedName name="y"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1" hidden="1">'[8]12Mo08'!#REF!</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 localSheetId="13">[6]Lists!$C$1:$C$6</definedName>
    <definedName name="yuf" localSheetId="12" hidden="1">{#N/A,#N/A,FALSE,"Summ";#N/A,#N/A,FALSE,"General"}</definedName>
    <definedName name="yuf" localSheetId="10" hidden="1">{#N/A,#N/A,FALSE,"Summ";#N/A,#N/A,FALSE,"General"}</definedName>
    <definedName name="yuf" localSheetId="9" hidden="1">{#N/A,#N/A,FALSE,"Summ";#N/A,#N/A,FALSE,"General"}</definedName>
    <definedName name="yuf" localSheetId="3" hidden="1">{#N/A,#N/A,FALSE,"Summ";#N/A,#N/A,FALSE,"General"}</definedName>
    <definedName name="yuf" localSheetId="0" hidden="1">{#N/A,#N/A,FALSE,"Summ";#N/A,#N/A,FALSE,"General"}</definedName>
    <definedName name="yuf" localSheetId="13" hidden="1">{#N/A,#N/A,FALSE,"Summ";#N/A,#N/A,FALSE,"General"}</definedName>
    <definedName name="yuf" localSheetId="1" hidden="1">{#N/A,#N/A,FALSE,"Summ";#N/A,#N/A,FALSE,"General"}</definedName>
    <definedName name="yuf" localSheetId="11" hidden="1">{#N/A,#N/A,FALSE,"Summ";#N/A,#N/A,FALSE,"General"}</definedName>
    <definedName name="yuf" hidden="1">{#N/A,#N/A,FALSE,"Summ";#N/A,#N/A,FALSE,"General"}</definedName>
    <definedName name="z" localSheetId="12" hidden="1">{#N/A,#N/A,FALSE,"Coversheet";#N/A,#N/A,FALSE,"QA"}</definedName>
    <definedName name="z" localSheetId="10" hidden="1">{#N/A,#N/A,FALSE,"Coversheet";#N/A,#N/A,FALSE,"QA"}</definedName>
    <definedName name="z" localSheetId="9" hidden="1">{#N/A,#N/A,FALSE,"Coversheet";#N/A,#N/A,FALSE,"QA"}</definedName>
    <definedName name="z" localSheetId="3" hidden="1">{#N/A,#N/A,FALSE,"Coversheet";#N/A,#N/A,FALSE,"QA"}</definedName>
    <definedName name="z" localSheetId="0" hidden="1">{#N/A,#N/A,FALSE,"Coversheet";#N/A,#N/A,FALSE,"QA"}</definedName>
    <definedName name="z" localSheetId="13" hidden="1">{#N/A,#N/A,FALSE,"Coversheet";#N/A,#N/A,FALSE,"QA"}</definedName>
    <definedName name="z" localSheetId="1" hidden="1">{#N/A,#N/A,FALSE,"Coversheet";#N/A,#N/A,FALSE,"QA"}</definedName>
    <definedName name="z" localSheetId="11" hidden="1">{#N/A,#N/A,FALSE,"Coversheet";#N/A,#N/A,FALSE,"QA"}</definedName>
    <definedName name="z" hidden="1">{#N/A,#N/A,FALSE,"Coversheet";#N/A,#N/A,FALSE,"QA"}</definedName>
  </definedNames>
  <calcPr calcId="162913"/>
</workbook>
</file>

<file path=xl/calcChain.xml><?xml version="1.0" encoding="utf-8"?>
<calcChain xmlns="http://schemas.openxmlformats.org/spreadsheetml/2006/main">
  <c r="F34" i="28" l="1"/>
  <c r="P31" i="28" l="1"/>
  <c r="R8" i="28" l="1"/>
  <c r="L8" i="28"/>
  <c r="N8" i="28" s="1"/>
  <c r="D8" i="28"/>
  <c r="S8" i="28" l="1"/>
  <c r="F9" i="28" s="1"/>
  <c r="T8" i="28"/>
  <c r="P10" i="28" s="1"/>
  <c r="L9" i="28"/>
  <c r="F10" i="28"/>
  <c r="N9" i="28" l="1"/>
  <c r="L10" i="28"/>
  <c r="D10" i="28"/>
  <c r="T10" i="28" s="1"/>
  <c r="P12" i="28" s="1"/>
  <c r="N10" i="28" l="1"/>
  <c r="S10" i="28"/>
  <c r="F12" i="28" l="1"/>
  <c r="F11" i="28"/>
  <c r="L11" i="28" l="1"/>
  <c r="D12" i="28"/>
  <c r="T12" i="28" s="1"/>
  <c r="P14" i="28" s="1"/>
  <c r="L12" i="28"/>
  <c r="N12" i="28" s="1"/>
  <c r="S12" i="28" l="1"/>
  <c r="N11" i="28"/>
  <c r="F14" i="28" l="1"/>
  <c r="F13" i="28"/>
  <c r="L13" i="28" l="1"/>
  <c r="L14" i="28"/>
  <c r="N14" i="28" s="1"/>
  <c r="D14" i="28"/>
  <c r="T14" i="28" s="1"/>
  <c r="P16" i="28" s="1"/>
  <c r="S14" i="28"/>
  <c r="F16" i="28" s="1"/>
  <c r="D16" i="28" l="1"/>
  <c r="S16" i="28" s="1"/>
  <c r="L16" i="28"/>
  <c r="N16" i="28" s="1"/>
  <c r="F15" i="28"/>
  <c r="N13" i="28"/>
  <c r="F18" i="28" l="1"/>
  <c r="F17" i="28"/>
  <c r="L15" i="28"/>
  <c r="N15" i="28" s="1"/>
  <c r="T16" i="28"/>
  <c r="P18" i="28" s="1"/>
  <c r="L17" i="28" l="1"/>
  <c r="N17" i="28" s="1"/>
  <c r="L18" i="28"/>
  <c r="N18" i="28" s="1"/>
  <c r="D18" i="28"/>
  <c r="T18" i="28" s="1"/>
  <c r="P20" i="28" s="1"/>
  <c r="S18" i="28" l="1"/>
  <c r="F20" i="28" s="1"/>
  <c r="D20" i="28" s="1"/>
  <c r="L20" i="28"/>
  <c r="N20" i="28" s="1"/>
  <c r="F19" i="28"/>
  <c r="S20" i="28" l="1"/>
  <c r="T20" i="28"/>
  <c r="P22" i="28" s="1"/>
  <c r="F21" i="28"/>
  <c r="F22" i="28"/>
  <c r="L19" i="28"/>
  <c r="N19" i="28" s="1"/>
  <c r="L22" i="28" l="1"/>
  <c r="N22" i="28" s="1"/>
  <c r="D22" i="28"/>
  <c r="T22" i="28" s="1"/>
  <c r="P24" i="28" s="1"/>
  <c r="S22" i="28"/>
  <c r="F24" i="28" s="1"/>
  <c r="L21" i="28"/>
  <c r="N21" i="28" s="1"/>
  <c r="D24" i="28" l="1"/>
  <c r="S24" i="28" s="1"/>
  <c r="L24" i="28"/>
  <c r="N24" i="28" s="1"/>
  <c r="F23" i="28"/>
  <c r="F25" i="28" l="1"/>
  <c r="F26" i="28"/>
  <c r="L23" i="28"/>
  <c r="N23" i="28" s="1"/>
  <c r="T24" i="28"/>
  <c r="P26" i="28" s="1"/>
  <c r="L26" i="28" l="1"/>
  <c r="N26" i="28" s="1"/>
  <c r="D26" i="28"/>
  <c r="S26" i="28" s="1"/>
  <c r="F28" i="28" s="1"/>
  <c r="T26" i="28"/>
  <c r="P28" i="28" s="1"/>
  <c r="L25" i="28"/>
  <c r="N25" i="28" s="1"/>
  <c r="D28" i="28" l="1"/>
  <c r="T28" i="28" s="1"/>
  <c r="P30" i="28" s="1"/>
  <c r="L28" i="28"/>
  <c r="N28" i="28"/>
  <c r="F27" i="28"/>
  <c r="S28" i="28" l="1"/>
  <c r="L27" i="28"/>
  <c r="N27" i="28" s="1"/>
  <c r="F29" i="28" l="1"/>
  <c r="F30" i="28"/>
  <c r="L30" i="28" l="1"/>
  <c r="D30" i="28"/>
  <c r="T30" i="28" s="1"/>
  <c r="P32" i="28" s="1"/>
  <c r="S30" i="28"/>
  <c r="F31" i="28" s="1"/>
  <c r="L29" i="28"/>
  <c r="N29" i="28" s="1"/>
  <c r="F32" i="28" l="1"/>
  <c r="L31" i="28"/>
  <c r="N31" i="28" s="1"/>
  <c r="D32" i="28"/>
  <c r="P34" i="28" s="1"/>
  <c r="L32" i="28"/>
  <c r="N32" i="28" s="1"/>
  <c r="N30" i="28"/>
  <c r="F33" i="28" l="1"/>
  <c r="L33" i="28" s="1"/>
  <c r="N33" i="28" s="1"/>
  <c r="L34" i="28" l="1"/>
  <c r="N34" i="28" s="1"/>
  <c r="D34" i="28"/>
  <c r="P36" i="28" l="1"/>
  <c r="F35" i="28" l="1"/>
  <c r="L35" i="28" s="1"/>
  <c r="N35" i="28" s="1"/>
  <c r="F36" i="28"/>
  <c r="L36" i="28" l="1"/>
  <c r="N36" i="28" s="1"/>
  <c r="D36" i="28"/>
  <c r="P38" i="28" s="1"/>
  <c r="F38" i="28" l="1"/>
  <c r="F37" i="28"/>
  <c r="L37" i="28" s="1"/>
  <c r="N37" i="28" s="1"/>
  <c r="L38" i="28" l="1"/>
  <c r="N38" i="28" s="1"/>
  <c r="D38" i="28"/>
  <c r="P40" i="28" s="1"/>
  <c r="F40" i="28" l="1"/>
  <c r="F39" i="28"/>
  <c r="L39" i="28" l="1"/>
  <c r="N39" i="28" s="1"/>
  <c r="D40" i="28"/>
  <c r="L40" i="28"/>
  <c r="N40" i="28" s="1"/>
  <c r="P42" i="28" l="1"/>
  <c r="F41" i="28" l="1"/>
  <c r="L41" i="28" s="1"/>
  <c r="N41" i="28" s="1"/>
  <c r="F42" i="28"/>
  <c r="L42" i="28" l="1"/>
  <c r="N42" i="28" s="1"/>
  <c r="D42" i="28"/>
  <c r="T42" i="28" s="1"/>
  <c r="P44" i="28" s="1"/>
  <c r="S42" i="28"/>
  <c r="F43" i="28" l="1"/>
  <c r="L43" i="28" s="1"/>
  <c r="N43" i="28" s="1"/>
  <c r="F44" i="28"/>
  <c r="L44" i="28" l="1"/>
  <c r="N44" i="28" s="1"/>
  <c r="D44" i="28"/>
  <c r="T44" i="28" l="1"/>
  <c r="P46" i="28" s="1"/>
  <c r="S44" i="28"/>
  <c r="F46" i="28" l="1"/>
  <c r="F45" i="28"/>
  <c r="L45" i="28" s="1"/>
  <c r="N45" i="28" s="1"/>
  <c r="L46" i="28" l="1"/>
  <c r="N46" i="28" s="1"/>
  <c r="D46" i="28"/>
  <c r="T46" i="28" l="1"/>
  <c r="P48" i="28" s="1"/>
  <c r="S46" i="28"/>
  <c r="F48" i="28" l="1"/>
  <c r="F47" i="28"/>
  <c r="L47" i="28" l="1"/>
  <c r="N47" i="28" s="1"/>
  <c r="L48" i="28"/>
  <c r="N48" i="28" s="1"/>
  <c r="D48" i="28"/>
  <c r="T48" i="28" s="1"/>
  <c r="P50" i="28" s="1"/>
  <c r="S48" i="28" l="1"/>
  <c r="F50" i="28" l="1"/>
  <c r="F49" i="28"/>
  <c r="L49" i="28" s="1"/>
  <c r="N49" i="28" s="1"/>
  <c r="L50" i="28" l="1"/>
  <c r="N50" i="28" s="1"/>
  <c r="D50" i="28"/>
  <c r="T50" i="28" s="1"/>
  <c r="P52" i="28" s="1"/>
  <c r="S50" i="28" l="1"/>
  <c r="F52" i="28" s="1"/>
  <c r="F51" i="28"/>
  <c r="L51" i="28" s="1"/>
  <c r="N51" i="28" s="1"/>
  <c r="L52" i="28"/>
  <c r="N52" i="28" s="1"/>
  <c r="D52" i="28"/>
  <c r="T52" i="28" s="1"/>
  <c r="P54" i="28" s="1"/>
  <c r="S52" i="28" l="1"/>
  <c r="F53" i="28" l="1"/>
  <c r="L53" i="28" s="1"/>
  <c r="N53" i="28" s="1"/>
  <c r="F54" i="28"/>
  <c r="D54" i="28" l="1"/>
  <c r="T54" i="28" s="1"/>
  <c r="P56" i="28" s="1"/>
  <c r="S54" i="28"/>
  <c r="F55" i="28" s="1"/>
  <c r="L55" i="28" s="1"/>
  <c r="N55" i="28" s="1"/>
  <c r="L54" i="28"/>
  <c r="N54" i="28" s="1"/>
  <c r="F56" i="28" l="1"/>
  <c r="D56" i="28" l="1"/>
  <c r="T56" i="28" s="1"/>
  <c r="P58" i="28" s="1"/>
  <c r="L56" i="28"/>
  <c r="N56" i="28" s="1"/>
  <c r="S56" i="28"/>
  <c r="F57" i="28" s="1"/>
  <c r="F58" i="28" l="1"/>
  <c r="F82" i="28"/>
  <c r="D82" i="28" s="1"/>
  <c r="L57" i="28"/>
  <c r="L82" i="28" s="1"/>
  <c r="D58" i="28" l="1"/>
  <c r="T58" i="28" s="1"/>
  <c r="P60" i="28" s="1"/>
  <c r="L58" i="28"/>
  <c r="N58" i="28" s="1"/>
  <c r="N57" i="28"/>
  <c r="S58" i="28" l="1"/>
  <c r="F60" i="28" l="1"/>
  <c r="F59" i="28"/>
  <c r="L59" i="28" s="1"/>
  <c r="N59" i="28" s="1"/>
  <c r="D60" i="28" l="1"/>
  <c r="L60" i="28"/>
  <c r="N60" i="28" s="1"/>
  <c r="S60" i="28" l="1"/>
  <c r="T60" i="28"/>
  <c r="P62" i="28" s="1"/>
  <c r="N44" i="27"/>
  <c r="M44" i="27"/>
  <c r="L44" i="27"/>
  <c r="K44" i="27"/>
  <c r="C44" i="27"/>
  <c r="F61" i="28" l="1"/>
  <c r="L61" i="28" s="1"/>
  <c r="N61" i="28" s="1"/>
  <c r="F62" i="28"/>
  <c r="C72" i="27"/>
  <c r="C71" i="27"/>
  <c r="L67" i="27"/>
  <c r="L68" i="27" s="1"/>
  <c r="N66" i="27"/>
  <c r="M66" i="27"/>
  <c r="L66" i="27"/>
  <c r="K66" i="27"/>
  <c r="J66" i="27"/>
  <c r="I66" i="27"/>
  <c r="H66" i="27"/>
  <c r="G66" i="27"/>
  <c r="F66" i="27"/>
  <c r="E66" i="27"/>
  <c r="D66" i="27"/>
  <c r="C66" i="27"/>
  <c r="N65" i="27"/>
  <c r="N67" i="27" s="1"/>
  <c r="N68" i="27" s="1"/>
  <c r="M65" i="27"/>
  <c r="M67" i="27" s="1"/>
  <c r="M68" i="27" s="1"/>
  <c r="L65" i="27"/>
  <c r="K65" i="27"/>
  <c r="K67" i="27" s="1"/>
  <c r="K68" i="27" s="1"/>
  <c r="J65" i="27"/>
  <c r="J67" i="27" s="1"/>
  <c r="J68" i="27" s="1"/>
  <c r="I65" i="27"/>
  <c r="I67" i="27" s="1"/>
  <c r="I68" i="27" s="1"/>
  <c r="H65" i="27"/>
  <c r="H67" i="27" s="1"/>
  <c r="H68" i="27" s="1"/>
  <c r="G65" i="27"/>
  <c r="F65" i="27"/>
  <c r="F67" i="27" s="1"/>
  <c r="F68" i="27" s="1"/>
  <c r="E65" i="27"/>
  <c r="E67" i="27" s="1"/>
  <c r="E68" i="27" s="1"/>
  <c r="D65" i="27"/>
  <c r="D67" i="27" s="1"/>
  <c r="D68" i="27" s="1"/>
  <c r="C65" i="27"/>
  <c r="C67" i="27" s="1"/>
  <c r="C68" i="27" s="1"/>
  <c r="N39" i="27"/>
  <c r="M39" i="27"/>
  <c r="L39" i="27"/>
  <c r="K39" i="27"/>
  <c r="J39" i="27"/>
  <c r="I39" i="27"/>
  <c r="H39" i="27"/>
  <c r="G39" i="27"/>
  <c r="F39" i="27"/>
  <c r="E39" i="27"/>
  <c r="D39" i="27"/>
  <c r="C39" i="27"/>
  <c r="O39" i="27" s="1"/>
  <c r="N36" i="27"/>
  <c r="M36" i="27"/>
  <c r="L36" i="27"/>
  <c r="K36" i="27"/>
  <c r="J36" i="27"/>
  <c r="I36" i="27"/>
  <c r="H36" i="27"/>
  <c r="G36" i="27"/>
  <c r="F36" i="27"/>
  <c r="E36" i="27"/>
  <c r="D36" i="27"/>
  <c r="C36" i="27"/>
  <c r="O35" i="27"/>
  <c r="O34" i="27"/>
  <c r="O36" i="27" s="1"/>
  <c r="N32" i="27"/>
  <c r="M32" i="27"/>
  <c r="L32" i="27"/>
  <c r="K32" i="27"/>
  <c r="J32" i="27"/>
  <c r="I32" i="27"/>
  <c r="H32" i="27"/>
  <c r="G32" i="27"/>
  <c r="F32" i="27"/>
  <c r="E32" i="27"/>
  <c r="D32" i="27"/>
  <c r="C32" i="27"/>
  <c r="O31" i="27"/>
  <c r="O30" i="27"/>
  <c r="O32" i="27" s="1"/>
  <c r="N28" i="27"/>
  <c r="M28" i="27"/>
  <c r="L28" i="27"/>
  <c r="K28" i="27"/>
  <c r="J28" i="27"/>
  <c r="I28" i="27"/>
  <c r="H28" i="27"/>
  <c r="G28" i="27"/>
  <c r="F28" i="27"/>
  <c r="E28" i="27"/>
  <c r="D28" i="27"/>
  <c r="C28" i="27"/>
  <c r="O27" i="27"/>
  <c r="O26" i="27"/>
  <c r="O28" i="27" s="1"/>
  <c r="Q19" i="27"/>
  <c r="O19" i="27"/>
  <c r="P17" i="27"/>
  <c r="N17" i="27"/>
  <c r="M17" i="27"/>
  <c r="L17" i="27"/>
  <c r="K17" i="27"/>
  <c r="J17" i="27"/>
  <c r="I17" i="27"/>
  <c r="H17" i="27"/>
  <c r="G17" i="27"/>
  <c r="F17" i="27"/>
  <c r="E17" i="27"/>
  <c r="D17" i="27"/>
  <c r="C17" i="27"/>
  <c r="O16" i="27"/>
  <c r="Q16" i="27" s="1"/>
  <c r="O15" i="27"/>
  <c r="Q15" i="27" s="1"/>
  <c r="O14" i="27"/>
  <c r="Q14" i="27" s="1"/>
  <c r="O13" i="27"/>
  <c r="Q13" i="27" s="1"/>
  <c r="O12" i="27"/>
  <c r="Q12" i="27" s="1"/>
  <c r="O11" i="27"/>
  <c r="Q11" i="27" s="1"/>
  <c r="O10" i="27"/>
  <c r="Q10" i="27" s="1"/>
  <c r="O9" i="27"/>
  <c r="Q9" i="27" s="1"/>
  <c r="O8" i="27"/>
  <c r="Q8" i="27" s="1"/>
  <c r="O7" i="27"/>
  <c r="Q7" i="27" s="1"/>
  <c r="L62" i="28" l="1"/>
  <c r="N62" i="28" s="1"/>
  <c r="D62" i="28"/>
  <c r="T62" i="28" s="1"/>
  <c r="P64" i="28" s="1"/>
  <c r="O65" i="27"/>
  <c r="O66" i="27"/>
  <c r="Q17" i="27"/>
  <c r="L38" i="27"/>
  <c r="L41" i="27" s="1"/>
  <c r="L42" i="27" s="1"/>
  <c r="D38" i="27"/>
  <c r="D41" i="27" s="1"/>
  <c r="D42" i="27" s="1"/>
  <c r="K38" i="27"/>
  <c r="K41" i="27" s="1"/>
  <c r="K42" i="27" s="1"/>
  <c r="C38" i="27"/>
  <c r="C41" i="27" s="1"/>
  <c r="C42" i="27" s="1"/>
  <c r="J38" i="27"/>
  <c r="J41" i="27" s="1"/>
  <c r="J42" i="27" s="1"/>
  <c r="G38" i="27"/>
  <c r="G41" i="27" s="1"/>
  <c r="G42" i="27" s="1"/>
  <c r="I38" i="27"/>
  <c r="I41" i="27" s="1"/>
  <c r="I42" i="27" s="1"/>
  <c r="H38" i="27"/>
  <c r="H41" i="27" s="1"/>
  <c r="H42" i="27" s="1"/>
  <c r="N38" i="27"/>
  <c r="N41" i="27" s="1"/>
  <c r="N42" i="27" s="1"/>
  <c r="F38" i="27"/>
  <c r="F41" i="27" s="1"/>
  <c r="F42" i="27" s="1"/>
  <c r="M38" i="27"/>
  <c r="M41" i="27" s="1"/>
  <c r="M42" i="27" s="1"/>
  <c r="E38" i="27"/>
  <c r="E41" i="27" s="1"/>
  <c r="E42" i="27" s="1"/>
  <c r="C49" i="27"/>
  <c r="O17" i="27"/>
  <c r="G67" i="27"/>
  <c r="G68" i="27" s="1"/>
  <c r="O67" i="27"/>
  <c r="S62" i="28" l="1"/>
  <c r="C52" i="27"/>
  <c r="C70" i="27"/>
  <c r="C73" i="27" s="1"/>
  <c r="O38" i="27"/>
  <c r="O41" i="27" s="1"/>
  <c r="C75" i="27"/>
  <c r="O68" i="27"/>
  <c r="F63" i="28" l="1"/>
  <c r="L63" i="28" s="1"/>
  <c r="N63" i="28" s="1"/>
  <c r="F64" i="28"/>
  <c r="C54" i="27"/>
  <c r="C56" i="27" s="1"/>
  <c r="O42" i="27"/>
  <c r="C77" i="27"/>
  <c r="L64" i="28" l="1"/>
  <c r="N64" i="28" s="1"/>
  <c r="D64" i="28"/>
  <c r="T64" i="28" s="1"/>
  <c r="P66" i="28" s="1"/>
  <c r="S64" i="28" l="1"/>
  <c r="F66" i="28" l="1"/>
  <c r="F65" i="28"/>
  <c r="L65" i="28" s="1"/>
  <c r="N65" i="28" s="1"/>
  <c r="D66" i="28" l="1"/>
  <c r="T66" i="28" s="1"/>
  <c r="P68" i="28" s="1"/>
  <c r="L66" i="28"/>
  <c r="N66" i="28" s="1"/>
  <c r="S66" i="28"/>
  <c r="F68" i="28"/>
  <c r="F67" i="28"/>
  <c r="L67" i="28" s="1"/>
  <c r="N67" i="28" s="1"/>
  <c r="L68" i="28" l="1"/>
  <c r="N68" i="28" s="1"/>
  <c r="D68" i="28"/>
  <c r="T68" i="28" s="1"/>
  <c r="P70" i="28" s="1"/>
  <c r="S68" i="28"/>
  <c r="F69" i="28"/>
  <c r="L69" i="28" s="1"/>
  <c r="N69" i="28" s="1"/>
  <c r="F70" i="28"/>
  <c r="L70" i="28" l="1"/>
  <c r="N70" i="28" s="1"/>
  <c r="D70" i="28"/>
  <c r="T70" i="28" s="1"/>
  <c r="P72" i="28" s="1"/>
  <c r="S70" i="28"/>
  <c r="F71" i="28" s="1"/>
  <c r="L71" i="28" s="1"/>
  <c r="N71" i="28" s="1"/>
  <c r="F72" i="28" l="1"/>
  <c r="L72" i="28"/>
  <c r="N72" i="28" s="1"/>
  <c r="D72" i="28"/>
  <c r="T72" i="28" s="1"/>
  <c r="P74" i="28" s="1"/>
  <c r="S72" i="28" l="1"/>
  <c r="F73" i="28" l="1"/>
  <c r="L73" i="28" s="1"/>
  <c r="N73" i="28" s="1"/>
  <c r="F74" i="28"/>
  <c r="D74" i="28" l="1"/>
  <c r="T74" i="28" s="1"/>
  <c r="P76" i="28" s="1"/>
  <c r="L74" i="28"/>
  <c r="N74" i="28" s="1"/>
  <c r="S74" i="28"/>
  <c r="F76" i="28"/>
  <c r="F75" i="28"/>
  <c r="L75" i="28" s="1"/>
  <c r="N75" i="28" s="1"/>
  <c r="D76" i="28" l="1"/>
  <c r="T76" i="28" s="1"/>
  <c r="P78" i="28" s="1"/>
  <c r="L76" i="28"/>
  <c r="N76" i="28" s="1"/>
  <c r="S76" i="28"/>
  <c r="F78" i="28" s="1"/>
  <c r="F77" i="28"/>
  <c r="L77" i="28" s="1"/>
  <c r="N77" i="28" s="1"/>
  <c r="D78" i="28" l="1"/>
  <c r="T78" i="28" s="1"/>
  <c r="P80" i="28" s="1"/>
  <c r="L78" i="28"/>
  <c r="N78" i="28" s="1"/>
  <c r="S78" i="28"/>
  <c r="F79" i="28" s="1"/>
  <c r="L79" i="28" s="1"/>
  <c r="N79" i="28" s="1"/>
  <c r="F80" i="28" l="1"/>
  <c r="D80" i="28" l="1"/>
  <c r="T80" i="28" s="1"/>
  <c r="L80" i="28"/>
  <c r="N80" i="28" s="1"/>
  <c r="S80" i="28" l="1"/>
  <c r="F81" i="28" s="1"/>
  <c r="L81" i="28" s="1"/>
  <c r="N81" i="28" s="1"/>
</calcChain>
</file>

<file path=xl/comments1.xml><?xml version="1.0" encoding="utf-8"?>
<comments xmlns="http://schemas.openxmlformats.org/spreadsheetml/2006/main">
  <authors>
    <author>amoore</author>
    <author>PSE</author>
    <author>Moore, Annette</author>
    <author>NC</author>
  </authors>
  <commentList>
    <comment ref="K35"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K39"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N43" authorId="1" shapeId="0">
      <text>
        <r>
          <rPr>
            <b/>
            <sz val="8"/>
            <color indexed="81"/>
            <rFont val="Tahoma"/>
            <family val="2"/>
          </rPr>
          <t>PSE:</t>
        </r>
        <r>
          <rPr>
            <sz val="8"/>
            <color indexed="81"/>
            <rFont val="Tahoma"/>
            <family val="2"/>
          </rPr>
          <t xml:space="preserve">
Interest reduced 437.54 due to incorrect rate used for July 4.25% was used, it should have been 4.00%
</t>
        </r>
      </text>
    </comment>
    <comment ref="N44" authorId="1" shapeId="0">
      <text>
        <r>
          <rPr>
            <b/>
            <sz val="8"/>
            <color indexed="81"/>
            <rFont val="Tahoma"/>
            <family val="2"/>
          </rPr>
          <t>PSE:</t>
        </r>
        <r>
          <rPr>
            <sz val="8"/>
            <color indexed="81"/>
            <rFont val="Tahoma"/>
            <family val="2"/>
          </rPr>
          <t xml:space="preserve">
Interest reduced 14.59 due to incorrect rate used for July 4.25% was used, it should have been 4.00%
</t>
        </r>
      </text>
    </comment>
    <comment ref="K59"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N67" authorId="1" shapeId="0">
      <text>
        <r>
          <rPr>
            <b/>
            <sz val="8"/>
            <color indexed="81"/>
            <rFont val="Tahoma"/>
            <family val="2"/>
          </rPr>
          <t>PSE:</t>
        </r>
        <r>
          <rPr>
            <sz val="8"/>
            <color indexed="81"/>
            <rFont val="Tahoma"/>
            <family val="2"/>
          </rPr>
          <t xml:space="preserve">
Interest reduced 437.54 due to incorrect rate used for July 4.25% was used, it should have been 4.00%
</t>
        </r>
      </text>
    </comment>
    <comment ref="N68" authorId="1" shapeId="0">
      <text>
        <r>
          <rPr>
            <b/>
            <sz val="8"/>
            <color indexed="81"/>
            <rFont val="Tahoma"/>
            <family val="2"/>
          </rPr>
          <t>PSE:</t>
        </r>
        <r>
          <rPr>
            <sz val="8"/>
            <color indexed="81"/>
            <rFont val="Tahoma"/>
            <family val="2"/>
          </rPr>
          <t xml:space="preserve">
Interest reduced 14.59 due to incorrect rate used for July 4.25% was used, it should have been 4.00%
</t>
        </r>
      </text>
    </comment>
    <comment ref="K83"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N85" authorId="0" shapeId="0">
      <text>
        <r>
          <rPr>
            <b/>
            <sz val="8"/>
            <color indexed="81"/>
            <rFont val="Tahoma"/>
            <family val="2"/>
          </rPr>
          <t>amoore:</t>
        </r>
        <r>
          <rPr>
            <sz val="8"/>
            <color indexed="81"/>
            <rFont val="Tahoma"/>
            <family val="2"/>
          </rPr>
          <t xml:space="preserve">
Includes $(7,999.01) for correction of prior period  interest. April'04,'05,'06 and June'04.</t>
        </r>
      </text>
    </comment>
    <comment ref="N87" authorId="0" shapeId="0">
      <text>
        <r>
          <rPr>
            <b/>
            <sz val="8"/>
            <color indexed="81"/>
            <rFont val="Tahoma"/>
            <family val="2"/>
          </rPr>
          <t>amoore:</t>
        </r>
        <r>
          <rPr>
            <sz val="8"/>
            <color indexed="81"/>
            <rFont val="Tahoma"/>
            <family val="2"/>
          </rPr>
          <t xml:space="preserve">
Includes adj of $(1,472) for correction of Hopkins Ridge tax depreciation (from Rates Dept.)</t>
        </r>
      </text>
    </comment>
    <comment ref="B89" authorId="0" shapeId="0">
      <text>
        <r>
          <rPr>
            <b/>
            <sz val="8"/>
            <color indexed="81"/>
            <rFont val="Tahoma"/>
            <family val="2"/>
          </rPr>
          <t>amoore:</t>
        </r>
        <r>
          <rPr>
            <sz val="8"/>
            <color indexed="81"/>
            <rFont val="Tahoma"/>
            <family val="2"/>
          </rPr>
          <t xml:space="preserve">
July 2006</t>
        </r>
      </text>
    </comment>
    <comment ref="B101" authorId="0" shapeId="0">
      <text>
        <r>
          <rPr>
            <b/>
            <sz val="8"/>
            <color indexed="81"/>
            <rFont val="Tahoma"/>
            <family val="2"/>
          </rPr>
          <t>amoore:</t>
        </r>
        <r>
          <rPr>
            <sz val="8"/>
            <color indexed="81"/>
            <rFont val="Tahoma"/>
            <family val="2"/>
          </rPr>
          <t xml:space="preserve">
January 2007
</t>
        </r>
      </text>
    </comment>
    <comment ref="B125" authorId="0" shapeId="0">
      <text>
        <r>
          <rPr>
            <b/>
            <sz val="8"/>
            <color indexed="81"/>
            <rFont val="Tahoma"/>
            <family val="2"/>
          </rPr>
          <t>amoore:</t>
        </r>
        <r>
          <rPr>
            <sz val="8"/>
            <color indexed="81"/>
            <rFont val="Tahoma"/>
            <family val="2"/>
          </rPr>
          <t xml:space="preserve">
January 2008
</t>
        </r>
      </text>
    </comment>
    <comment ref="B149" authorId="0" shapeId="0">
      <text>
        <r>
          <rPr>
            <b/>
            <sz val="8"/>
            <color indexed="81"/>
            <rFont val="Tahoma"/>
            <family val="2"/>
          </rPr>
          <t>amoore:</t>
        </r>
        <r>
          <rPr>
            <sz val="8"/>
            <color indexed="81"/>
            <rFont val="Tahoma"/>
            <family val="2"/>
          </rPr>
          <t xml:space="preserve">
January 2009
</t>
        </r>
      </text>
    </comment>
    <comment ref="B173" authorId="0" shapeId="0">
      <text>
        <r>
          <rPr>
            <b/>
            <sz val="8"/>
            <color indexed="81"/>
            <rFont val="Tahoma"/>
            <family val="2"/>
          </rPr>
          <t>amoore:</t>
        </r>
        <r>
          <rPr>
            <sz val="8"/>
            <color indexed="81"/>
            <rFont val="Tahoma"/>
            <family val="2"/>
          </rPr>
          <t xml:space="preserve">
January 2010
</t>
        </r>
      </text>
    </comment>
    <comment ref="B197" authorId="0" shapeId="0">
      <text>
        <r>
          <rPr>
            <b/>
            <sz val="8"/>
            <color indexed="81"/>
            <rFont val="Tahoma"/>
            <family val="2"/>
          </rPr>
          <t>amoore:</t>
        </r>
        <r>
          <rPr>
            <sz val="8"/>
            <color indexed="81"/>
            <rFont val="Tahoma"/>
            <family val="2"/>
          </rPr>
          <t xml:space="preserve">
January 2011
</t>
        </r>
      </text>
    </comment>
    <comment ref="B221" authorId="0" shapeId="0">
      <text>
        <r>
          <rPr>
            <b/>
            <sz val="8"/>
            <color indexed="81"/>
            <rFont val="Tahoma"/>
            <family val="2"/>
          </rPr>
          <t>amoore:</t>
        </r>
        <r>
          <rPr>
            <sz val="8"/>
            <color indexed="81"/>
            <rFont val="Tahoma"/>
            <family val="2"/>
          </rPr>
          <t xml:space="preserve">
January 2012
</t>
        </r>
      </text>
    </comment>
    <comment ref="B245" authorId="0" shapeId="0">
      <text>
        <r>
          <rPr>
            <b/>
            <sz val="8"/>
            <color indexed="81"/>
            <rFont val="Tahoma"/>
            <family val="2"/>
          </rPr>
          <t>amoore:</t>
        </r>
        <r>
          <rPr>
            <sz val="8"/>
            <color indexed="81"/>
            <rFont val="Tahoma"/>
            <family val="2"/>
          </rPr>
          <t xml:space="preserve">
January 2013
</t>
        </r>
      </text>
    </comment>
    <comment ref="B269" authorId="0" shapeId="0">
      <text>
        <r>
          <rPr>
            <b/>
            <sz val="8"/>
            <color indexed="81"/>
            <rFont val="Tahoma"/>
            <family val="2"/>
          </rPr>
          <t>amoore:</t>
        </r>
        <r>
          <rPr>
            <sz val="8"/>
            <color indexed="81"/>
            <rFont val="Tahoma"/>
            <family val="2"/>
          </rPr>
          <t xml:space="preserve">
January 2014
</t>
        </r>
      </text>
    </comment>
    <comment ref="B293" authorId="0" shapeId="0">
      <text>
        <r>
          <rPr>
            <b/>
            <sz val="8"/>
            <color indexed="81"/>
            <rFont val="Tahoma"/>
            <family val="2"/>
          </rPr>
          <t>amoore:</t>
        </r>
        <r>
          <rPr>
            <sz val="8"/>
            <color indexed="81"/>
            <rFont val="Tahoma"/>
            <family val="2"/>
          </rPr>
          <t xml:space="preserve">
January 2015
</t>
        </r>
      </text>
    </comment>
    <comment ref="B317" authorId="0" shapeId="0">
      <text>
        <r>
          <rPr>
            <b/>
            <sz val="8"/>
            <color indexed="81"/>
            <rFont val="Tahoma"/>
            <family val="2"/>
          </rPr>
          <t>amoore:</t>
        </r>
        <r>
          <rPr>
            <sz val="8"/>
            <color indexed="81"/>
            <rFont val="Tahoma"/>
            <family val="2"/>
          </rPr>
          <t xml:space="preserve">
January 2016
</t>
        </r>
      </text>
    </comment>
    <comment ref="B341" authorId="0" shapeId="0">
      <text>
        <r>
          <rPr>
            <b/>
            <sz val="8"/>
            <color indexed="81"/>
            <rFont val="Tahoma"/>
            <family val="2"/>
          </rPr>
          <t>amoore:</t>
        </r>
        <r>
          <rPr>
            <sz val="8"/>
            <color indexed="81"/>
            <rFont val="Tahoma"/>
            <family val="2"/>
          </rPr>
          <t xml:space="preserve">
January 2017</t>
        </r>
      </text>
    </comment>
    <comment ref="B365" authorId="0" shapeId="0">
      <text>
        <r>
          <rPr>
            <b/>
            <sz val="8"/>
            <color indexed="81"/>
            <rFont val="Tahoma"/>
            <family val="2"/>
          </rPr>
          <t>amoore:</t>
        </r>
        <r>
          <rPr>
            <sz val="8"/>
            <color indexed="81"/>
            <rFont val="Tahoma"/>
            <family val="2"/>
          </rPr>
          <t xml:space="preserve">
January 2018
</t>
        </r>
      </text>
    </comment>
    <comment ref="N387" authorId="2" shapeId="0">
      <text>
        <r>
          <rPr>
            <b/>
            <sz val="8"/>
            <color indexed="81"/>
            <rFont val="Tahoma"/>
            <family val="2"/>
          </rPr>
          <t>Moore, Annette:</t>
        </r>
        <r>
          <rPr>
            <sz val="8"/>
            <color indexed="81"/>
            <rFont val="Tahoma"/>
            <family val="2"/>
          </rPr>
          <t xml:space="preserve">
Dec'18 interest was written off in Nov'20 so that PCA #17 would properly align with the 2019 PCA filing in UE-200398.</t>
        </r>
      </text>
    </comment>
    <comment ref="N388" authorId="2" shapeId="0">
      <text>
        <r>
          <rPr>
            <b/>
            <sz val="8"/>
            <color indexed="81"/>
            <rFont val="Tahoma"/>
            <family val="2"/>
          </rPr>
          <t>Moore, Annette:</t>
        </r>
        <r>
          <rPr>
            <sz val="8"/>
            <color indexed="81"/>
            <rFont val="Tahoma"/>
            <family val="2"/>
          </rPr>
          <t xml:space="preserve">
Dec'18 interest was written off in Nov'20 so that PCA #17 would properly align with the 2019 PCA filing in UE-200398.</t>
        </r>
      </text>
    </comment>
    <comment ref="B389" authorId="0" shapeId="0">
      <text>
        <r>
          <rPr>
            <b/>
            <sz val="8"/>
            <color indexed="81"/>
            <rFont val="Tahoma"/>
            <family val="2"/>
          </rPr>
          <t>amoore:</t>
        </r>
        <r>
          <rPr>
            <sz val="8"/>
            <color indexed="81"/>
            <rFont val="Tahoma"/>
            <family val="2"/>
          </rPr>
          <t xml:space="preserve">
January 2019
</t>
        </r>
      </text>
    </comment>
    <comment ref="B413" authorId="0" shapeId="0">
      <text>
        <r>
          <rPr>
            <b/>
            <sz val="8"/>
            <color indexed="81"/>
            <rFont val="Tahoma"/>
            <family val="2"/>
          </rPr>
          <t>amoore:</t>
        </r>
        <r>
          <rPr>
            <sz val="8"/>
            <color indexed="81"/>
            <rFont val="Tahoma"/>
            <family val="2"/>
          </rPr>
          <t xml:space="preserve">
January 2020
</t>
        </r>
      </text>
    </comment>
    <comment ref="B438" authorId="0" shapeId="0">
      <text>
        <r>
          <rPr>
            <b/>
            <sz val="8"/>
            <color indexed="81"/>
            <rFont val="Tahoma"/>
            <family val="2"/>
          </rPr>
          <t>amoore:</t>
        </r>
        <r>
          <rPr>
            <sz val="8"/>
            <color indexed="81"/>
            <rFont val="Tahoma"/>
            <family val="2"/>
          </rPr>
          <t xml:space="preserve">
January 2021
</t>
        </r>
      </text>
    </comment>
    <comment ref="G514" authorId="3" shapeId="0">
      <text/>
    </comment>
  </commentList>
</comments>
</file>

<file path=xl/comments2.xml><?xml version="1.0" encoding="utf-8"?>
<comments xmlns="http://schemas.openxmlformats.org/spreadsheetml/2006/main">
  <authors>
    <author>Moore, Annette</author>
    <author>NC</author>
  </authors>
  <commentList>
    <comment ref="S32" authorId="0" shapeId="0">
      <text>
        <r>
          <rPr>
            <b/>
            <sz val="9"/>
            <color indexed="81"/>
            <rFont val="Tahoma"/>
            <family val="2"/>
          </rPr>
          <t>Moore, Annette:</t>
        </r>
        <r>
          <rPr>
            <sz val="9"/>
            <color indexed="81"/>
            <rFont val="Tahoma"/>
            <family val="2"/>
          </rPr>
          <t xml:space="preserve">
from JE730 rather than the equation</t>
        </r>
      </text>
    </comment>
    <comment ref="T32" authorId="0" shapeId="0">
      <text>
        <r>
          <rPr>
            <b/>
            <sz val="9"/>
            <color indexed="81"/>
            <rFont val="Tahoma"/>
            <family val="2"/>
          </rPr>
          <t>Moore, Annette:</t>
        </r>
        <r>
          <rPr>
            <sz val="9"/>
            <color indexed="81"/>
            <rFont val="Tahoma"/>
            <family val="2"/>
          </rPr>
          <t xml:space="preserve">
from JE730 rather than the equation</t>
        </r>
      </text>
    </comment>
    <comment ref="S34" authorId="0" shapeId="0">
      <text>
        <r>
          <rPr>
            <b/>
            <sz val="9"/>
            <color indexed="81"/>
            <rFont val="Tahoma"/>
            <family val="2"/>
          </rPr>
          <t>Moore, Annette:</t>
        </r>
        <r>
          <rPr>
            <sz val="9"/>
            <color indexed="81"/>
            <rFont val="Tahoma"/>
            <family val="2"/>
          </rPr>
          <t xml:space="preserve">
from JE730 rather than the equation</t>
        </r>
      </text>
    </comment>
    <comment ref="T34" authorId="0" shapeId="0">
      <text>
        <r>
          <rPr>
            <b/>
            <sz val="9"/>
            <color indexed="81"/>
            <rFont val="Tahoma"/>
            <family val="2"/>
          </rPr>
          <t>Moore, Annette:</t>
        </r>
        <r>
          <rPr>
            <sz val="9"/>
            <color indexed="81"/>
            <rFont val="Tahoma"/>
            <family val="2"/>
          </rPr>
          <t xml:space="preserve">
from JE730 rather than the equation</t>
        </r>
      </text>
    </comment>
    <comment ref="S36" authorId="0" shapeId="0">
      <text>
        <r>
          <rPr>
            <b/>
            <sz val="9"/>
            <color indexed="81"/>
            <rFont val="Tahoma"/>
            <family val="2"/>
          </rPr>
          <t>Moore, Annette:</t>
        </r>
        <r>
          <rPr>
            <sz val="9"/>
            <color indexed="81"/>
            <rFont val="Tahoma"/>
            <family val="2"/>
          </rPr>
          <t xml:space="preserve">
from JE730 rather than the equation</t>
        </r>
      </text>
    </comment>
    <comment ref="T36" authorId="0" shapeId="0">
      <text>
        <r>
          <rPr>
            <b/>
            <sz val="9"/>
            <color indexed="81"/>
            <rFont val="Tahoma"/>
            <family val="2"/>
          </rPr>
          <t>Moore, Annette:</t>
        </r>
        <r>
          <rPr>
            <sz val="9"/>
            <color indexed="81"/>
            <rFont val="Tahoma"/>
            <family val="2"/>
          </rPr>
          <t xml:space="preserve">
from JE730 rather than the equation</t>
        </r>
      </text>
    </comment>
    <comment ref="S38" authorId="0" shapeId="0">
      <text>
        <r>
          <rPr>
            <b/>
            <sz val="9"/>
            <color indexed="81"/>
            <rFont val="Tahoma"/>
            <family val="2"/>
          </rPr>
          <t>Moore, Annette:</t>
        </r>
        <r>
          <rPr>
            <sz val="9"/>
            <color indexed="81"/>
            <rFont val="Tahoma"/>
            <family val="2"/>
          </rPr>
          <t xml:space="preserve">
from JE730 rather than the equation</t>
        </r>
      </text>
    </comment>
    <comment ref="T38" authorId="0" shapeId="0">
      <text>
        <r>
          <rPr>
            <b/>
            <sz val="9"/>
            <color indexed="81"/>
            <rFont val="Tahoma"/>
            <family val="2"/>
          </rPr>
          <t>Moore, Annette:</t>
        </r>
        <r>
          <rPr>
            <sz val="9"/>
            <color indexed="81"/>
            <rFont val="Tahoma"/>
            <family val="2"/>
          </rPr>
          <t xml:space="preserve">
from JE730 rather than the equation</t>
        </r>
      </text>
    </comment>
    <comment ref="S40" authorId="0" shapeId="0">
      <text>
        <r>
          <rPr>
            <b/>
            <sz val="9"/>
            <color indexed="81"/>
            <rFont val="Tahoma"/>
            <family val="2"/>
          </rPr>
          <t>Moore, Annette:</t>
        </r>
        <r>
          <rPr>
            <sz val="9"/>
            <color indexed="81"/>
            <rFont val="Tahoma"/>
            <family val="2"/>
          </rPr>
          <t xml:space="preserve">
+ 2 to match what posted to 18239541</t>
        </r>
      </text>
    </comment>
    <comment ref="T40" authorId="0" shapeId="0">
      <text>
        <r>
          <rPr>
            <b/>
            <sz val="9"/>
            <color indexed="81"/>
            <rFont val="Tahoma"/>
            <family val="2"/>
          </rPr>
          <t>Moore, Annette:</t>
        </r>
        <r>
          <rPr>
            <sz val="9"/>
            <color indexed="81"/>
            <rFont val="Tahoma"/>
            <family val="2"/>
          </rPr>
          <t xml:space="preserve">
-2 to match what posted to 18239551</t>
        </r>
      </text>
    </comment>
    <comment ref="F58" authorId="0" shapeId="0">
      <text>
        <r>
          <rPr>
            <b/>
            <sz val="9"/>
            <color indexed="81"/>
            <rFont val="Tahoma"/>
            <family val="2"/>
          </rPr>
          <t>Moore, Annette:</t>
        </r>
        <r>
          <rPr>
            <sz val="9"/>
            <color indexed="81"/>
            <rFont val="Tahoma"/>
            <family val="2"/>
          </rPr>
          <t xml:space="preserve">
Transferred out the Dec'22 residual balance of $(3,547,111) and transferred in the 2021 PCA customer portion balance of $36,702,016.
</t>
        </r>
      </text>
    </comment>
    <comment ref="P58" authorId="0" shapeId="0">
      <text>
        <r>
          <rPr>
            <b/>
            <sz val="9"/>
            <color indexed="81"/>
            <rFont val="Tahoma"/>
            <family val="2"/>
          </rPr>
          <t>Moore, Annette:</t>
        </r>
        <r>
          <rPr>
            <sz val="9"/>
            <color indexed="81"/>
            <rFont val="Tahoma"/>
            <family val="2"/>
          </rPr>
          <t xml:space="preserve">
Transferred in 2021 PCA customer interest of $1,656,378.</t>
        </r>
      </text>
    </comment>
    <comment ref="S58" authorId="0" shapeId="0">
      <text>
        <r>
          <rPr>
            <b/>
            <sz val="9"/>
            <color indexed="81"/>
            <rFont val="Tahoma"/>
            <family val="2"/>
          </rPr>
          <t>Moore, Annette:</t>
        </r>
        <r>
          <rPr>
            <sz val="9"/>
            <color indexed="81"/>
            <rFont val="Tahoma"/>
            <family val="2"/>
          </rPr>
          <t xml:space="preserve">
from JE730 rather than the equation</t>
        </r>
      </text>
    </comment>
    <comment ref="T58" authorId="0" shapeId="0">
      <text>
        <r>
          <rPr>
            <b/>
            <sz val="9"/>
            <color indexed="81"/>
            <rFont val="Tahoma"/>
            <family val="2"/>
          </rPr>
          <t>Moore, Annette:</t>
        </r>
        <r>
          <rPr>
            <sz val="9"/>
            <color indexed="81"/>
            <rFont val="Tahoma"/>
            <family val="2"/>
          </rPr>
          <t xml:space="preserve">
from JE730 rather than the equation</t>
        </r>
      </text>
    </comment>
    <comment ref="S60" authorId="0" shapeId="0">
      <text>
        <r>
          <rPr>
            <b/>
            <sz val="9"/>
            <color indexed="81"/>
            <rFont val="Tahoma"/>
            <family val="2"/>
          </rPr>
          <t>Moore, Annette:</t>
        </r>
        <r>
          <rPr>
            <sz val="9"/>
            <color indexed="81"/>
            <rFont val="Tahoma"/>
            <family val="2"/>
          </rPr>
          <t xml:space="preserve">
from JE730 rather than the equation</t>
        </r>
      </text>
    </comment>
    <comment ref="T60" authorId="0" shapeId="0">
      <text>
        <r>
          <rPr>
            <b/>
            <sz val="9"/>
            <color indexed="81"/>
            <rFont val="Tahoma"/>
            <family val="2"/>
          </rPr>
          <t>Moore, Annette:</t>
        </r>
        <r>
          <rPr>
            <sz val="9"/>
            <color indexed="81"/>
            <rFont val="Tahoma"/>
            <family val="2"/>
          </rPr>
          <t xml:space="preserve">
from total of JE730 in acct 18239551 rather than the equation. </t>
        </r>
      </text>
    </comment>
    <comment ref="S66" authorId="0" shapeId="0">
      <text>
        <r>
          <rPr>
            <b/>
            <sz val="9"/>
            <color indexed="81"/>
            <rFont val="Tahoma"/>
            <family val="2"/>
          </rPr>
          <t>Moore, Annette:</t>
        </r>
        <r>
          <rPr>
            <sz val="9"/>
            <color indexed="81"/>
            <rFont val="Tahoma"/>
            <family val="2"/>
          </rPr>
          <t xml:space="preserve">
from total of JE730 in 18239541 rather than the equation</t>
        </r>
      </text>
    </comment>
    <comment ref="T66" authorId="0" shapeId="0">
      <text>
        <r>
          <rPr>
            <b/>
            <sz val="9"/>
            <color indexed="81"/>
            <rFont val="Tahoma"/>
            <family val="2"/>
          </rPr>
          <t>Moore, Annette:</t>
        </r>
        <r>
          <rPr>
            <sz val="9"/>
            <color indexed="81"/>
            <rFont val="Tahoma"/>
            <family val="2"/>
          </rPr>
          <t xml:space="preserve">
from total of JE730 in acct 18239551 rather than the equation. </t>
        </r>
      </text>
    </comment>
    <comment ref="S68" authorId="0" shapeId="0">
      <text>
        <r>
          <rPr>
            <b/>
            <sz val="9"/>
            <color indexed="81"/>
            <rFont val="Tahoma"/>
            <family val="2"/>
          </rPr>
          <t>Moore, Annette:</t>
        </r>
        <r>
          <rPr>
            <sz val="9"/>
            <color indexed="81"/>
            <rFont val="Tahoma"/>
            <family val="2"/>
          </rPr>
          <t xml:space="preserve">
from total of JE730 in 18239541 rather than the equation</t>
        </r>
      </text>
    </comment>
    <comment ref="T68" authorId="0" shapeId="0">
      <text>
        <r>
          <rPr>
            <b/>
            <sz val="9"/>
            <color indexed="81"/>
            <rFont val="Tahoma"/>
            <family val="2"/>
          </rPr>
          <t>Moore, Annette:</t>
        </r>
        <r>
          <rPr>
            <sz val="9"/>
            <color indexed="81"/>
            <rFont val="Tahoma"/>
            <family val="2"/>
          </rPr>
          <t xml:space="preserve">
from total of JE730 in acct 18239551 rather than the equation. </t>
        </r>
      </text>
    </comment>
    <comment ref="F80" authorId="0" shapeId="0">
      <text>
        <r>
          <rPr>
            <b/>
            <sz val="9"/>
            <color indexed="81"/>
            <rFont val="Tahoma"/>
            <family val="2"/>
          </rPr>
          <t>Moore, Annette:</t>
        </r>
        <r>
          <rPr>
            <sz val="9"/>
            <color indexed="81"/>
            <rFont val="Tahoma"/>
            <family val="2"/>
          </rPr>
          <t xml:space="preserve">
Transferred in the 2022 PCA customer balance of $74,623,621 plus the prior residual balance of $(3,547,111) that had been transferred out in  Jan'23 but is now netted with the 2022 PCA customer balance.</t>
        </r>
      </text>
    </comment>
    <comment ref="P80" authorId="0" shapeId="0">
      <text>
        <r>
          <rPr>
            <b/>
            <sz val="9"/>
            <color indexed="81"/>
            <rFont val="Tahoma"/>
            <family val="2"/>
          </rPr>
          <t>Moore, Annette:</t>
        </r>
        <r>
          <rPr>
            <sz val="9"/>
            <color indexed="81"/>
            <rFont val="Tahoma"/>
            <family val="2"/>
          </rPr>
          <t xml:space="preserve">
Transferred in 2022 PCA customer interest of $1,525,117.</t>
        </r>
      </text>
    </comment>
    <comment ref="S80" authorId="0" shapeId="0">
      <text>
        <r>
          <rPr>
            <b/>
            <sz val="9"/>
            <color indexed="81"/>
            <rFont val="Tahoma"/>
            <family val="2"/>
          </rPr>
          <t>Moore, Annette:</t>
        </r>
        <r>
          <rPr>
            <sz val="9"/>
            <color indexed="81"/>
            <rFont val="Tahoma"/>
            <family val="2"/>
          </rPr>
          <t xml:space="preserve">
from total of JE730 in 18239541 rather than the equation</t>
        </r>
      </text>
    </comment>
    <comment ref="T80" authorId="0" shapeId="0">
      <text>
        <r>
          <rPr>
            <b/>
            <sz val="9"/>
            <color indexed="81"/>
            <rFont val="Tahoma"/>
            <family val="2"/>
          </rPr>
          <t>Moore, Annette:</t>
        </r>
        <r>
          <rPr>
            <sz val="9"/>
            <color indexed="81"/>
            <rFont val="Tahoma"/>
            <family val="2"/>
          </rPr>
          <t xml:space="preserve">
from total of JE730 in acct 18239551 rather than the equation. </t>
        </r>
      </text>
    </comment>
    <comment ref="S82" authorId="0" shapeId="0">
      <text>
        <r>
          <rPr>
            <b/>
            <sz val="9"/>
            <color indexed="81"/>
            <rFont val="Tahoma"/>
            <family val="2"/>
          </rPr>
          <t>Moore, Annette:</t>
        </r>
        <r>
          <rPr>
            <sz val="9"/>
            <color indexed="81"/>
            <rFont val="Tahoma"/>
            <family val="2"/>
          </rPr>
          <t xml:space="preserve">
from total of JE730 in 18239541 rather than the equation</t>
        </r>
      </text>
    </comment>
    <comment ref="T82" authorId="0" shapeId="0">
      <text>
        <r>
          <rPr>
            <b/>
            <sz val="9"/>
            <color indexed="81"/>
            <rFont val="Tahoma"/>
            <family val="2"/>
          </rPr>
          <t>Moore, Annette:</t>
        </r>
        <r>
          <rPr>
            <sz val="9"/>
            <color indexed="81"/>
            <rFont val="Tahoma"/>
            <family val="2"/>
          </rPr>
          <t xml:space="preserve">
from total of JE730 in acct 18239551 rather than the equation. </t>
        </r>
      </text>
    </comment>
    <comment ref="S84" authorId="0" shapeId="0">
      <text>
        <r>
          <rPr>
            <b/>
            <sz val="9"/>
            <color indexed="81"/>
            <rFont val="Tahoma"/>
            <family val="2"/>
          </rPr>
          <t>Moore, Annette:</t>
        </r>
        <r>
          <rPr>
            <sz val="9"/>
            <color indexed="81"/>
            <rFont val="Tahoma"/>
            <family val="2"/>
          </rPr>
          <t xml:space="preserve">
from total of JE730 in 18239541 rather than the equation</t>
        </r>
      </text>
    </comment>
    <comment ref="T84" authorId="0" shapeId="0">
      <text>
        <r>
          <rPr>
            <b/>
            <sz val="9"/>
            <color indexed="81"/>
            <rFont val="Tahoma"/>
            <family val="2"/>
          </rPr>
          <t>Moore, Annette:</t>
        </r>
        <r>
          <rPr>
            <sz val="9"/>
            <color indexed="81"/>
            <rFont val="Tahoma"/>
            <family val="2"/>
          </rPr>
          <t xml:space="preserve">
from total of JE730 in acct 18239551 rather than the equation. </t>
        </r>
      </text>
    </comment>
    <comment ref="S86" authorId="0" shapeId="0">
      <text>
        <r>
          <rPr>
            <b/>
            <sz val="9"/>
            <color indexed="81"/>
            <rFont val="Tahoma"/>
            <family val="2"/>
          </rPr>
          <t>Moore, Annette:</t>
        </r>
        <r>
          <rPr>
            <sz val="9"/>
            <color indexed="81"/>
            <rFont val="Tahoma"/>
            <family val="2"/>
          </rPr>
          <t xml:space="preserve">
from total of JE730 in 18239541 rather than the equation</t>
        </r>
      </text>
    </comment>
    <comment ref="T86" authorId="0" shapeId="0">
      <text>
        <r>
          <rPr>
            <b/>
            <sz val="9"/>
            <color indexed="81"/>
            <rFont val="Tahoma"/>
            <family val="2"/>
          </rPr>
          <t>Moore, Annette:</t>
        </r>
        <r>
          <rPr>
            <sz val="9"/>
            <color indexed="81"/>
            <rFont val="Tahoma"/>
            <family val="2"/>
          </rPr>
          <t xml:space="preserve">
from total of JE730 in acct 18239551 rather than the equation. </t>
        </r>
      </text>
    </comment>
    <comment ref="F106" authorId="1" shapeId="0">
      <text>
        <r>
          <rPr>
            <b/>
            <sz val="9"/>
            <color indexed="81"/>
            <rFont val="Tahoma"/>
            <family val="2"/>
          </rPr>
          <t>NC:</t>
        </r>
        <r>
          <rPr>
            <sz val="9"/>
            <color indexed="81"/>
            <rFont val="Tahoma"/>
            <family val="2"/>
          </rPr>
          <t xml:space="preserve">
Transfer 24.615M of a payable for 2023 PCA
Imbalance</t>
        </r>
      </text>
    </comment>
    <comment ref="P106" authorId="1" shapeId="0">
      <text>
        <r>
          <rPr>
            <b/>
            <sz val="9"/>
            <color indexed="81"/>
            <rFont val="Tahoma"/>
            <family val="2"/>
          </rPr>
          <t>NC:</t>
        </r>
        <r>
          <rPr>
            <sz val="9"/>
            <color indexed="81"/>
            <rFont val="Tahoma"/>
            <family val="2"/>
          </rPr>
          <t xml:space="preserve">
Transfer Interest for 2023 PCA IMB</t>
        </r>
      </text>
    </comment>
    <comment ref="F130" authorId="1" shapeId="0">
      <text>
        <r>
          <rPr>
            <b/>
            <sz val="9"/>
            <color indexed="81"/>
            <rFont val="Tahoma"/>
            <family val="2"/>
          </rPr>
          <t>NC:</t>
        </r>
        <r>
          <rPr>
            <sz val="9"/>
            <color indexed="81"/>
            <rFont val="Tahoma"/>
            <family val="2"/>
          </rPr>
          <t xml:space="preserve">
Transfer $90.3M of a rec'ble for 2024 Estimated PCA
Imbalance</t>
        </r>
      </text>
    </comment>
  </commentList>
</comments>
</file>

<file path=xl/comments3.xml><?xml version="1.0" encoding="utf-8"?>
<comments xmlns="http://schemas.openxmlformats.org/spreadsheetml/2006/main">
  <authors>
    <author>Liu, Yiou</author>
  </authors>
  <commentList>
    <comment ref="L33" authorId="0" shapeId="0">
      <text>
        <r>
          <rPr>
            <b/>
            <sz val="9"/>
            <color indexed="81"/>
            <rFont val="Tahoma"/>
            <family val="2"/>
          </rPr>
          <t>Liu, Yiou:</t>
        </r>
        <r>
          <rPr>
            <sz val="9"/>
            <color indexed="81"/>
            <rFont val="Tahoma"/>
            <family val="2"/>
          </rPr>
          <t xml:space="preserve">
The residual transfer of $3.5M was put back from regulatory account to PCA account together with the $38M PCA transfer to the regulatory account. They happened in the same time in January 2023. We keep the $38M together with the 2021 ending balance and we keep the $3.5M together with the $38M after 2021 lines. But in fact these transfers were done after 2022 year end. </t>
        </r>
      </text>
    </comment>
    <comment ref="L34" authorId="0" shapeId="0">
      <text>
        <r>
          <rPr>
            <b/>
            <sz val="9"/>
            <color indexed="81"/>
            <rFont val="Tahoma"/>
            <family val="2"/>
          </rPr>
          <t>Liu, Yiou:</t>
        </r>
        <r>
          <rPr>
            <sz val="9"/>
            <color indexed="81"/>
            <rFont val="Tahoma"/>
            <family val="2"/>
          </rPr>
          <t xml:space="preserve">
The residual transfer of $3.5M was put back from regulartory account to PCA account together with the $38M PCA transfer to the regulatory account. They happened in the same time in January 2023. We keep the $38M together with the 2021 ending balance and we keep the $3.5M together with the $38M after 2021 lines. But in fact these transfers were done after 2022 year end. </t>
        </r>
      </text>
    </comment>
  </commentList>
</comments>
</file>

<file path=xl/comments4.xml><?xml version="1.0" encoding="utf-8"?>
<comments xmlns="http://schemas.openxmlformats.org/spreadsheetml/2006/main">
  <authors>
    <author>amoore</author>
    <author>Moore, Annette</author>
    <author>Liu, Yiou</author>
  </authors>
  <commentList>
    <comment ref="C21" authorId="0" shapeId="0">
      <text>
        <r>
          <rPr>
            <b/>
            <sz val="8"/>
            <color indexed="81"/>
            <rFont val="Tahoma"/>
            <family val="2"/>
          </rPr>
          <t>amoore:</t>
        </r>
        <r>
          <rPr>
            <sz val="8"/>
            <color indexed="81"/>
            <rFont val="Tahoma"/>
            <family val="2"/>
          </rPr>
          <t xml:space="preserve">
B1 used to be B..  Re-lettered when revised Summary
</t>
        </r>
      </text>
    </comment>
    <comment ref="C31" authorId="0" shapeId="0">
      <text>
        <r>
          <rPr>
            <b/>
            <sz val="8"/>
            <color indexed="81"/>
            <rFont val="Tahoma"/>
            <family val="2"/>
          </rPr>
          <t>amoore:</t>
        </r>
        <r>
          <rPr>
            <sz val="8"/>
            <color indexed="81"/>
            <rFont val="Tahoma"/>
            <family val="2"/>
          </rPr>
          <t xml:space="preserve">
C1 used to be C..  Re-lettered when revised Summary
</t>
        </r>
      </text>
    </comment>
    <comment ref="Z35" authorId="0" shapeId="0">
      <text>
        <r>
          <rPr>
            <b/>
            <sz val="8"/>
            <color indexed="81"/>
            <rFont val="Tahoma"/>
            <family val="2"/>
          </rPr>
          <t>amoore:</t>
        </r>
        <r>
          <rPr>
            <sz val="8"/>
            <color indexed="81"/>
            <rFont val="Tahoma"/>
            <family val="2"/>
          </rPr>
          <t xml:space="preserve">
B used to be note D.  Re-lettered when revised summary.</t>
        </r>
      </text>
    </comment>
    <comment ref="C39" authorId="0" shapeId="0">
      <text>
        <r>
          <rPr>
            <b/>
            <sz val="8"/>
            <color indexed="81"/>
            <rFont val="Tahoma"/>
            <family val="2"/>
          </rPr>
          <t>amoore:</t>
        </r>
        <r>
          <rPr>
            <sz val="8"/>
            <color indexed="81"/>
            <rFont val="Tahoma"/>
            <family val="2"/>
          </rPr>
          <t xml:space="preserve">
B used to be note D.  Re-lettered when revised summary.</t>
        </r>
      </text>
    </comment>
    <comment ref="C45" authorId="0" shapeId="0">
      <text>
        <r>
          <rPr>
            <b/>
            <sz val="8"/>
            <color indexed="81"/>
            <rFont val="Tahoma"/>
            <family val="2"/>
          </rPr>
          <t>amoore:</t>
        </r>
        <r>
          <rPr>
            <sz val="8"/>
            <color indexed="81"/>
            <rFont val="Tahoma"/>
            <family val="2"/>
          </rPr>
          <t xml:space="preserve">
(C) used to be (E)</t>
        </r>
      </text>
    </comment>
    <comment ref="C47" authorId="0" shapeId="0">
      <text>
        <r>
          <rPr>
            <b/>
            <sz val="8"/>
            <color indexed="81"/>
            <rFont val="Tahoma"/>
            <family val="2"/>
          </rPr>
          <t>amoore:</t>
        </r>
        <r>
          <rPr>
            <sz val="8"/>
            <color indexed="81"/>
            <rFont val="Tahoma"/>
            <family val="2"/>
          </rPr>
          <t xml:space="preserve">
(D) used to be (F)</t>
        </r>
      </text>
    </comment>
    <comment ref="Y277" authorId="1" shapeId="0">
      <text>
        <r>
          <rPr>
            <b/>
            <sz val="9"/>
            <color indexed="81"/>
            <rFont val="Tahoma"/>
            <family val="2"/>
          </rPr>
          <t>Moore, Annette:</t>
        </r>
        <r>
          <rPr>
            <sz val="9"/>
            <color indexed="81"/>
            <rFont val="Tahoma"/>
            <family val="2"/>
          </rPr>
          <t xml:space="preserve">
-1  for rounding</t>
        </r>
      </text>
    </comment>
    <comment ref="S325" authorId="2" shapeId="0">
      <text>
        <r>
          <rPr>
            <b/>
            <sz val="9"/>
            <color indexed="81"/>
            <rFont val="Tahoma"/>
            <family val="2"/>
          </rPr>
          <t>Liu, Yiou:</t>
        </r>
        <r>
          <rPr>
            <sz val="9"/>
            <color indexed="81"/>
            <rFont val="Tahoma"/>
            <family val="2"/>
          </rPr>
          <t xml:space="preserve">
no interest on this residual balance</t>
        </r>
      </text>
    </comment>
    <comment ref="P362" authorId="1" shapeId="0">
      <text>
        <r>
          <rPr>
            <b/>
            <sz val="9"/>
            <color indexed="81"/>
            <rFont val="Tahoma"/>
            <family val="2"/>
          </rPr>
          <t>Moore, Annette:</t>
        </r>
        <r>
          <rPr>
            <sz val="9"/>
            <color indexed="81"/>
            <rFont val="Tahoma"/>
            <family val="2"/>
          </rPr>
          <t xml:space="preserve">
PCA #17 was revised for disallowed costs</t>
        </r>
      </text>
    </comment>
  </commentList>
</comments>
</file>

<file path=xl/comments5.xml><?xml version="1.0" encoding="utf-8"?>
<comments xmlns="http://schemas.openxmlformats.org/spreadsheetml/2006/main">
  <authors>
    <author>Liu, Yiou</author>
    <author>amoore</author>
  </authors>
  <commentList>
    <comment ref="H12" authorId="0" shapeId="0">
      <text>
        <r>
          <rPr>
            <b/>
            <sz val="9"/>
            <color indexed="81"/>
            <rFont val="Tahoma"/>
            <family val="2"/>
          </rPr>
          <t>Liu, Yiou:</t>
        </r>
        <r>
          <rPr>
            <sz val="9"/>
            <color indexed="81"/>
            <rFont val="Tahoma"/>
            <family val="2"/>
          </rPr>
          <t xml:space="preserve">
We don't have $40M cap anymore.</t>
        </r>
      </text>
    </comment>
    <comment ref="A87" authorId="1" shapeId="0">
      <text>
        <r>
          <rPr>
            <b/>
            <sz val="8"/>
            <color indexed="81"/>
            <rFont val="Tahoma"/>
            <family val="2"/>
          </rPr>
          <t>amoore:</t>
        </r>
        <r>
          <rPr>
            <sz val="8"/>
            <color indexed="81"/>
            <rFont val="Tahoma"/>
            <family val="2"/>
          </rPr>
          <t xml:space="preserve">
PCA 7 runs January - December 2008</t>
        </r>
      </text>
    </comment>
    <comment ref="A100" authorId="1" shapeId="0">
      <text>
        <r>
          <rPr>
            <b/>
            <sz val="8"/>
            <color indexed="81"/>
            <rFont val="Tahoma"/>
            <family val="2"/>
          </rPr>
          <t>amoore:</t>
        </r>
        <r>
          <rPr>
            <sz val="8"/>
            <color indexed="81"/>
            <rFont val="Tahoma"/>
            <family val="2"/>
          </rPr>
          <t xml:space="preserve">
PCA 8 runs January - December 2009</t>
        </r>
      </text>
    </comment>
    <comment ref="A113" authorId="1" shapeId="0">
      <text>
        <r>
          <rPr>
            <b/>
            <sz val="8"/>
            <color indexed="81"/>
            <rFont val="Tahoma"/>
            <family val="2"/>
          </rPr>
          <t>amoore:</t>
        </r>
        <r>
          <rPr>
            <sz val="8"/>
            <color indexed="81"/>
            <rFont val="Tahoma"/>
            <family val="2"/>
          </rPr>
          <t xml:space="preserve">
PCA 9 runs January - December 2010</t>
        </r>
      </text>
    </comment>
    <comment ref="A126" authorId="1" shapeId="0">
      <text>
        <r>
          <rPr>
            <b/>
            <sz val="8"/>
            <color indexed="81"/>
            <rFont val="Tahoma"/>
            <family val="2"/>
          </rPr>
          <t>amoore:</t>
        </r>
        <r>
          <rPr>
            <sz val="8"/>
            <color indexed="81"/>
            <rFont val="Tahoma"/>
            <family val="2"/>
          </rPr>
          <t xml:space="preserve">
PCA 10 runs January - December 2011.
</t>
        </r>
      </text>
    </comment>
    <comment ref="A139" authorId="1" shapeId="0">
      <text>
        <r>
          <rPr>
            <b/>
            <sz val="8"/>
            <color indexed="81"/>
            <rFont val="Tahoma"/>
            <family val="2"/>
          </rPr>
          <t>amoore:</t>
        </r>
        <r>
          <rPr>
            <sz val="8"/>
            <color indexed="81"/>
            <rFont val="Tahoma"/>
            <family val="2"/>
          </rPr>
          <t xml:space="preserve">
PCA 11 runs January - December 2012.
</t>
        </r>
      </text>
    </comment>
    <comment ref="A152" authorId="1" shapeId="0">
      <text>
        <r>
          <rPr>
            <b/>
            <sz val="8"/>
            <color indexed="81"/>
            <rFont val="Tahoma"/>
            <family val="2"/>
          </rPr>
          <t>amoore:</t>
        </r>
        <r>
          <rPr>
            <sz val="8"/>
            <color indexed="81"/>
            <rFont val="Tahoma"/>
            <family val="2"/>
          </rPr>
          <t xml:space="preserve">
PCA 12 runs January - December 2013
.
</t>
        </r>
      </text>
    </comment>
    <comment ref="A165" authorId="1" shapeId="0">
      <text>
        <r>
          <rPr>
            <b/>
            <sz val="8"/>
            <color indexed="81"/>
            <rFont val="Tahoma"/>
            <family val="2"/>
          </rPr>
          <t>amoore:</t>
        </r>
        <r>
          <rPr>
            <sz val="8"/>
            <color indexed="81"/>
            <rFont val="Tahoma"/>
            <family val="2"/>
          </rPr>
          <t xml:space="preserve">
PCA 13 runs January - December 2014.
</t>
        </r>
      </text>
    </comment>
    <comment ref="A178" authorId="1" shapeId="0">
      <text>
        <r>
          <rPr>
            <b/>
            <sz val="8"/>
            <color indexed="81"/>
            <rFont val="Tahoma"/>
            <family val="2"/>
          </rPr>
          <t>amoore:</t>
        </r>
        <r>
          <rPr>
            <sz val="8"/>
            <color indexed="81"/>
            <rFont val="Tahoma"/>
            <family val="2"/>
          </rPr>
          <t xml:space="preserve">
PCA 14 runs January - December 2015.
</t>
        </r>
      </text>
    </comment>
    <comment ref="A191" authorId="1" shapeId="0">
      <text>
        <r>
          <rPr>
            <b/>
            <sz val="8"/>
            <color indexed="81"/>
            <rFont val="Tahoma"/>
            <family val="2"/>
          </rPr>
          <t>amoore:</t>
        </r>
        <r>
          <rPr>
            <sz val="8"/>
            <color indexed="81"/>
            <rFont val="Tahoma"/>
            <family val="2"/>
          </rPr>
          <t xml:space="preserve">
PCA 15 runs January - December 2016.
</t>
        </r>
      </text>
    </comment>
    <comment ref="A204" authorId="1" shapeId="0">
      <text>
        <r>
          <rPr>
            <b/>
            <sz val="8"/>
            <color indexed="81"/>
            <rFont val="Tahoma"/>
            <family val="2"/>
          </rPr>
          <t>amoore:</t>
        </r>
        <r>
          <rPr>
            <sz val="8"/>
            <color indexed="81"/>
            <rFont val="Tahoma"/>
            <family val="2"/>
          </rPr>
          <t xml:space="preserve">
PCA 16 runs January - December 2017.
</t>
        </r>
      </text>
    </comment>
    <comment ref="A217" authorId="1" shapeId="0">
      <text>
        <r>
          <rPr>
            <b/>
            <sz val="8"/>
            <color indexed="81"/>
            <rFont val="Tahoma"/>
            <family val="2"/>
          </rPr>
          <t>amoore:</t>
        </r>
        <r>
          <rPr>
            <sz val="8"/>
            <color indexed="81"/>
            <rFont val="Tahoma"/>
            <family val="2"/>
          </rPr>
          <t xml:space="preserve">
PCA 17 runs January - December 2018.
</t>
        </r>
      </text>
    </comment>
    <comment ref="A230" authorId="1" shapeId="0">
      <text>
        <r>
          <rPr>
            <b/>
            <sz val="8"/>
            <color indexed="81"/>
            <rFont val="Tahoma"/>
            <family val="2"/>
          </rPr>
          <t>amoore:</t>
        </r>
        <r>
          <rPr>
            <sz val="8"/>
            <color indexed="81"/>
            <rFont val="Tahoma"/>
            <family val="2"/>
          </rPr>
          <t xml:space="preserve">
PCA 18 runs January - December 2019.
</t>
        </r>
      </text>
    </comment>
    <comment ref="A245" authorId="1" shapeId="0">
      <text>
        <r>
          <rPr>
            <b/>
            <sz val="8"/>
            <color indexed="81"/>
            <rFont val="Tahoma"/>
            <family val="2"/>
          </rPr>
          <t>amoore:</t>
        </r>
        <r>
          <rPr>
            <sz val="8"/>
            <color indexed="81"/>
            <rFont val="Tahoma"/>
            <family val="2"/>
          </rPr>
          <t xml:space="preserve">
PCA 19 runs January - December 2020.
</t>
        </r>
      </text>
    </comment>
    <comment ref="A260" authorId="1" shapeId="0">
      <text>
        <r>
          <rPr>
            <b/>
            <sz val="8"/>
            <color indexed="81"/>
            <rFont val="Tahoma"/>
            <family val="2"/>
          </rPr>
          <t>amoore:</t>
        </r>
        <r>
          <rPr>
            <sz val="8"/>
            <color indexed="81"/>
            <rFont val="Tahoma"/>
            <family val="2"/>
          </rPr>
          <t xml:space="preserve">
PCA 20 runs January - December 2021.
</t>
        </r>
      </text>
    </comment>
    <comment ref="B273" authorId="0" shapeId="0">
      <text>
        <r>
          <rPr>
            <b/>
            <sz val="9"/>
            <color indexed="81"/>
            <rFont val="Tahoma"/>
            <family val="2"/>
          </rPr>
          <t>Liu, Yiou:</t>
        </r>
        <r>
          <rPr>
            <sz val="9"/>
            <color indexed="81"/>
            <rFont val="Tahoma"/>
            <family val="2"/>
          </rPr>
          <t xml:space="preserve">
PCA 21 runs January - December 2022.</t>
        </r>
      </text>
    </comment>
    <comment ref="B291" authorId="0" shapeId="0">
      <text>
        <r>
          <rPr>
            <b/>
            <sz val="9"/>
            <color indexed="81"/>
            <rFont val="Tahoma"/>
            <family val="2"/>
          </rPr>
          <t>Liu, Yiou:</t>
        </r>
        <r>
          <rPr>
            <sz val="9"/>
            <color indexed="81"/>
            <rFont val="Tahoma"/>
            <family val="2"/>
          </rPr>
          <t xml:space="preserve">
PCA 22 runs January - December 2023.</t>
        </r>
      </text>
    </comment>
    <comment ref="B304" authorId="0" shapeId="0">
      <text>
        <r>
          <rPr>
            <sz val="9"/>
            <color indexed="81"/>
            <rFont val="Tahoma"/>
            <family val="2"/>
          </rPr>
          <t xml:space="preserve">
PCA 23 runs January - December 2024.</t>
        </r>
      </text>
    </comment>
    <comment ref="B317" authorId="0" shapeId="0">
      <text>
        <r>
          <rPr>
            <sz val="9"/>
            <color indexed="81"/>
            <rFont val="Tahoma"/>
            <family val="2"/>
          </rPr>
          <t xml:space="preserve">
PCA 23 runs January - December 2024.</t>
        </r>
      </text>
    </comment>
    <comment ref="B341" authorId="0" shapeId="0">
      <text>
        <r>
          <rPr>
            <b/>
            <sz val="9"/>
            <color indexed="81"/>
            <rFont val="Tahoma"/>
            <family val="2"/>
          </rPr>
          <t>Liu, Yiou:</t>
        </r>
        <r>
          <rPr>
            <sz val="9"/>
            <color indexed="81"/>
            <rFont val="Tahoma"/>
            <family val="2"/>
          </rPr>
          <t xml:space="preserve">
Below $17M</t>
        </r>
      </text>
    </comment>
    <comment ref="B342" authorId="0" shapeId="0">
      <text>
        <r>
          <rPr>
            <b/>
            <sz val="9"/>
            <color indexed="81"/>
            <rFont val="Tahoma"/>
            <family val="2"/>
          </rPr>
          <t>Liu, Yiou:</t>
        </r>
        <r>
          <rPr>
            <sz val="9"/>
            <color indexed="81"/>
            <rFont val="Tahoma"/>
            <family val="2"/>
          </rPr>
          <t xml:space="preserve">
$17M to $40M. If our cost is higher than what we collected from customer, and we have a positive imbalance</t>
        </r>
      </text>
    </comment>
    <comment ref="B343" authorId="0" shapeId="0">
      <text>
        <r>
          <rPr>
            <b/>
            <sz val="9"/>
            <color indexed="81"/>
            <rFont val="Tahoma"/>
            <family val="2"/>
          </rPr>
          <t>Liu, Yiou:</t>
        </r>
        <r>
          <rPr>
            <sz val="9"/>
            <color indexed="81"/>
            <rFont val="Tahoma"/>
            <family val="2"/>
          </rPr>
          <t xml:space="preserve">
$17M to $40M. If our cost is lower than what we collected from customer, and we have a negative imbalance</t>
        </r>
      </text>
    </comment>
    <comment ref="B344" authorId="0" shapeId="0">
      <text>
        <r>
          <rPr>
            <b/>
            <sz val="9"/>
            <color indexed="81"/>
            <rFont val="Tahoma"/>
            <family val="2"/>
          </rPr>
          <t>Liu, Yiou:</t>
        </r>
        <r>
          <rPr>
            <sz val="9"/>
            <color indexed="81"/>
            <rFont val="Tahoma"/>
            <family val="2"/>
          </rPr>
          <t xml:space="preserve">
The part of amount above $40M</t>
        </r>
      </text>
    </comment>
  </commentList>
</comments>
</file>

<file path=xl/comments6.xml><?xml version="1.0" encoding="utf-8"?>
<comments xmlns="http://schemas.openxmlformats.org/spreadsheetml/2006/main">
  <authors>
    <author>Moore, Annette</author>
  </authors>
  <commentList>
    <comment ref="S32" authorId="0" shapeId="0">
      <text>
        <r>
          <rPr>
            <b/>
            <sz val="9"/>
            <color indexed="81"/>
            <rFont val="Tahoma"/>
            <family val="2"/>
          </rPr>
          <t>Moore, Annette:</t>
        </r>
        <r>
          <rPr>
            <sz val="9"/>
            <color indexed="81"/>
            <rFont val="Tahoma"/>
            <family val="2"/>
          </rPr>
          <t xml:space="preserve">
from JE730 rather than the equation</t>
        </r>
      </text>
    </comment>
    <comment ref="T32" authorId="0" shapeId="0">
      <text>
        <r>
          <rPr>
            <b/>
            <sz val="9"/>
            <color indexed="81"/>
            <rFont val="Tahoma"/>
            <family val="2"/>
          </rPr>
          <t>Moore, Annette:</t>
        </r>
        <r>
          <rPr>
            <sz val="9"/>
            <color indexed="81"/>
            <rFont val="Tahoma"/>
            <family val="2"/>
          </rPr>
          <t xml:space="preserve">
from JE730 rather than the equation</t>
        </r>
      </text>
    </comment>
    <comment ref="S34" authorId="0" shapeId="0">
      <text>
        <r>
          <rPr>
            <b/>
            <sz val="9"/>
            <color indexed="81"/>
            <rFont val="Tahoma"/>
            <family val="2"/>
          </rPr>
          <t>Moore, Annette:</t>
        </r>
        <r>
          <rPr>
            <sz val="9"/>
            <color indexed="81"/>
            <rFont val="Tahoma"/>
            <family val="2"/>
          </rPr>
          <t xml:space="preserve">
from JE730 rather than the equation</t>
        </r>
      </text>
    </comment>
    <comment ref="T34" authorId="0" shapeId="0">
      <text>
        <r>
          <rPr>
            <b/>
            <sz val="9"/>
            <color indexed="81"/>
            <rFont val="Tahoma"/>
            <family val="2"/>
          </rPr>
          <t>Moore, Annette:</t>
        </r>
        <r>
          <rPr>
            <sz val="9"/>
            <color indexed="81"/>
            <rFont val="Tahoma"/>
            <family val="2"/>
          </rPr>
          <t xml:space="preserve">
from JE730 rather than the equation</t>
        </r>
      </text>
    </comment>
    <comment ref="S36" authorId="0" shapeId="0">
      <text>
        <r>
          <rPr>
            <b/>
            <sz val="9"/>
            <color indexed="81"/>
            <rFont val="Tahoma"/>
            <family val="2"/>
          </rPr>
          <t>Moore, Annette:</t>
        </r>
        <r>
          <rPr>
            <sz val="9"/>
            <color indexed="81"/>
            <rFont val="Tahoma"/>
            <family val="2"/>
          </rPr>
          <t xml:space="preserve">
from JE730 rather than the equation</t>
        </r>
      </text>
    </comment>
    <comment ref="T36" authorId="0" shapeId="0">
      <text>
        <r>
          <rPr>
            <b/>
            <sz val="9"/>
            <color indexed="81"/>
            <rFont val="Tahoma"/>
            <family val="2"/>
          </rPr>
          <t>Moore, Annette:</t>
        </r>
        <r>
          <rPr>
            <sz val="9"/>
            <color indexed="81"/>
            <rFont val="Tahoma"/>
            <family val="2"/>
          </rPr>
          <t xml:space="preserve">
from JE730 rather than the equation</t>
        </r>
      </text>
    </comment>
    <comment ref="S38" authorId="0" shapeId="0">
      <text>
        <r>
          <rPr>
            <b/>
            <sz val="9"/>
            <color indexed="81"/>
            <rFont val="Tahoma"/>
            <family val="2"/>
          </rPr>
          <t>Moore, Annette:</t>
        </r>
        <r>
          <rPr>
            <sz val="9"/>
            <color indexed="81"/>
            <rFont val="Tahoma"/>
            <family val="2"/>
          </rPr>
          <t xml:space="preserve">
from JE730 rather than the equation</t>
        </r>
      </text>
    </comment>
    <comment ref="T38" authorId="0" shapeId="0">
      <text>
        <r>
          <rPr>
            <b/>
            <sz val="9"/>
            <color indexed="81"/>
            <rFont val="Tahoma"/>
            <family val="2"/>
          </rPr>
          <t>Moore, Annette:</t>
        </r>
        <r>
          <rPr>
            <sz val="9"/>
            <color indexed="81"/>
            <rFont val="Tahoma"/>
            <family val="2"/>
          </rPr>
          <t xml:space="preserve">
from JE730 rather than the equation</t>
        </r>
      </text>
    </comment>
    <comment ref="S40" authorId="0" shapeId="0">
      <text>
        <r>
          <rPr>
            <b/>
            <sz val="9"/>
            <color indexed="81"/>
            <rFont val="Tahoma"/>
            <family val="2"/>
          </rPr>
          <t>Moore, Annette:</t>
        </r>
        <r>
          <rPr>
            <sz val="9"/>
            <color indexed="81"/>
            <rFont val="Tahoma"/>
            <family val="2"/>
          </rPr>
          <t xml:space="preserve">
from JE730 rather than the equation</t>
        </r>
      </text>
    </comment>
    <comment ref="T40" authorId="0" shapeId="0">
      <text>
        <r>
          <rPr>
            <b/>
            <sz val="9"/>
            <color indexed="81"/>
            <rFont val="Tahoma"/>
            <family val="2"/>
          </rPr>
          <t>Moore, Annette:</t>
        </r>
        <r>
          <rPr>
            <sz val="9"/>
            <color indexed="81"/>
            <rFont val="Tahoma"/>
            <family val="2"/>
          </rPr>
          <t xml:space="preserve">
from JE730 rather than the equation</t>
        </r>
      </text>
    </comment>
  </commentList>
</comments>
</file>

<file path=xl/sharedStrings.xml><?xml version="1.0" encoding="utf-8"?>
<sst xmlns="http://schemas.openxmlformats.org/spreadsheetml/2006/main" count="1346" uniqueCount="474">
  <si>
    <t>PCA Year 12</t>
  </si>
  <si>
    <t>(2013)</t>
  </si>
  <si>
    <t>Schedule C</t>
  </si>
  <si>
    <t>Gross PCA Roll Forward &amp; Sharing Provision</t>
  </si>
  <si>
    <t>Customer</t>
  </si>
  <si>
    <t>Company</t>
  </si>
  <si>
    <t xml:space="preserve">PCA Year </t>
  </si>
  <si>
    <t>Month</t>
  </si>
  <si>
    <t>Accumulated Imbalance for Sharing</t>
  </si>
  <si>
    <t>Amount Subject to Band 1</t>
  </si>
  <si>
    <t>Amount Subject to Band 2</t>
  </si>
  <si>
    <t>Amount Subject to Band 3</t>
  </si>
  <si>
    <t>Amount Subject to Band 4</t>
  </si>
  <si>
    <t>Band 2 Deferral</t>
  </si>
  <si>
    <t>Band 3 Deferral</t>
  </si>
  <si>
    <t xml:space="preserve">Band 4 Deferral </t>
  </si>
  <si>
    <t>Accumulated Customer Deferral W/O $40M Cap</t>
  </si>
  <si>
    <t>99% of Company Deferral Exceeding $40M</t>
  </si>
  <si>
    <t>Accum Cust Deferral including 99% of Company Excess over $40M</t>
  </si>
  <si>
    <t>Total Monthly Customer Deferal</t>
  </si>
  <si>
    <t>Overall Cap Spread</t>
  </si>
  <si>
    <t>Band 1 Deferral</t>
  </si>
  <si>
    <t>Accumulated Company Deferral W/O $40M Cap</t>
  </si>
  <si>
    <t>Company Deferral Excess Over $40M Cap</t>
  </si>
  <si>
    <t>Accumulated Company Deferral  Adjusted to $40M Cap</t>
  </si>
  <si>
    <t>1% of Excess Company Deferral</t>
  </si>
  <si>
    <t>Accumulated Company Deferral Including $40M Cap</t>
  </si>
  <si>
    <t>Total Monthly Company Deferral</t>
  </si>
  <si>
    <t>99% over $40M</t>
  </si>
  <si>
    <t>July</t>
  </si>
  <si>
    <t>August</t>
  </si>
  <si>
    <t>September</t>
  </si>
  <si>
    <t>October</t>
  </si>
  <si>
    <t>November</t>
  </si>
  <si>
    <t>December</t>
  </si>
  <si>
    <t>January</t>
  </si>
  <si>
    <t>February</t>
  </si>
  <si>
    <t>March</t>
  </si>
  <si>
    <t>April</t>
  </si>
  <si>
    <t>May</t>
  </si>
  <si>
    <t>June</t>
  </si>
  <si>
    <t>Sharing bands</t>
  </si>
  <si>
    <t>Company &gt; $40</t>
  </si>
  <si>
    <t>(A)  This schedule was derived from original PCA collaborative exhibit C</t>
  </si>
  <si>
    <t>(B)  A credit balance represents an overrecovery of power costs (baseline rate was greater than actual rate).</t>
  </si>
  <si>
    <t xml:space="preserve">      A debit balance represents an underrecovery of power costs (actual rate was greater than baseline rate)</t>
  </si>
  <si>
    <t>(C) Beginning with PCA 5, the $40 million cap no longer applies so equations in columns N, AB and AD were zeroed out for rows 64 - 69.</t>
  </si>
  <si>
    <t xml:space="preserve">     Also, PCA 5 is for six months only so the sharing bands have been cut in half and show on row 10.</t>
  </si>
  <si>
    <t>(D) PCA 6 is for calendar year 2007 so sharing bands have been returned to the full amounts as shown in row 9</t>
  </si>
  <si>
    <t>Schedule C-1</t>
  </si>
  <si>
    <t>PCA -- Customer Portion and Interest Calculation</t>
  </si>
  <si>
    <t>Customer Portion</t>
  </si>
  <si>
    <t>Account</t>
  </si>
  <si>
    <t>JE Reference</t>
  </si>
  <si>
    <t>JE286</t>
  </si>
  <si>
    <t>Total Deferred</t>
  </si>
  <si>
    <t>Quarterly</t>
  </si>
  <si>
    <t>Net Change</t>
  </si>
  <si>
    <t>Surcharges</t>
  </si>
  <si>
    <t>Credits</t>
  </si>
  <si>
    <t>Change</t>
  </si>
  <si>
    <t>Balance</t>
  </si>
  <si>
    <t>Date</t>
  </si>
  <si>
    <t>Date To</t>
  </si>
  <si>
    <t>Days</t>
  </si>
  <si>
    <t>Interest Rate</t>
  </si>
  <si>
    <t>Interest</t>
  </si>
  <si>
    <t>Calc Interest</t>
  </si>
  <si>
    <t>PCA Year 1</t>
  </si>
  <si>
    <t>PCA Year 2</t>
  </si>
  <si>
    <t>"</t>
  </si>
  <si>
    <t>PCA Year 3</t>
  </si>
  <si>
    <t>PCA Year 4</t>
  </si>
  <si>
    <t>PCA Year 5</t>
  </si>
  <si>
    <t>PCA Year 6</t>
  </si>
  <si>
    <t>(2007)</t>
  </si>
  <si>
    <t>PCA Year 7</t>
  </si>
  <si>
    <t>(2008)</t>
  </si>
  <si>
    <t>PCA Year 8</t>
  </si>
  <si>
    <t>(2009)</t>
  </si>
  <si>
    <t>PCA Year 9</t>
  </si>
  <si>
    <t>(2010)</t>
  </si>
  <si>
    <t>PCA Year 10</t>
  </si>
  <si>
    <t>(2011)</t>
  </si>
  <si>
    <t>PCA Year 11</t>
  </si>
  <si>
    <t>(2012)</t>
  </si>
  <si>
    <t>Description</t>
  </si>
  <si>
    <t>1-9 - Cumulative Amounts</t>
  </si>
  <si>
    <t>N/A</t>
  </si>
  <si>
    <t>Puget Sound Energy</t>
  </si>
  <si>
    <t>Power Cost Adjustment Summary</t>
  </si>
  <si>
    <t>Actual Costs and Disallowance as recorded through the PCA Mechanism</t>
  </si>
  <si>
    <t>Actuals</t>
  </si>
  <si>
    <t>Baseline</t>
  </si>
  <si>
    <t>Difference (A)</t>
  </si>
  <si>
    <t>Wholesale Customer</t>
  </si>
  <si>
    <t>Imbalance for Sharing</t>
  </si>
  <si>
    <t>Company per PCA</t>
  </si>
  <si>
    <t>Customer per PCA</t>
  </si>
  <si>
    <t>Total</t>
  </si>
  <si>
    <t>Interest on Customer</t>
  </si>
  <si>
    <t>Total Customer per PCA</t>
  </si>
  <si>
    <t>Tenaska Disallowance Reserve</t>
  </si>
  <si>
    <t>PCA Year  (B)</t>
  </si>
  <si>
    <t>Monthly</t>
  </si>
  <si>
    <t>Cumulative</t>
  </si>
  <si>
    <t xml:space="preserve">Cumulative </t>
  </si>
  <si>
    <t>PCA Period</t>
  </si>
  <si>
    <t>Monthly (A)</t>
  </si>
  <si>
    <t>Cumulative (A)</t>
  </si>
  <si>
    <t>Monthly Monthly Difference (A)</t>
  </si>
  <si>
    <t>Cumulative Difference (A)</t>
  </si>
  <si>
    <t>(B1)</t>
  </si>
  <si>
    <t>(F)</t>
  </si>
  <si>
    <t>(C1)</t>
  </si>
  <si>
    <t>(B)</t>
  </si>
  <si>
    <t>(B) (C)</t>
  </si>
  <si>
    <t>(B) (D)</t>
  </si>
  <si>
    <t>1-4 - Cumulative Amounts</t>
  </si>
  <si>
    <t>Monthly Difference</t>
  </si>
  <si>
    <t>1-5 - Cumulative Amounts</t>
  </si>
  <si>
    <t>PCA Period (A)</t>
  </si>
  <si>
    <t>Monthly Difference (A)</t>
  </si>
  <si>
    <t>1-6 - Cumulative Amounts</t>
  </si>
  <si>
    <t>1-7 - Cumulative Amounts</t>
  </si>
  <si>
    <t xml:space="preserve">Monthly </t>
  </si>
  <si>
    <t>1-8 - Cumulative Amounts</t>
  </si>
  <si>
    <t>(C)</t>
  </si>
  <si>
    <t xml:space="preserve">Notes: </t>
  </si>
  <si>
    <t>UE-011570</t>
  </si>
  <si>
    <t>Period</t>
  </si>
  <si>
    <t>FERC Acct.</t>
  </si>
  <si>
    <t>Wheeling</t>
  </si>
  <si>
    <t>Subtotal Variable Components</t>
  </si>
  <si>
    <t>PCA Year 13</t>
  </si>
  <si>
    <t>(2014)</t>
  </si>
  <si>
    <t>1-10- Cumulative Amounts</t>
  </si>
  <si>
    <t>1-11- Cumulative Amounts</t>
  </si>
  <si>
    <t>PCA Year 14</t>
  </si>
  <si>
    <t>(2015)</t>
  </si>
  <si>
    <t>1-12- Cumulative Amounts</t>
  </si>
  <si>
    <t>Power Costs</t>
  </si>
  <si>
    <t>Allocation of Power Costs</t>
  </si>
  <si>
    <t>Time Period</t>
  </si>
  <si>
    <t>Actual</t>
  </si>
  <si>
    <t>Difference</t>
  </si>
  <si>
    <t>Wholesale Customers</t>
  </si>
  <si>
    <t>Total Cost Over (Under) Baseline</t>
  </si>
  <si>
    <t>Customers</t>
  </si>
  <si>
    <t>Customer Interest</t>
  </si>
  <si>
    <t>Total Customer Share With Interest</t>
  </si>
  <si>
    <t>12 mo end 6.30.03</t>
  </si>
  <si>
    <t>12 mo end 6.30.04</t>
  </si>
  <si>
    <t>12 mo end 6.30.05</t>
  </si>
  <si>
    <t>12 mo end 6.30.06</t>
  </si>
  <si>
    <t>6 mo end 12.31.06</t>
  </si>
  <si>
    <t>12 mo end 12.31.07</t>
  </si>
  <si>
    <t>12 mo end 12.31.08</t>
  </si>
  <si>
    <t>12 mo end 12.31.09</t>
  </si>
  <si>
    <t>12 mo end 12.31.10</t>
  </si>
  <si>
    <t>12 mo end 12.31.11</t>
  </si>
  <si>
    <t>12 mo end 12.31.12</t>
  </si>
  <si>
    <t>12 mo end 12.31.13</t>
  </si>
  <si>
    <t>12 mo end 12.31.14</t>
  </si>
  <si>
    <t xml:space="preserve">Puget Sound Energy </t>
  </si>
  <si>
    <t>Cumulative Amounts</t>
  </si>
  <si>
    <t>PCA Year 15</t>
  </si>
  <si>
    <t>(2016)</t>
  </si>
  <si>
    <t>12 mo end 12.31.15</t>
  </si>
  <si>
    <t>1-13- Cumulative Amounts</t>
  </si>
  <si>
    <t>FERC: Interest Rates</t>
  </si>
  <si>
    <t>(D)</t>
  </si>
  <si>
    <t>Distribute electronically to the PCA distribution list.</t>
  </si>
  <si>
    <t>PCA Year 16</t>
  </si>
  <si>
    <t>(2017)</t>
  </si>
  <si>
    <t>1-14 - Cumulative Amounts</t>
  </si>
  <si>
    <t>Variable Baseline Rate</t>
  </si>
  <si>
    <t>Brokerage Fees</t>
  </si>
  <si>
    <t xml:space="preserve"> N/A</t>
  </si>
  <si>
    <t>As of January 1, 2017</t>
  </si>
  <si>
    <t>2a</t>
  </si>
  <si>
    <t>2b</t>
  </si>
  <si>
    <t>12 mo end 12.31.16</t>
  </si>
  <si>
    <t>Other Power Generation Fuel</t>
  </si>
  <si>
    <t>UE-130617 as of January 2017</t>
  </si>
  <si>
    <t>As of January 2017</t>
  </si>
  <si>
    <t xml:space="preserve">Note: As of January 1, 2017, the PCA includes variable costs only.  Calculation of the PCA fixed costs deferral was done separately in 2017 before moving the fixed costs to the decoupling mechanism when the new GRC went into effect on December 19, 2017.  </t>
  </si>
  <si>
    <t>1-15 - Cumulative Amounts</t>
  </si>
  <si>
    <t>(E) Sharing bands were revised as of January 2017</t>
  </si>
  <si>
    <t>PCA Year 17</t>
  </si>
  <si>
    <t>(2018)</t>
  </si>
  <si>
    <t>12 mo end 12.31.17</t>
  </si>
  <si>
    <t>(D) A new PCA rate went into effect on December 19, 2017 with the implementation of the 2017 GRC. Also included in the GRC is the addition of an Energy Imbalance Market fixed cost adjustment to the PCA allowable costs.</t>
  </si>
  <si>
    <t>(A)  A credit balance represents an overrecovery of power costs (baseline rate was greater than actual rate) and is a credit to the deferral account.  A debit balance represents an underrecovery of power costs (actual rate was greater than baseline rate) and is a debit to the deferral account.  The difference excludes any adjustment for Firm Wholesale Customers.</t>
  </si>
  <si>
    <t>Steam Operating Fuel</t>
  </si>
  <si>
    <t>Purchased &amp; Interchanged</t>
  </si>
  <si>
    <t>Purchases/Sales of Non-Core Gas</t>
  </si>
  <si>
    <t>Adjustments</t>
  </si>
  <si>
    <t>Credit is a decrease to the deferral account.  Debit is an increase to the deferral account.</t>
  </si>
  <si>
    <t>12 mo end 12.31.18</t>
  </si>
  <si>
    <t>PCA Year 18</t>
  </si>
  <si>
    <t>(2019)</t>
  </si>
  <si>
    <t>1-16 - Cumulative Amounts</t>
  </si>
  <si>
    <t xml:space="preserve"> </t>
  </si>
  <si>
    <t>PCA Year 19</t>
  </si>
  <si>
    <t>(2020)</t>
  </si>
  <si>
    <t>12 mo end 12.31.19</t>
  </si>
  <si>
    <t>5A</t>
  </si>
  <si>
    <t>5B</t>
  </si>
  <si>
    <t>https://ferc.gov/enforcement-legal/enforcement/interest-rates</t>
  </si>
  <si>
    <t>Year</t>
  </si>
  <si>
    <t>JE283 - total deferral</t>
  </si>
  <si>
    <t>JE283 - company</t>
  </si>
  <si>
    <t>JE283 - customer</t>
  </si>
  <si>
    <t>JE283 - interest</t>
  </si>
  <si>
    <t xml:space="preserve">(C) A revised PCA mechanism went into effect January 1, 2017 per the Washington Commission's order 11 of docket number UE-130617.  Changes to the PCA mechanism include removal of the fixed production costs, the return on production regulatory assets, the Colstrip availability adjustment and the hedging facilities fees.  The variable costs were revised to include broker fees and Montana tax and exclude transmission revenue and amortization of regulatory assets that do not go to power costs.  The sharing bands were also modified.     </t>
  </si>
  <si>
    <t>Note: PCA Year #17 was revised to properly align with the 2019 PCA filing in UE-200398.  To do so, the December 2018 period interest in the amount of $14,551.78 was written-off and removed from the 2018 interest total, which resulted in the reduction of 2018 interest from $158,717.14 to $144,165.36.</t>
  </si>
  <si>
    <t xml:space="preserve">Note: PCA Year #17 was revised in June 2020 due to the settlement of the Colstrip Outage investigation in Docket UE-190882 which disallowed $11,739,548 of replacement power costs purchased when Colstrip was idled in June - September 2018.  The settlement in the 2018 PCA Compliance Docket-190324 approved the methodology of flowing the disallowed costs through the PCA bands in 2018. </t>
  </si>
  <si>
    <t>PCA Year 20</t>
  </si>
  <si>
    <t>(2021)</t>
  </si>
  <si>
    <t>Interest Calculation: Rates and Methodology | Federal Energy Regulatory Commission (ferc.gov)</t>
  </si>
  <si>
    <t>FERC Rate:</t>
  </si>
  <si>
    <t>UE-200893</t>
  </si>
  <si>
    <t>Schedule C-2</t>
  </si>
  <si>
    <t>Remove Rec</t>
  </si>
  <si>
    <t>Interest Balance</t>
  </si>
  <si>
    <t>Interest Amortization</t>
  </si>
  <si>
    <t>Ending Balance</t>
  </si>
  <si>
    <t>Customer Balance with Interest</t>
  </si>
  <si>
    <t>Period Interest</t>
  </si>
  <si>
    <t>PCA Period 18 Rec</t>
  </si>
  <si>
    <t>PCA Transfer</t>
  </si>
  <si>
    <t>Beginning Balance (Princ + Int)</t>
  </si>
  <si>
    <t>Customer Balance (Princ Only)</t>
  </si>
  <si>
    <t>Total Monthly Amortization</t>
  </si>
  <si>
    <t>Principal Amortization</t>
  </si>
  <si>
    <t>The cumulative 2019 PCA customer imbalance and interest were transferred to a separate regulatory asset account in Dec'20 for amortization as the amounts are collected in a supplemental Sched 95 rate.</t>
  </si>
  <si>
    <t>1-17 - Cumulative Amounts</t>
  </si>
  <si>
    <t>12 mo end 12.31.20</t>
  </si>
  <si>
    <t>Rate Year Power Costs</t>
  </si>
  <si>
    <r>
      <t xml:space="preserve">2019 GRC Rebuttal </t>
    </r>
    <r>
      <rPr>
        <b/>
        <sz val="14"/>
        <rFont val="Calibri"/>
        <family val="2"/>
        <scheme val="minor"/>
      </rPr>
      <t>without Skookumchuck and Lund Hill</t>
    </r>
  </si>
  <si>
    <t>Acct.</t>
  </si>
  <si>
    <t>($ in thousands)</t>
  </si>
  <si>
    <t>2019 GRC Rebuttal w/o GD resources</t>
  </si>
  <si>
    <t>2019 GRC Rebuttal</t>
  </si>
  <si>
    <t>Increase / (Decrease)</t>
  </si>
  <si>
    <t>Coal fuel</t>
  </si>
  <si>
    <t>Natural gas fuel</t>
  </si>
  <si>
    <t>555WS</t>
  </si>
  <si>
    <t>Wind and solar purchases</t>
  </si>
  <si>
    <t>555H</t>
  </si>
  <si>
    <t>Hydro purchases</t>
  </si>
  <si>
    <t>555MP</t>
  </si>
  <si>
    <t>Market purchases</t>
  </si>
  <si>
    <t>Other contract purchases</t>
  </si>
  <si>
    <t>Secondary sales</t>
  </si>
  <si>
    <t>Transmission</t>
  </si>
  <si>
    <t>Other revenues</t>
  </si>
  <si>
    <t>Other power supply expense</t>
  </si>
  <si>
    <t>Total Rate Year Power Costs</t>
  </si>
  <si>
    <r>
      <t>Total load (</t>
    </r>
    <r>
      <rPr>
        <sz val="9"/>
        <color indexed="8"/>
        <rFont val="Calibri"/>
        <family val="2"/>
        <scheme val="minor"/>
      </rPr>
      <t>MW</t>
    </r>
    <r>
      <rPr>
        <sz val="11"/>
        <color indexed="8"/>
        <rFont val="Calibri"/>
        <family val="2"/>
        <scheme val="minor"/>
      </rPr>
      <t>h)</t>
    </r>
  </si>
  <si>
    <t>Rate year: May 2020 through April 2021</t>
  </si>
  <si>
    <t>Gas price date: 12/05/2019</t>
  </si>
  <si>
    <t>Rate year</t>
  </si>
  <si>
    <t>Skookumchuck energy in rebuttal (MWh)</t>
  </si>
  <si>
    <t>Lund Hill energy in rebuttal (MWh)</t>
  </si>
  <si>
    <t>GD replacement energy total (MWh)</t>
  </si>
  <si>
    <t>Skookumchuck energy cost in rebuttal</t>
  </si>
  <si>
    <t>Lund Hill energy cost in rebuttal</t>
  </si>
  <si>
    <t>GD energy cost total</t>
  </si>
  <si>
    <t>Total Aurora cost in rebuttal</t>
  </si>
  <si>
    <t>Total Aurora cost without GD resources</t>
  </si>
  <si>
    <t>Total Aurora cost decrease/(increase) from GD removal</t>
  </si>
  <si>
    <t>Not-in-Aurora cost decrease/(increase) from dispatch changes</t>
  </si>
  <si>
    <t>Adjustment to match $13.053 million net reduction</t>
  </si>
  <si>
    <t>Total cost to replace GD resources in power cost model</t>
  </si>
  <si>
    <t>Average replacement cost per MWh</t>
  </si>
  <si>
    <t>GD energy cost removed from Aurora</t>
  </si>
  <si>
    <t>Skookumchuck balancing cost removed</t>
  </si>
  <si>
    <t>Skookumchuck DA wind int. cost removed</t>
  </si>
  <si>
    <t>Total GD costs removed</t>
  </si>
  <si>
    <t>Replacement energy costs</t>
  </si>
  <si>
    <t>Net cost decrease from removing GD resources</t>
  </si>
  <si>
    <t>Check against simple calculation based on average market prices</t>
  </si>
  <si>
    <t>Mid C flat market price per MWh</t>
  </si>
  <si>
    <t>Mid C on-peak market price per MWh</t>
  </si>
  <si>
    <t>Cost to replace Skookumchuck wind energy</t>
  </si>
  <si>
    <t>Cost to replace Lund Hill solar energy</t>
  </si>
  <si>
    <t>Cost to replace GD resources based on market prices</t>
  </si>
  <si>
    <t>Average replacement cost per kWh</t>
  </si>
  <si>
    <t>Note: Following ongoing discussion with UTC Staff around Green Direct, it was determined that the Green Direct load should be removed in the tracking of the PCA mechanism.  Additionally, for the period between the program inception in November 2020 through the 2021 PCORC rate effective date, the load should be removed priced at the monthly prices used in the incremental cost analysis provided in the 2019 GRC.  PCA Yr #19 was revised and the cumulative revision was recorded in May 2021.  The cumulative revision to PCA Yr #20 was included in the May 2021 PCA.  As of July 2021, the Green Direct load is removed at the baseline rate per the 2020 PCORC.</t>
  </si>
  <si>
    <t>Note: Following ongoing discussion with UTC Staff around Green Direct, it was determined that the Green Direct load should be removed in the tracking of the PCA mechanism.  Additionally, for the period between the program inception in November 2020 through the 2021 PCORC rate effective date, the load should be removed priced at the monthly prices used in the incremental cost analysis provided in the 2019 GRC.  PCA Yr #19 was revised and the cumulative revision was recorded in May 2021.  The cumulative revision to PCA Yr #20 was included in the May 2021 PCA. As of July 2021, the Green Direct load is removed at the baseline rate per the 2020 PCORC.</t>
  </si>
  <si>
    <t>(B) The PCA mechanism was a July through June fiscal period from July 2002 through June 2006 with a cumulative cap on excess power costs of $40 million.  The Washington Commission changed the PCA mechanism period to a calendar year basis without a cumulative cap starting January 2007.</t>
  </si>
  <si>
    <t>The 2020 PCA customer imbalance and interest were transferred to a separate regulatory asset account in Dec'21 for amortization as the amounts are collected in a supplemental Sched 95 rate.</t>
  </si>
  <si>
    <t xml:space="preserve">New schedule to calculate interest on the cumulative 2019 PCA customer balance. The 2020 PCA customer balance was added in December 2021.
The balance will decrease each month as the monthly amortization is added. </t>
  </si>
  <si>
    <t>PCA Period 19 Rec</t>
  </si>
  <si>
    <t>PCA Year 21</t>
  </si>
  <si>
    <t>(2022)</t>
  </si>
  <si>
    <t>12 mo end 12.31.21</t>
  </si>
  <si>
    <t>1-18 - Cumulative Amounts</t>
  </si>
  <si>
    <t>1-18</t>
  </si>
  <si>
    <t>HH</t>
  </si>
  <si>
    <t>PCA Year 22</t>
  </si>
  <si>
    <t>(2023)</t>
  </si>
  <si>
    <t>12 mo end 12.31.22</t>
  </si>
  <si>
    <t>Residual Transfer</t>
  </si>
  <si>
    <t>Residual Balance Transfer</t>
  </si>
  <si>
    <t>1-19 - Cumulative Amounts</t>
  </si>
  <si>
    <t>PCA 2021Transfer</t>
  </si>
  <si>
    <t>3B</t>
  </si>
  <si>
    <t>3C</t>
  </si>
  <si>
    <t>3D</t>
  </si>
  <si>
    <t>3E</t>
  </si>
  <si>
    <t>3A</t>
  </si>
  <si>
    <t>PCA Period 20 Rec</t>
  </si>
  <si>
    <t>PCA Period 21 Rec</t>
  </si>
  <si>
    <t xml:space="preserve">Residual Transfer Return </t>
  </si>
  <si>
    <t>Residual Transfer Return</t>
  </si>
  <si>
    <t>Residual Balance Transfer Return</t>
  </si>
  <si>
    <t>Note: A revision to the Schedule 95 Tarriff under Docket UE-200893 was filed to collect the customer share of the cumulative 2019 imbalance in the PCA mechanism beginning in December 2020. The surcharge is structured as a supplemental rate under the schedule in order to be tracked separately. The customer cumulative 2019 imbalance was transferred to a separate regulatory asset account and removed from the imbalance totals in December 2020. The customer 2020 imbalance was transferred in December 2021 for collection per UE-210300.  The customer 2021 imbalance was transfered in January 2023. The residual balance at the end of 2022 was transferred back to the PCA mechanism in January 2023. The 2022 imbalance was transfered in December 2023.</t>
  </si>
  <si>
    <t>PCA Year 23</t>
  </si>
  <si>
    <t>(2024)</t>
  </si>
  <si>
    <t>1-20 - Cumulative Amounts</t>
  </si>
  <si>
    <t xml:space="preserve">Note: A revision to the Schedule 95 Tarriff under Docket UE-200893 was filed to collect the customer share of the cumulative 2019 imbalance in the PCA mechanism beginning in December 2020. The surcharge is structured as a supplemental rate under the schedule in order to be tracked separately. The customer cumulative 2019 imbalance was transferred to a separate regulatory asset account and removed from the imbalance totals in December 2020 and the balances have been transferred annually since then, the latest being the 2022 balance that was transferred in December 2023. </t>
  </si>
  <si>
    <t xml:space="preserve">Exhibit B:  Power Costs </t>
  </si>
  <si>
    <t>YTD PCA imbalance</t>
  </si>
  <si>
    <t>2022 PCA Outlook</t>
  </si>
  <si>
    <t>monthly imbalance</t>
  </si>
  <si>
    <t>cumulative imbalance</t>
  </si>
  <si>
    <t>monthly company imbalance</t>
  </si>
  <si>
    <t>monthly customer imbalance</t>
  </si>
  <si>
    <t>New Rate</t>
  </si>
  <si>
    <t>Actuals:</t>
  </si>
  <si>
    <t>Subject to PCA Sharing =  Based on Calendar Year</t>
  </si>
  <si>
    <t>Forecast:</t>
  </si>
  <si>
    <t xml:space="preserve">Variable Component </t>
  </si>
  <si>
    <t>45600012, 18</t>
  </si>
  <si>
    <t>Sales to Other Util</t>
  </si>
  <si>
    <t>Demand Response</t>
  </si>
  <si>
    <t>557DR</t>
  </si>
  <si>
    <t>Montana Energy Tax</t>
  </si>
  <si>
    <t>Centralia PPA Equity Return</t>
  </si>
  <si>
    <t>Total allowable cost</t>
  </si>
  <si>
    <t>Full Load (kWh)</t>
  </si>
  <si>
    <t>Delivered Load (kWh) less GD Jan 1 - Dec 31</t>
  </si>
  <si>
    <t>Losses + GD %</t>
  </si>
  <si>
    <t>Jan 1, 2024 - Dec 31, 2024</t>
  </si>
  <si>
    <t xml:space="preserve">Baseline Power Cost </t>
  </si>
  <si>
    <t>Imbalance Less Firm Wholesale</t>
  </si>
  <si>
    <t>Cumulative Imbalance</t>
  </si>
  <si>
    <t>Assignment of Imbalance to Bands</t>
  </si>
  <si>
    <t>First band - deadband</t>
  </si>
  <si>
    <t>2nd Band - next</t>
  </si>
  <si>
    <t xml:space="preserve">3rd Band - next </t>
  </si>
  <si>
    <t>4th Band greater than</t>
  </si>
  <si>
    <t>Company's Share</t>
  </si>
  <si>
    <t>band limit +/-</t>
  </si>
  <si>
    <t>Subtotal Company Share before Cap</t>
  </si>
  <si>
    <t xml:space="preserve">Company Share monthly </t>
  </si>
  <si>
    <t>Customer Share: positive is potential customer surcharge, negative is potential customer credit</t>
  </si>
  <si>
    <t>Customer Share (deferral account)</t>
  </si>
  <si>
    <t>Customer Share monthly (deferral account)</t>
  </si>
  <si>
    <t>check:</t>
  </si>
  <si>
    <t>Cumulative Imbalance per EDA:</t>
  </si>
  <si>
    <t>monthly company imbalance Per EDA:</t>
  </si>
  <si>
    <t>monthly customer imbalance Per EDA:</t>
  </si>
  <si>
    <t>2/29/2025</t>
  </si>
  <si>
    <t>(2025)</t>
  </si>
  <si>
    <t>forecast</t>
  </si>
  <si>
    <t>(2026)</t>
  </si>
  <si>
    <t>PCA Period 22 Pay</t>
  </si>
  <si>
    <t>2/29/2026</t>
  </si>
  <si>
    <t>Transfer Interest</t>
  </si>
  <si>
    <t>Transfer Payable</t>
  </si>
  <si>
    <t>Forecast</t>
  </si>
  <si>
    <t>$/MWh</t>
  </si>
  <si>
    <t>Load</t>
  </si>
  <si>
    <t>End Actuals</t>
  </si>
  <si>
    <t>Ties to total in accts 18239551 and 18239541 b/4 12/23 interest accrued</t>
  </si>
  <si>
    <t>Ties to total in accts 18239551 and 18239541 b/4 8/23 interest accrued</t>
  </si>
  <si>
    <t>Ties to total in accts 18239551 and 18239541 b/4 1/23 interest accrued</t>
  </si>
  <si>
    <t>interest amort for jan'23 that's not part of interest balance yet</t>
  </si>
  <si>
    <t>Interest accrued per worksheet (need to update to add Jan'23 accrual)</t>
  </si>
  <si>
    <t>18239551 cust interest bal at 1/1/23 per worksheet</t>
  </si>
  <si>
    <t>18239541 balance per worksheet at 1/31/23</t>
  </si>
  <si>
    <t>Interest accrued per worksheet</t>
  </si>
  <si>
    <t>Dec'22 interest amort per the worksheet</t>
  </si>
  <si>
    <t>18239551 cust interest bal at 12/1/22 per worksheet</t>
  </si>
  <si>
    <t>Current balance in 18239551 as of 12/30/21</t>
  </si>
  <si>
    <t>Z4 posted to 18239551 in Dec'21</t>
  </si>
  <si>
    <t>18239551 customer interest balance per worksheet</t>
  </si>
  <si>
    <t>Current balance in 18239541 as of 12/30/21</t>
  </si>
  <si>
    <t>Z4 posted to 18239541 in Dec'21</t>
  </si>
  <si>
    <t>18239541 balance per worksheet</t>
  </si>
  <si>
    <t>UE-200893, UE-210300, UE-22308 &amp; UE-22890, UE-230313</t>
  </si>
  <si>
    <t>Full Load</t>
  </si>
  <si>
    <t>Station Service Losses</t>
  </si>
  <si>
    <t>Station Service</t>
  </si>
  <si>
    <t>Total Load</t>
  </si>
  <si>
    <t>Losses</t>
  </si>
  <si>
    <t>Total Delivered</t>
  </si>
  <si>
    <t>Resale</t>
  </si>
  <si>
    <t>Streetlight</t>
  </si>
  <si>
    <t>Industrial</t>
  </si>
  <si>
    <t>Commercial</t>
  </si>
  <si>
    <t>Residential</t>
  </si>
  <si>
    <t>Net of Demand Side Resources (DSR), No Electric Vehicle Load</t>
  </si>
  <si>
    <t>Net of Demand Side Resources (DSR)</t>
  </si>
  <si>
    <t>Losses were assumed at 8.14%</t>
  </si>
  <si>
    <t>Load (MWh)</t>
  </si>
  <si>
    <t>In Millions→</t>
  </si>
  <si>
    <t>Grossed Up→</t>
  </si>
  <si>
    <t>RSI→</t>
  </si>
  <si>
    <t>UE- 24XXXX</t>
  </si>
  <si>
    <t>Jan-25 to XXXXX                        (XX months)</t>
  </si>
  <si>
    <t>Imbalance →</t>
  </si>
  <si>
    <r>
      <t>2023-2024</t>
    </r>
    <r>
      <rPr>
        <b/>
        <sz val="11"/>
        <color rgb="FFFF0000"/>
        <rFont val="Calibri"/>
        <family val="2"/>
      </rPr>
      <t xml:space="preserve"> COMBINED</t>
    </r>
    <r>
      <rPr>
        <sz val="10"/>
        <rFont val="Arial"/>
        <family val="2"/>
      </rPr>
      <t xml:space="preserve"> Imbalance                                                    (PCA 22)</t>
    </r>
  </si>
  <si>
    <t>MWhs in Rate year for 2022 Imbalance</t>
  </si>
  <si>
    <t>23 Imbalance Being collected</t>
  </si>
  <si>
    <r>
      <t>2024</t>
    </r>
    <r>
      <rPr>
        <b/>
        <sz val="11"/>
        <color rgb="FFFF0000"/>
        <rFont val="Calibri"/>
        <family val="2"/>
      </rPr>
      <t xml:space="preserve"> ESTIMATED</t>
    </r>
    <r>
      <rPr>
        <sz val="10"/>
        <rFont val="Arial"/>
        <family val="2"/>
      </rPr>
      <t xml:space="preserve"> Imbalance                                                    (PCA 22)</t>
    </r>
  </si>
  <si>
    <t>2023 Imbalance                                                    (PCA 22)</t>
  </si>
  <si>
    <t>←Currently In Place</t>
  </si>
  <si>
    <t>UE- 230313</t>
  </si>
  <si>
    <t>Dec-23 to Dec-24                        (13 months)</t>
  </si>
  <si>
    <t>2022 Imbalance                                                    (PCA 21)</t>
  </si>
  <si>
    <t>22 Imbalance Being collected</t>
  </si>
  <si>
    <t>UE-220308</t>
  </si>
  <si>
    <t>Jan-23 to Nov-23                        (11 months)</t>
  </si>
  <si>
    <t>2021 Imbalance                                                    (PCA 20)</t>
  </si>
  <si>
    <t>UE-210300</t>
  </si>
  <si>
    <t>Dec-21 to Dec-22                             (13 months)</t>
  </si>
  <si>
    <t>2020 Imbalance                                                    (PCA 19)</t>
  </si>
  <si>
    <t>Dec-20 to Nov-21                             (12 months)</t>
  </si>
  <si>
    <t>2019 Imbalance                                                    (PCA 18)</t>
  </si>
  <si>
    <t>Docket</t>
  </si>
  <si>
    <t>Collection Period</t>
  </si>
  <si>
    <t>Amount</t>
  </si>
  <si>
    <t>Imbalance Year</t>
  </si>
  <si>
    <t>TABLE with new imabalance</t>
  </si>
  <si>
    <t>TABLE for testimony prior to new imabalance</t>
  </si>
  <si>
    <t>theoretical</t>
  </si>
  <si>
    <t>PCA Period 23 Rec</t>
  </si>
  <si>
    <t>actuals end here</t>
  </si>
  <si>
    <t>F23 Final Electric Load Forecast</t>
  </si>
  <si>
    <t>Under Traditional Method</t>
  </si>
  <si>
    <t>← Jan-Mar</t>
  </si>
  <si>
    <t>Interest during 2024 and 2025 while PCA</t>
  </si>
  <si>
    <t xml:space="preserve">Interest during 2026  while in Sch 95 Rate </t>
  </si>
  <si>
    <t>Customer Share Interest</t>
  </si>
  <si>
    <t>FIT</t>
  </si>
  <si>
    <t>SUM OF TAXES OTHER</t>
  </si>
  <si>
    <t>ANNUAL FILING FEE</t>
  </si>
  <si>
    <t>BAD DEBTS</t>
  </si>
  <si>
    <t>DESCRIPTION</t>
  </si>
  <si>
    <t>NO.</t>
  </si>
  <si>
    <t>LINE</t>
  </si>
  <si>
    <t>CONVERSION FACTOR</t>
  </si>
  <si>
    <t>RATE YEARS CALENDAR 2023 AND 2024</t>
  </si>
  <si>
    <t>12 MONTHS ENDED JUNE 30, 2021</t>
  </si>
  <si>
    <r>
      <t xml:space="preserve">2022 GENERAL RATE CASE - </t>
    </r>
    <r>
      <rPr>
        <b/>
        <sz val="10"/>
        <color rgb="FFFF0000"/>
        <rFont val="Times New Roman"/>
        <family val="1"/>
      </rPr>
      <t>Plus</t>
    </r>
    <r>
      <rPr>
        <b/>
        <sz val="10"/>
        <color theme="1"/>
        <rFont val="Times New Roman"/>
        <family val="1"/>
      </rPr>
      <t xml:space="preserve"> </t>
    </r>
    <r>
      <rPr>
        <b/>
        <sz val="10"/>
        <color rgb="FFFF0000"/>
        <rFont val="Times New Roman"/>
        <family val="1"/>
      </rPr>
      <t>Filing Fee Updated Per House Bill 1589, Effective 01.01.2024</t>
    </r>
  </si>
  <si>
    <t>ELECTRIC RESULTS OF OPERATIONS</t>
  </si>
  <si>
    <t>PUGET SOUND ENERGY - ELECTRIC</t>
  </si>
  <si>
    <t>CURRENT CONVERSION FACTORS IN EFFECT FROM JANUARY 2024</t>
  </si>
  <si>
    <t xml:space="preserve">CONVERSION FACTOR INCL FEDERAL INCOME TAX ( LINE 18 - LINE 19 ) </t>
  </si>
  <si>
    <t>CONVERSION FACTOR EXCLUDING FEDERAL INCOME TAX ( 1 - LINE 17 )</t>
  </si>
  <si>
    <t>STATE UTILITY TAX ( 3.8455% - ( LINE 1 * 3.8455% )  )</t>
  </si>
  <si>
    <r>
      <t xml:space="preserve">2022 GENERAL RATE CASE </t>
    </r>
    <r>
      <rPr>
        <b/>
        <sz val="10"/>
        <color rgb="FFFF0000"/>
        <rFont val="Times New Roman"/>
        <family val="1"/>
      </rPr>
      <t>WITH FILING FEE UPDATED</t>
    </r>
  </si>
  <si>
    <t>Shaded information is designated as confidential per WAC 480-07-160</t>
  </si>
  <si>
    <t>CONVERSION FACTOR EXCLUDING FEDERAL INCOME TAX ( 1 - LINE  )</t>
  </si>
  <si>
    <t xml:space="preserve">CONVERSION FACTOR INCL FEDERAL INCOME TAX ( LINE 41 - LINE 42 ) </t>
  </si>
  <si>
    <t/>
  </si>
  <si>
    <t>REDACTED VERSION</t>
  </si>
  <si>
    <t>xxx</t>
  </si>
  <si>
    <t>Isolating Customer Interest on 2024 Imbalance $90.3M Under TRADITIONAL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</si>
</sst>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0_);\(0\)"/>
    <numFmt numFmtId="168" formatCode="mm/dd/yy"/>
    <numFmt numFmtId="169" formatCode="0.000000"/>
    <numFmt numFmtId="170" formatCode="_(* #,##0.00000_);_(* \(#,##0.00000\);_(* &quot;-&quot;??_);_(@_)"/>
    <numFmt numFmtId="171" formatCode="0.00000%"/>
    <numFmt numFmtId="172" formatCode="[$-409]mmm\-yy;@"/>
    <numFmt numFmtId="173" formatCode="_(* #,##0.0_);_(* \(#,##0.0\);_(* &quot;-&quot;??_);_(@_)"/>
    <numFmt numFmtId="174" formatCode="&quot;As of&quot;\ mmmm\ dd\,\ yyyy"/>
    <numFmt numFmtId="175" formatCode="&quot;Year to Date&quot;\ mm\.dd\.yy"/>
    <numFmt numFmtId="176" formatCode="_(* #,##0.0_);_(* \(#,##0.0\);_(* &quot;-&quot;?_);_(@_)"/>
    <numFmt numFmtId="177" formatCode="mmmm\ yyyy"/>
    <numFmt numFmtId="178" formatCode="_(&quot;$&quot;* #,##0.00_);_(&quot;$&quot;* \(#,##0.00\);_(&quot;$&quot;* &quot;-&quot;_);_(@_)"/>
    <numFmt numFmtId="179" formatCode="&quot;$&quot;#,##0.00000_);\(&quot;$&quot;#,##0.00000\)"/>
    <numFmt numFmtId="180" formatCode="0.0%"/>
    <numFmt numFmtId="181" formatCode="_(* #,##0.0000000_);_(* \(#,##0.0000000\);_(* &quot;-&quot;??_);_(@_)"/>
    <numFmt numFmtId="182" formatCode="_(* #,##0.0000_);_(* \(#,##0.0000\);_(* &quot;-&quot;??_);_(@_)"/>
    <numFmt numFmtId="183" formatCode="&quot;$&quot;#,##0.0_);\(&quot;$&quot;#,##0.0\)"/>
    <numFmt numFmtId="184" formatCode="0.0000%"/>
  </numFmts>
  <fonts count="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12"/>
      <name val="Arial"/>
      <family val="2"/>
    </font>
    <font>
      <sz val="10"/>
      <color indexed="12"/>
      <name val="Arial"/>
      <family val="2"/>
    </font>
    <font>
      <b/>
      <sz val="10"/>
      <name val="Arial"/>
      <family val="2"/>
    </font>
    <font>
      <b/>
      <sz val="10"/>
      <name val="Arial"/>
      <family val="2"/>
    </font>
    <font>
      <b/>
      <sz val="8"/>
      <name val="Arial"/>
      <family val="2"/>
    </font>
    <font>
      <b/>
      <sz val="12"/>
      <name val="Arial"/>
      <family val="2"/>
    </font>
    <font>
      <sz val="9"/>
      <name val="Arial"/>
      <family val="2"/>
    </font>
    <font>
      <sz val="11"/>
      <name val="Arial"/>
      <family val="2"/>
    </font>
    <font>
      <b/>
      <sz val="8"/>
      <color indexed="81"/>
      <name val="Tahoma"/>
      <family val="2"/>
    </font>
    <font>
      <sz val="8"/>
      <color indexed="81"/>
      <name val="Tahoma"/>
      <family val="2"/>
    </font>
    <font>
      <b/>
      <sz val="14"/>
      <name val="Arial"/>
      <family val="2"/>
    </font>
    <font>
      <sz val="9"/>
      <name val="Arial"/>
      <family val="2"/>
    </font>
    <font>
      <b/>
      <sz val="18"/>
      <name val="Arial"/>
      <family val="2"/>
    </font>
    <font>
      <sz val="10"/>
      <name val="Arial"/>
      <family val="2"/>
    </font>
    <font>
      <b/>
      <sz val="10"/>
      <color indexed="10"/>
      <name val="Arial"/>
      <family val="2"/>
    </font>
    <font>
      <sz val="10"/>
      <name val="Arial"/>
      <family val="2"/>
    </font>
    <font>
      <b/>
      <sz val="11"/>
      <name val="Arial"/>
      <family val="2"/>
    </font>
    <font>
      <sz val="10"/>
      <name val="Arial"/>
      <family val="2"/>
    </font>
    <font>
      <sz val="10"/>
      <name val="Arial"/>
      <family val="2"/>
    </font>
    <font>
      <b/>
      <sz val="12"/>
      <color indexed="10"/>
      <name val="Arial"/>
      <family val="2"/>
    </font>
    <font>
      <b/>
      <sz val="10"/>
      <color rgb="FFFF0000"/>
      <name val="Arial"/>
      <family val="2"/>
    </font>
    <font>
      <sz val="10"/>
      <color rgb="FFFF0000"/>
      <name val="Arial"/>
      <family val="2"/>
    </font>
    <font>
      <sz val="11"/>
      <color indexed="8"/>
      <name val="Calibri"/>
      <family val="2"/>
      <scheme val="minor"/>
    </font>
    <font>
      <b/>
      <sz val="11"/>
      <color theme="1"/>
      <name val="Calibri"/>
      <family val="2"/>
      <scheme val="minor"/>
    </font>
    <font>
      <b/>
      <sz val="10"/>
      <color theme="1"/>
      <name val="Arial"/>
      <family val="2"/>
    </font>
    <font>
      <sz val="10"/>
      <color theme="1"/>
      <name val="Arial"/>
      <family val="2"/>
    </font>
    <font>
      <u/>
      <sz val="10"/>
      <color theme="10"/>
      <name val="Arial"/>
      <family val="2"/>
    </font>
    <font>
      <sz val="9"/>
      <color indexed="81"/>
      <name val="Tahoma"/>
      <family val="2"/>
    </font>
    <font>
      <b/>
      <sz val="9"/>
      <color indexed="81"/>
      <name val="Tahoma"/>
      <family val="2"/>
    </font>
    <font>
      <b/>
      <sz val="18"/>
      <color rgb="FFFF0000"/>
      <name val="Arial"/>
      <family val="2"/>
    </font>
    <font>
      <b/>
      <sz val="12"/>
      <color rgb="FFFF0000"/>
      <name val="Arial"/>
      <family val="2"/>
    </font>
    <font>
      <b/>
      <sz val="10"/>
      <color rgb="FF0000FF"/>
      <name val="Arial"/>
      <family val="2"/>
    </font>
    <font>
      <b/>
      <sz val="11"/>
      <color rgb="FFFF0000"/>
      <name val="Arial"/>
      <family val="2"/>
    </font>
    <font>
      <b/>
      <sz val="14"/>
      <color rgb="FF0000FF"/>
      <name val="Arial"/>
      <family val="2"/>
    </font>
    <font>
      <sz val="10"/>
      <color theme="4"/>
      <name val="Arial"/>
      <family val="2"/>
    </font>
    <font>
      <b/>
      <sz val="14"/>
      <name val="Calibri"/>
      <family val="2"/>
      <scheme val="minor"/>
    </font>
    <font>
      <b/>
      <sz val="16"/>
      <color theme="1"/>
      <name val="Calibri"/>
      <family val="2"/>
      <scheme val="minor"/>
    </font>
    <font>
      <b/>
      <sz val="12"/>
      <name val="Calibri"/>
      <family val="2"/>
      <scheme val="minor"/>
    </font>
    <font>
      <sz val="11"/>
      <name val="Calibri"/>
      <family val="2"/>
      <scheme val="minor"/>
    </font>
    <font>
      <b/>
      <sz val="12"/>
      <color theme="1"/>
      <name val="Calibri"/>
      <family val="2"/>
      <scheme val="minor"/>
    </font>
    <font>
      <sz val="9"/>
      <name val="Calibri"/>
      <family val="2"/>
      <scheme val="minor"/>
    </font>
    <font>
      <b/>
      <sz val="10"/>
      <name val="Calibri"/>
      <family val="2"/>
      <scheme val="minor"/>
    </font>
    <font>
      <b/>
      <sz val="10"/>
      <color theme="1"/>
      <name val="Calibri"/>
      <family val="2"/>
      <scheme val="minor"/>
    </font>
    <font>
      <sz val="9"/>
      <color indexed="8"/>
      <name val="Calibri"/>
      <family val="2"/>
      <scheme val="minor"/>
    </font>
    <font>
      <sz val="10"/>
      <name val="Calibri"/>
      <family val="2"/>
      <scheme val="minor"/>
    </font>
    <font>
      <b/>
      <sz val="11"/>
      <color indexed="8"/>
      <name val="Calibri"/>
      <family val="2"/>
      <scheme val="minor"/>
    </font>
    <font>
      <sz val="7"/>
      <name val="Calibri"/>
      <family val="2"/>
      <scheme val="minor"/>
    </font>
    <font>
      <sz val="10"/>
      <color rgb="FF0070C0"/>
      <name val="Calibri"/>
      <family val="2"/>
      <scheme val="minor"/>
    </font>
    <font>
      <b/>
      <u/>
      <sz val="14"/>
      <color indexed="12"/>
      <name val="Calibri"/>
      <family val="2"/>
      <scheme val="minor"/>
    </font>
    <font>
      <sz val="9"/>
      <color theme="1"/>
      <name val="Calibri"/>
      <family val="2"/>
      <scheme val="minor"/>
    </font>
    <font>
      <b/>
      <u/>
      <sz val="10"/>
      <name val="Calibri"/>
      <family val="2"/>
      <scheme val="minor"/>
    </font>
    <font>
      <b/>
      <sz val="11"/>
      <name val="Calibri"/>
      <family val="2"/>
      <scheme val="minor"/>
    </font>
    <font>
      <b/>
      <sz val="14"/>
      <color theme="1"/>
      <name val="Calibri"/>
      <family val="2"/>
      <scheme val="minor"/>
    </font>
    <font>
      <sz val="14"/>
      <name val="Calibri"/>
      <family val="2"/>
      <scheme val="minor"/>
    </font>
    <font>
      <sz val="8"/>
      <name val="Calibri"/>
      <family val="2"/>
      <scheme val="minor"/>
    </font>
    <font>
      <b/>
      <sz val="16"/>
      <name val="Calibri"/>
      <family val="2"/>
      <scheme val="minor"/>
    </font>
    <font>
      <sz val="10"/>
      <name val="Arial"/>
      <family val="2"/>
    </font>
    <font>
      <i/>
      <sz val="10"/>
      <color rgb="FFFF0000"/>
      <name val="Arial"/>
      <family val="2"/>
    </font>
    <font>
      <i/>
      <sz val="10"/>
      <name val="Arial"/>
      <family val="2"/>
    </font>
    <font>
      <sz val="10"/>
      <color rgb="FF0000FF"/>
      <name val="Arial"/>
      <family val="2"/>
    </font>
    <font>
      <sz val="8"/>
      <color theme="9" tint="-0.249977111117893"/>
      <name val="Arial"/>
      <family val="2"/>
    </font>
    <font>
      <sz val="8"/>
      <color theme="9" tint="-0.249977111117893"/>
      <name val="Calibri"/>
      <family val="2"/>
      <scheme val="minor"/>
    </font>
    <font>
      <sz val="10"/>
      <color theme="1"/>
      <name val="Calibri"/>
      <family val="2"/>
    </font>
    <font>
      <b/>
      <sz val="10"/>
      <color theme="1"/>
      <name val="Calibri"/>
      <family val="2"/>
    </font>
    <font>
      <sz val="16"/>
      <color theme="1"/>
      <name val="Calibri"/>
      <family val="2"/>
    </font>
    <font>
      <sz val="24"/>
      <color theme="1"/>
      <name val="Calibri"/>
      <family val="2"/>
    </font>
    <font>
      <b/>
      <sz val="11"/>
      <color rgb="FFFF0000"/>
      <name val="Calibri"/>
      <family val="2"/>
      <scheme val="minor"/>
    </font>
    <font>
      <sz val="8"/>
      <color rgb="FF0000FF"/>
      <name val="Calibri"/>
      <family val="2"/>
      <scheme val="minor"/>
    </font>
    <font>
      <b/>
      <sz val="11"/>
      <color rgb="FFFF0000"/>
      <name val="Calibri"/>
      <family val="2"/>
    </font>
    <font>
      <sz val="9"/>
      <color rgb="FF0000FF"/>
      <name val="Arial"/>
      <family val="2"/>
    </font>
    <font>
      <b/>
      <sz val="12"/>
      <color rgb="FF0000FF"/>
      <name val="Arial"/>
      <family val="2"/>
    </font>
    <font>
      <b/>
      <sz val="24"/>
      <name val="Arial"/>
      <family val="2"/>
    </font>
    <font>
      <sz val="36"/>
      <name val="Arial"/>
      <family val="2"/>
    </font>
    <font>
      <sz val="10"/>
      <color theme="1"/>
      <name val="Times New Roman"/>
      <family val="1"/>
    </font>
    <font>
      <b/>
      <sz val="10"/>
      <color rgb="FFFF0000"/>
      <name val="Times New Roman"/>
      <family val="1"/>
    </font>
    <font>
      <b/>
      <sz val="10"/>
      <color theme="1"/>
      <name val="Times New Roman"/>
      <family val="1"/>
    </font>
    <font>
      <b/>
      <sz val="10"/>
      <color rgb="FF0000FF"/>
      <name val="Times New Roman"/>
      <family val="1"/>
    </font>
    <font>
      <b/>
      <sz val="18"/>
      <color theme="1"/>
      <name val="Arial"/>
      <family val="2"/>
    </font>
    <font>
      <b/>
      <sz val="18"/>
      <color theme="1"/>
      <name val="Calibri"/>
      <family val="2"/>
      <scheme val="minor"/>
    </font>
    <font>
      <b/>
      <sz val="11"/>
      <color theme="1"/>
      <name val="Times New Roman"/>
      <family val="1"/>
    </font>
    <font>
      <sz val="12"/>
      <color indexed="24"/>
      <name val="Arial"/>
      <family val="2"/>
    </font>
    <font>
      <b/>
      <sz val="20"/>
      <name val="Arial"/>
      <family val="2"/>
    </font>
  </fonts>
  <fills count="3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CC"/>
        <bgColor indexed="64"/>
      </patternFill>
    </fill>
    <fill>
      <patternFill patternType="solid">
        <fgColor rgb="FFFF0000"/>
        <bgColor indexed="64"/>
      </patternFill>
    </fill>
    <fill>
      <patternFill patternType="solid">
        <fgColor rgb="FFCCFF33"/>
        <bgColor indexed="64"/>
      </patternFill>
    </fill>
    <fill>
      <patternFill patternType="solid">
        <fgColor rgb="FFFF66FF"/>
        <bgColor indexed="64"/>
      </patternFill>
    </fill>
    <fill>
      <patternFill patternType="solid">
        <fgColor rgb="FFFF99FF"/>
        <bgColor indexed="64"/>
      </pattern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s>
  <borders count="7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top/>
      <bottom style="double">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right style="thick">
        <color rgb="FFFFFF00"/>
      </right>
      <top/>
      <bottom style="double">
        <color indexed="64"/>
      </bottom>
      <diagonal/>
    </border>
    <border>
      <left style="thick">
        <color rgb="FFFFFF00"/>
      </left>
      <right/>
      <top style="double">
        <color indexed="64"/>
      </top>
      <bottom style="thick">
        <color rgb="FFFFFF00"/>
      </bottom>
      <diagonal/>
    </border>
    <border>
      <left/>
      <right/>
      <top style="double">
        <color indexed="64"/>
      </top>
      <bottom style="thick">
        <color rgb="FFFFFF00"/>
      </bottom>
      <diagonal/>
    </border>
    <border>
      <left/>
      <right style="thick">
        <color rgb="FFFFFF00"/>
      </right>
      <top style="double">
        <color indexed="64"/>
      </top>
      <bottom style="thick">
        <color rgb="FFFFFF00"/>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rgb="FFFFFF00"/>
      </left>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top/>
      <bottom style="thin">
        <color auto="1"/>
      </bottom>
      <diagonal/>
    </border>
    <border>
      <left/>
      <right style="thin">
        <color rgb="FFFFFF00"/>
      </right>
      <top/>
      <bottom style="thin">
        <color auto="1"/>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rgb="FFFFFF00"/>
      </left>
      <right/>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FFFF00"/>
      </left>
      <right/>
      <top/>
      <bottom/>
      <diagonal/>
    </border>
    <border>
      <left/>
      <right style="thin">
        <color rgb="FFFFFF00"/>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style="thick">
        <color rgb="FFFFFF00"/>
      </left>
      <right/>
      <top/>
      <bottom style="thin">
        <color auto="1"/>
      </bottom>
      <diagonal/>
    </border>
    <border>
      <left/>
      <right style="thick">
        <color rgb="FFFFFF00"/>
      </right>
      <top/>
      <bottom style="thin">
        <color auto="1"/>
      </bottom>
      <diagonal/>
    </border>
    <border>
      <left style="thick">
        <color rgb="FFFFFF00"/>
      </left>
      <right/>
      <top style="thin">
        <color indexed="64"/>
      </top>
      <bottom style="thick">
        <color rgb="FFFFFF00"/>
      </bottom>
      <diagonal/>
    </border>
    <border>
      <left/>
      <right/>
      <top style="thin">
        <color indexed="64"/>
      </top>
      <bottom style="thick">
        <color rgb="FFFFFF00"/>
      </bottom>
      <diagonal/>
    </border>
    <border>
      <left/>
      <right style="thick">
        <color rgb="FFFFFF00"/>
      </right>
      <top style="thin">
        <color indexed="64"/>
      </top>
      <bottom style="thick">
        <color rgb="FFFFFF00"/>
      </bottom>
      <diagonal/>
    </border>
  </borders>
  <cellStyleXfs count="22">
    <xf numFmtId="169" fontId="0" fillId="0" borderId="0">
      <alignment horizontal="left" wrapText="1"/>
    </xf>
    <xf numFmtId="43" fontId="5" fillId="0" borderId="0" applyFont="0" applyFill="0" applyBorder="0" applyAlignment="0" applyProtection="0"/>
    <xf numFmtId="43" fontId="64" fillId="0" borderId="0" applyFont="0" applyFill="0" applyBorder="0" applyAlignment="0" applyProtection="0"/>
    <xf numFmtId="169" fontId="34" fillId="0" borderId="0" applyNumberFormat="0" applyFill="0" applyBorder="0" applyAlignment="0" applyProtection="0">
      <alignment horizontal="left" wrapText="1"/>
    </xf>
    <xf numFmtId="169" fontId="5" fillId="0" borderId="0">
      <alignment horizontal="left" wrapText="1"/>
    </xf>
    <xf numFmtId="169" fontId="5" fillId="0" borderId="0">
      <alignment horizontal="left" wrapText="1"/>
    </xf>
    <xf numFmtId="9" fontId="5"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69" fontId="5" fillId="0" borderId="0">
      <alignment horizontal="left" wrapText="1"/>
    </xf>
    <xf numFmtId="9" fontId="2" fillId="0" borderId="0" applyFont="0" applyFill="0" applyBorder="0" applyAlignment="0" applyProtection="0"/>
    <xf numFmtId="0" fontId="70" fillId="0" borderId="0"/>
    <xf numFmtId="43" fontId="70" fillId="0" borderId="0" applyFont="0" applyFill="0" applyBorder="0" applyAlignment="0" applyProtection="0"/>
    <xf numFmtId="169" fontId="5" fillId="0" borderId="0">
      <alignment horizontal="left" wrapText="1"/>
    </xf>
    <xf numFmtId="169" fontId="5" fillId="0" borderId="0">
      <alignment horizontal="left" wrapText="1"/>
    </xf>
    <xf numFmtId="0" fontId="1" fillId="0" borderId="0"/>
    <xf numFmtId="0" fontId="88" fillId="0" borderId="0"/>
  </cellStyleXfs>
  <cellXfs count="1151">
    <xf numFmtId="0" fontId="0" fillId="0" borderId="0" xfId="0" applyNumberFormat="1" applyAlignment="1"/>
    <xf numFmtId="165" fontId="45" fillId="7" borderId="0" xfId="0" applyNumberFormat="1" applyFont="1" applyFill="1" applyBorder="1" applyAlignment="1">
      <alignment horizontal="center"/>
    </xf>
    <xf numFmtId="42" fontId="4" fillId="0" borderId="29" xfId="0" applyNumberFormat="1" applyFont="1" applyFill="1" applyBorder="1" applyAlignment="1"/>
    <xf numFmtId="17" fontId="49" fillId="0" borderId="0" xfId="0" applyNumberFormat="1" applyFont="1" applyFill="1" applyBorder="1" applyAlignment="1">
      <alignment horizontal="center" wrapText="1"/>
    </xf>
    <xf numFmtId="7" fontId="59" fillId="7" borderId="0" xfId="0" applyNumberFormat="1" applyFont="1" applyFill="1" applyBorder="1" applyAlignment="1"/>
    <xf numFmtId="7" fontId="46" fillId="5" borderId="53" xfId="0" applyNumberFormat="1" applyFont="1" applyFill="1" applyBorder="1" applyAlignment="1"/>
    <xf numFmtId="7" fontId="46" fillId="5" borderId="52" xfId="0" applyNumberFormat="1" applyFont="1" applyFill="1" applyBorder="1" applyAlignment="1"/>
    <xf numFmtId="7" fontId="46" fillId="5" borderId="51" xfId="0" applyNumberFormat="1" applyFont="1" applyFill="1" applyBorder="1" applyAlignment="1"/>
    <xf numFmtId="0" fontId="4" fillId="7" borderId="0" xfId="0" applyNumberFormat="1" applyFont="1" applyFill="1" applyBorder="1" applyAlignment="1">
      <alignment horizontal="right"/>
    </xf>
    <xf numFmtId="42" fontId="4" fillId="5" borderId="59" xfId="0" applyNumberFormat="1" applyFont="1" applyFill="1" applyBorder="1" applyAlignment="1"/>
    <xf numFmtId="42" fontId="4" fillId="5" borderId="58" xfId="0" applyNumberFormat="1" applyFont="1" applyFill="1" applyBorder="1" applyAlignment="1"/>
    <xf numFmtId="42" fontId="4" fillId="5" borderId="50" xfId="0" applyNumberFormat="1" applyFont="1" applyFill="1" applyBorder="1" applyAlignment="1"/>
    <xf numFmtId="42" fontId="4" fillId="5" borderId="29" xfId="0" applyNumberFormat="1" applyFont="1" applyFill="1" applyBorder="1" applyAlignment="1"/>
    <xf numFmtId="42" fontId="4" fillId="5" borderId="54" xfId="0" applyNumberFormat="1" applyFont="1" applyFill="1" applyBorder="1" applyAlignment="1"/>
    <xf numFmtId="164" fontId="4" fillId="0" borderId="0" xfId="0" applyNumberFormat="1" applyFont="1" applyBorder="1" applyAlignment="1">
      <alignment horizontal="center"/>
    </xf>
    <xf numFmtId="178" fontId="4" fillId="5" borderId="53" xfId="0" applyNumberFormat="1" applyFont="1" applyFill="1" applyBorder="1" applyAlignment="1"/>
    <xf numFmtId="178" fontId="4" fillId="5" borderId="52" xfId="0" applyNumberFormat="1" applyFont="1" applyFill="1" applyBorder="1" applyAlignment="1"/>
    <xf numFmtId="178" fontId="4" fillId="5" borderId="51" xfId="0" applyNumberFormat="1" applyFont="1" applyFill="1" applyBorder="1" applyAlignment="1"/>
    <xf numFmtId="178" fontId="4" fillId="5" borderId="48" xfId="0" applyNumberFormat="1" applyFont="1" applyFill="1" applyBorder="1" applyAlignment="1"/>
    <xf numFmtId="178" fontId="4" fillId="5" borderId="47" xfId="0" applyNumberFormat="1" applyFont="1" applyFill="1" applyBorder="1" applyAlignment="1"/>
    <xf numFmtId="178" fontId="4" fillId="5" borderId="46" xfId="0" applyNumberFormat="1" applyFont="1" applyFill="1" applyBorder="1" applyAlignment="1"/>
    <xf numFmtId="165" fontId="63" fillId="0" borderId="0" xfId="0" applyNumberFormat="1" applyFont="1" applyFill="1" applyBorder="1" applyAlignment="1">
      <alignment horizontal="center"/>
    </xf>
    <xf numFmtId="0" fontId="63" fillId="0" borderId="0" xfId="0" applyNumberFormat="1" applyFont="1" applyFill="1" applyBorder="1" applyAlignment="1"/>
    <xf numFmtId="0" fontId="4" fillId="0" borderId="0" xfId="0" applyNumberFormat="1" applyFont="1" applyFill="1" applyBorder="1" applyAlignment="1">
      <alignment horizontal="center"/>
    </xf>
    <xf numFmtId="165" fontId="45" fillId="0" borderId="0" xfId="0" applyNumberFormat="1" applyFont="1" applyFill="1" applyBorder="1" applyAlignment="1">
      <alignment horizontal="center"/>
    </xf>
    <xf numFmtId="0" fontId="47" fillId="0" borderId="0" xfId="0" applyNumberFormat="1" applyFont="1" applyFill="1" applyBorder="1" applyAlignment="1">
      <alignment horizontal="right"/>
    </xf>
    <xf numFmtId="165" fontId="52" fillId="0" borderId="0" xfId="0" applyNumberFormat="1" applyFont="1" applyFill="1" applyBorder="1" applyAlignment="1">
      <alignment horizontal="center"/>
    </xf>
    <xf numFmtId="165" fontId="45" fillId="6" borderId="57" xfId="0" applyNumberFormat="1" applyFont="1" applyFill="1" applyBorder="1" applyAlignment="1">
      <alignment horizontal="center"/>
    </xf>
    <xf numFmtId="0" fontId="47" fillId="0" borderId="56" xfId="0" applyNumberFormat="1" applyFont="1" applyFill="1" applyBorder="1" applyAlignment="1">
      <alignment horizontal="right"/>
    </xf>
    <xf numFmtId="17" fontId="49" fillId="0" borderId="13" xfId="0" applyNumberFormat="1" applyFont="1" applyFill="1" applyBorder="1" applyAlignment="1">
      <alignment horizontal="center"/>
    </xf>
    <xf numFmtId="0" fontId="58" fillId="0" borderId="14" xfId="0" applyNumberFormat="1" applyFont="1" applyFill="1" applyBorder="1" applyAlignment="1"/>
    <xf numFmtId="0" fontId="52" fillId="0" borderId="0" xfId="0" applyNumberFormat="1" applyFont="1" applyFill="1" applyBorder="1" applyAlignment="1">
      <alignment horizontal="center"/>
    </xf>
    <xf numFmtId="164" fontId="62" fillId="0" borderId="13" xfId="0" applyNumberFormat="1" applyFont="1" applyFill="1" applyBorder="1" applyAlignment="1">
      <alignment horizontal="center"/>
    </xf>
    <xf numFmtId="0" fontId="49" fillId="0" borderId="14" xfId="0" applyNumberFormat="1" applyFont="1" applyFill="1" applyBorder="1" applyAlignment="1"/>
    <xf numFmtId="164" fontId="62" fillId="0" borderId="0" xfId="0" applyNumberFormat="1" applyFont="1" applyFill="1" applyBorder="1" applyAlignment="1">
      <alignment horizontal="center"/>
    </xf>
    <xf numFmtId="164" fontId="52" fillId="0" borderId="0" xfId="0" applyNumberFormat="1" applyFont="1" applyFill="1" applyBorder="1" applyAlignment="1">
      <alignment horizontal="center"/>
    </xf>
    <xf numFmtId="42" fontId="4" fillId="0" borderId="57" xfId="0" applyNumberFormat="1" applyFont="1" applyFill="1" applyBorder="1" applyAlignment="1"/>
    <xf numFmtId="0" fontId="4" fillId="0" borderId="56" xfId="0" applyNumberFormat="1" applyFont="1" applyFill="1" applyBorder="1" applyAlignment="1">
      <alignment horizontal="right"/>
    </xf>
    <xf numFmtId="42" fontId="4" fillId="0" borderId="13" xfId="0" applyNumberFormat="1" applyFont="1" applyFill="1" applyBorder="1" applyAlignment="1"/>
    <xf numFmtId="0" fontId="4" fillId="0" borderId="14" xfId="0" applyNumberFormat="1" applyFont="1" applyFill="1" applyBorder="1" applyAlignment="1">
      <alignment horizontal="right"/>
    </xf>
    <xf numFmtId="42" fontId="4" fillId="0" borderId="30" xfId="0" applyNumberFormat="1" applyFont="1" applyFill="1" applyBorder="1" applyAlignment="1"/>
    <xf numFmtId="0" fontId="4" fillId="0" borderId="55" xfId="0" applyNumberFormat="1" applyFont="1" applyFill="1" applyBorder="1" applyAlignment="1">
      <alignment horizontal="right"/>
    </xf>
    <xf numFmtId="7" fontId="46" fillId="0" borderId="0" xfId="0" applyNumberFormat="1" applyFont="1" applyFill="1" applyBorder="1" applyAlignment="1"/>
    <xf numFmtId="7" fontId="43" fillId="6" borderId="0" xfId="0" applyNumberFormat="1" applyFont="1" applyFill="1" applyBorder="1" applyAlignment="1"/>
    <xf numFmtId="7" fontId="61" fillId="5" borderId="53" xfId="0" applyNumberFormat="1" applyFont="1" applyFill="1" applyBorder="1" applyAlignment="1"/>
    <xf numFmtId="7" fontId="61" fillId="5" borderId="52" xfId="0" applyNumberFormat="1" applyFont="1" applyFill="1" applyBorder="1" applyAlignment="1"/>
    <xf numFmtId="7" fontId="61" fillId="5" borderId="51" xfId="0" applyNumberFormat="1" applyFont="1" applyFill="1" applyBorder="1" applyAlignment="1"/>
    <xf numFmtId="0" fontId="60" fillId="6" borderId="0" xfId="0" applyNumberFormat="1" applyFont="1" applyFill="1" applyBorder="1" applyAlignment="1">
      <alignment horizontal="right"/>
    </xf>
    <xf numFmtId="42" fontId="4" fillId="5" borderId="53" xfId="0" applyNumberFormat="1" applyFont="1" applyFill="1" applyBorder="1" applyAlignment="1"/>
    <xf numFmtId="42" fontId="4" fillId="5" borderId="52" xfId="0" applyNumberFormat="1" applyFont="1" applyFill="1" applyBorder="1" applyAlignment="1"/>
    <xf numFmtId="42" fontId="4" fillId="5" borderId="51" xfId="0" applyNumberFormat="1" applyFont="1" applyFill="1" applyBorder="1" applyAlignment="1"/>
    <xf numFmtId="42" fontId="4" fillId="5" borderId="48" xfId="0" applyNumberFormat="1" applyFont="1" applyFill="1" applyBorder="1" applyAlignment="1"/>
    <xf numFmtId="42" fontId="4" fillId="5" borderId="47" xfId="0" applyNumberFormat="1" applyFont="1" applyFill="1" applyBorder="1" applyAlignment="1"/>
    <xf numFmtId="42" fontId="4" fillId="5" borderId="46" xfId="0" applyNumberFormat="1" applyFont="1" applyFill="1" applyBorder="1" applyAlignment="1"/>
    <xf numFmtId="42" fontId="4" fillId="0" borderId="0" xfId="0" applyNumberFormat="1" applyFont="1" applyFill="1" applyBorder="1" applyAlignment="1"/>
    <xf numFmtId="164" fontId="46" fillId="5" borderId="54" xfId="0" applyNumberFormat="1" applyFont="1" applyFill="1" applyBorder="1" applyAlignment="1"/>
    <xf numFmtId="42" fontId="31" fillId="0" borderId="29" xfId="0" applyNumberFormat="1" applyFont="1" applyFill="1" applyBorder="1" applyAlignment="1"/>
    <xf numFmtId="0" fontId="4" fillId="0" borderId="29" xfId="0" applyNumberFormat="1" applyFont="1" applyFill="1" applyBorder="1" applyAlignment="1">
      <alignment horizontal="right"/>
    </xf>
    <xf numFmtId="0" fontId="4" fillId="0" borderId="0" xfId="0" applyNumberFormat="1" applyFont="1" applyFill="1" applyBorder="1" applyAlignment="1"/>
    <xf numFmtId="42" fontId="31" fillId="0" borderId="0" xfId="0" applyNumberFormat="1" applyFont="1" applyFill="1" applyBorder="1" applyAlignment="1"/>
    <xf numFmtId="0" fontId="4" fillId="0" borderId="0" xfId="0" applyNumberFormat="1" applyFont="1" applyFill="1" applyBorder="1" applyAlignment="1">
      <alignment horizontal="right"/>
    </xf>
    <xf numFmtId="164" fontId="46" fillId="5" borderId="53" xfId="0" applyNumberFormat="1" applyFont="1" applyFill="1" applyBorder="1" applyAlignment="1"/>
    <xf numFmtId="164" fontId="46" fillId="5" borderId="52" xfId="0" applyNumberFormat="1" applyFont="1" applyFill="1" applyBorder="1" applyAlignment="1"/>
    <xf numFmtId="164" fontId="46" fillId="5" borderId="51" xfId="0" applyNumberFormat="1" applyFont="1" applyFill="1" applyBorder="1" applyAlignment="1"/>
    <xf numFmtId="5" fontId="49" fillId="0" borderId="0" xfId="0" applyNumberFormat="1" applyFont="1" applyFill="1" applyBorder="1" applyAlignment="1">
      <alignment horizontal="center"/>
    </xf>
    <xf numFmtId="164" fontId="59" fillId="0" borderId="29" xfId="0" applyNumberFormat="1" applyFont="1" applyFill="1" applyBorder="1" applyAlignment="1"/>
    <xf numFmtId="164" fontId="46" fillId="5" borderId="50" xfId="0" applyNumberFormat="1" applyFont="1" applyFill="1" applyBorder="1" applyAlignment="1"/>
    <xf numFmtId="164" fontId="46" fillId="5" borderId="29" xfId="0" applyNumberFormat="1" applyFont="1" applyFill="1" applyBorder="1" applyAlignment="1"/>
    <xf numFmtId="164" fontId="46" fillId="5" borderId="49" xfId="0" applyNumberFormat="1" applyFont="1" applyFill="1" applyBorder="1" applyAlignment="1"/>
    <xf numFmtId="0" fontId="4" fillId="0" borderId="29" xfId="0" applyNumberFormat="1" applyFont="1" applyBorder="1" applyAlignment="1">
      <alignment horizontal="right"/>
    </xf>
    <xf numFmtId="164" fontId="59" fillId="0" borderId="0" xfId="0" applyNumberFormat="1" applyFont="1" applyFill="1" applyAlignment="1"/>
    <xf numFmtId="164" fontId="46" fillId="5" borderId="48" xfId="0" applyNumberFormat="1" applyFont="1" applyFill="1" applyBorder="1" applyAlignment="1"/>
    <xf numFmtId="164" fontId="46" fillId="5" borderId="47" xfId="0" applyNumberFormat="1" applyFont="1" applyFill="1" applyBorder="1" applyAlignment="1"/>
    <xf numFmtId="164" fontId="46" fillId="5" borderId="46" xfId="0" applyNumberFormat="1" applyFont="1" applyFill="1" applyBorder="1" applyAlignment="1"/>
    <xf numFmtId="0" fontId="4" fillId="0" borderId="0" xfId="0" applyNumberFormat="1" applyFont="1" applyBorder="1" applyAlignment="1">
      <alignment horizontal="right"/>
    </xf>
    <xf numFmtId="0" fontId="58" fillId="0" borderId="0" xfId="0" applyNumberFormat="1" applyFont="1" applyFill="1" applyBorder="1" applyAlignment="1">
      <alignment horizontal="center"/>
    </xf>
    <xf numFmtId="0" fontId="4" fillId="0" borderId="0" xfId="0" applyNumberFormat="1" applyFont="1" applyBorder="1" applyAlignment="1">
      <alignment horizontal="center"/>
    </xf>
    <xf numFmtId="0" fontId="49" fillId="0" borderId="0" xfId="0" applyNumberFormat="1" applyFont="1" applyFill="1" applyBorder="1" applyAlignment="1">
      <alignment horizontal="center"/>
    </xf>
    <xf numFmtId="5" fontId="31" fillId="0" borderId="0" xfId="0" applyNumberFormat="1" applyFont="1" applyBorder="1" applyAlignment="1">
      <alignment horizontal="right"/>
    </xf>
    <xf numFmtId="42" fontId="58" fillId="0" borderId="0" xfId="0" applyNumberFormat="1" applyFont="1" applyFill="1" applyBorder="1" applyAlignment="1"/>
    <xf numFmtId="0" fontId="49" fillId="0" borderId="0" xfId="0" applyNumberFormat="1" applyFont="1" applyFill="1" applyBorder="1" applyAlignment="1"/>
    <xf numFmtId="0" fontId="52" fillId="0" borderId="0" xfId="0" applyNumberFormat="1" applyFont="1" applyFill="1" applyBorder="1" applyAlignment="1">
      <alignment horizontal="left"/>
    </xf>
    <xf numFmtId="5" fontId="4" fillId="0" borderId="0" xfId="0" applyNumberFormat="1" applyFont="1" applyBorder="1" applyAlignment="1">
      <alignment horizontal="center"/>
    </xf>
    <xf numFmtId="17" fontId="49" fillId="0" borderId="0" xfId="0" applyNumberFormat="1" applyFont="1" applyFill="1" applyBorder="1" applyAlignment="1">
      <alignment horizontal="center"/>
    </xf>
    <xf numFmtId="0" fontId="58" fillId="0" borderId="0" xfId="0" applyNumberFormat="1" applyFont="1" applyFill="1" applyBorder="1" applyAlignment="1"/>
    <xf numFmtId="173" fontId="57" fillId="0" borderId="0" xfId="0" applyNumberFormat="1" applyFont="1" applyBorder="1" applyAlignment="1">
      <alignment horizontal="center"/>
    </xf>
    <xf numFmtId="17" fontId="52" fillId="0" borderId="0" xfId="0" applyNumberFormat="1" applyFont="1" applyFill="1" applyBorder="1" applyAlignment="1">
      <alignment horizontal="center"/>
    </xf>
    <xf numFmtId="169" fontId="56" fillId="0" borderId="0" xfId="0" applyNumberFormat="1" applyFont="1" applyFill="1" applyBorder="1" applyAlignment="1"/>
    <xf numFmtId="0" fontId="52" fillId="0" borderId="0" xfId="0" applyNumberFormat="1" applyFont="1" applyFill="1" applyBorder="1" applyAlignment="1"/>
    <xf numFmtId="43" fontId="4" fillId="0" borderId="0" xfId="0" applyNumberFormat="1" applyFont="1" applyAlignment="1">
      <alignment horizontal="center"/>
    </xf>
    <xf numFmtId="166" fontId="4" fillId="0" borderId="0" xfId="0" applyNumberFormat="1" applyFont="1" applyAlignment="1">
      <alignment horizontal="center"/>
    </xf>
    <xf numFmtId="164" fontId="55" fillId="0" borderId="0" xfId="0" applyNumberFormat="1" applyFont="1" applyAlignment="1">
      <alignment horizontal="center"/>
    </xf>
    <xf numFmtId="164" fontId="55" fillId="0" borderId="0" xfId="0" applyNumberFormat="1" applyFont="1" applyBorder="1" applyAlignment="1"/>
    <xf numFmtId="164" fontId="46" fillId="0" borderId="17" xfId="0" applyNumberFormat="1" applyFont="1" applyBorder="1" applyAlignment="1"/>
    <xf numFmtId="164" fontId="46" fillId="0" borderId="29" xfId="0" applyNumberFormat="1" applyFont="1" applyFill="1" applyBorder="1" applyAlignment="1"/>
    <xf numFmtId="0" fontId="30" fillId="0" borderId="29" xfId="0" applyNumberFormat="1" applyFont="1" applyFill="1" applyBorder="1" applyAlignment="1">
      <alignment horizontal="right"/>
    </xf>
    <xf numFmtId="0" fontId="48" fillId="0" borderId="15" xfId="0" applyNumberFormat="1" applyFont="1" applyFill="1" applyBorder="1" applyAlignment="1">
      <alignment horizontal="left"/>
    </xf>
    <xf numFmtId="164" fontId="4" fillId="0" borderId="13" xfId="0" applyNumberFormat="1" applyFont="1" applyBorder="1" applyAlignment="1"/>
    <xf numFmtId="164" fontId="52" fillId="0" borderId="26" xfId="0" applyNumberFormat="1" applyFont="1" applyBorder="1" applyAlignment="1"/>
    <xf numFmtId="164" fontId="4" fillId="0" borderId="26" xfId="0" applyNumberFormat="1" applyFont="1" applyBorder="1" applyAlignment="1"/>
    <xf numFmtId="164" fontId="4" fillId="0" borderId="0" xfId="0" applyNumberFormat="1" applyFont="1" applyFill="1" applyBorder="1" applyAlignment="1"/>
    <xf numFmtId="164" fontId="54" fillId="0" borderId="0" xfId="0" applyNumberFormat="1" applyFont="1" applyBorder="1" applyAlignment="1"/>
    <xf numFmtId="43" fontId="4" fillId="0" borderId="0" xfId="0" applyNumberFormat="1" applyFont="1" applyBorder="1" applyAlignment="1"/>
    <xf numFmtId="42" fontId="4" fillId="0" borderId="44" xfId="0" applyNumberFormat="1" applyFont="1" applyBorder="1" applyAlignment="1"/>
    <xf numFmtId="42" fontId="46" fillId="0" borderId="45" xfId="0" applyNumberFormat="1" applyFont="1" applyBorder="1" applyAlignment="1"/>
    <xf numFmtId="42" fontId="31" fillId="0" borderId="44" xfId="0" applyNumberFormat="1" applyFont="1" applyBorder="1" applyAlignment="1"/>
    <xf numFmtId="42" fontId="31" fillId="5" borderId="43" xfId="0" applyNumberFormat="1" applyFont="1" applyFill="1" applyBorder="1" applyAlignment="1"/>
    <xf numFmtId="42" fontId="31" fillId="5" borderId="42" xfId="0" applyNumberFormat="1" applyFont="1" applyFill="1" applyBorder="1" applyAlignment="1"/>
    <xf numFmtId="42" fontId="31" fillId="5" borderId="41" xfId="0" applyNumberFormat="1" applyFont="1" applyFill="1" applyBorder="1" applyAlignment="1"/>
    <xf numFmtId="0" fontId="53" fillId="0" borderId="6" xfId="0" applyNumberFormat="1" applyFont="1" applyFill="1" applyBorder="1" applyAlignment="1">
      <alignment horizontal="right"/>
    </xf>
    <xf numFmtId="0" fontId="46" fillId="0" borderId="0" xfId="0" applyNumberFormat="1" applyFont="1" applyAlignment="1"/>
    <xf numFmtId="164" fontId="52" fillId="0" borderId="0" xfId="0" applyNumberFormat="1" applyFont="1" applyFill="1" applyBorder="1" applyAlignment="1"/>
    <xf numFmtId="42" fontId="4" fillId="5" borderId="40" xfId="0" applyNumberFormat="1" applyFont="1" applyFill="1" applyBorder="1" applyAlignment="1"/>
    <xf numFmtId="0" fontId="52" fillId="0" borderId="0" xfId="0" applyNumberFormat="1" applyFont="1" applyBorder="1" applyAlignment="1"/>
    <xf numFmtId="164" fontId="4" fillId="0" borderId="0" xfId="0" applyNumberFormat="1" applyFont="1" applyBorder="1" applyAlignment="1"/>
    <xf numFmtId="0" fontId="48" fillId="0" borderId="14" xfId="0" applyNumberFormat="1" applyFont="1" applyFill="1" applyBorder="1" applyAlignment="1">
      <alignment horizontal="left"/>
    </xf>
    <xf numFmtId="42" fontId="46" fillId="0" borderId="26" xfId="0" applyNumberFormat="1" applyFont="1" applyBorder="1" applyAlignment="1"/>
    <xf numFmtId="42" fontId="46" fillId="0" borderId="13" xfId="0" applyNumberFormat="1" applyFont="1" applyBorder="1" applyAlignment="1"/>
    <xf numFmtId="42" fontId="4" fillId="5" borderId="39" xfId="0" applyNumberFormat="1" applyFont="1" applyFill="1" applyBorder="1" applyAlignment="1"/>
    <xf numFmtId="42" fontId="4" fillId="5" borderId="0" xfId="0" applyNumberFormat="1" applyFont="1" applyFill="1" applyBorder="1" applyAlignment="1"/>
    <xf numFmtId="42" fontId="4" fillId="5" borderId="38" xfId="0" applyNumberFormat="1" applyFont="1" applyFill="1" applyBorder="1" applyAlignment="1"/>
    <xf numFmtId="0" fontId="30" fillId="0" borderId="0" xfId="0" applyNumberFormat="1" applyFont="1" applyFill="1" applyBorder="1" applyAlignment="1">
      <alignment horizontal="right"/>
    </xf>
    <xf numFmtId="165" fontId="52" fillId="0" borderId="0" xfId="0" applyNumberFormat="1" applyFont="1" applyFill="1" applyBorder="1" applyAlignment="1"/>
    <xf numFmtId="42" fontId="46" fillId="0" borderId="20" xfId="0" applyNumberFormat="1" applyFont="1" applyBorder="1" applyAlignment="1"/>
    <xf numFmtId="42" fontId="46" fillId="0" borderId="30" xfId="0" applyNumberFormat="1" applyFont="1" applyBorder="1" applyAlignment="1"/>
    <xf numFmtId="42" fontId="4" fillId="5" borderId="37" xfId="0" applyNumberFormat="1" applyFont="1" applyFill="1" applyBorder="1" applyAlignment="1"/>
    <xf numFmtId="42" fontId="4" fillId="5" borderId="36" xfId="0" applyNumberFormat="1" applyFont="1" applyFill="1" applyBorder="1" applyAlignment="1"/>
    <xf numFmtId="42" fontId="4" fillId="5" borderId="35" xfId="0" applyNumberFormat="1" applyFont="1" applyFill="1" applyBorder="1" applyAlignment="1"/>
    <xf numFmtId="0" fontId="30" fillId="0" borderId="33" xfId="0" applyNumberFormat="1" applyFont="1" applyFill="1" applyBorder="1" applyAlignment="1">
      <alignment horizontal="right"/>
    </xf>
    <xf numFmtId="0" fontId="51" fillId="0" borderId="14" xfId="0" applyNumberFormat="1" applyFont="1" applyFill="1" applyBorder="1" applyAlignment="1">
      <alignment horizontal="left"/>
    </xf>
    <xf numFmtId="0" fontId="4" fillId="0" borderId="0" xfId="0" applyNumberFormat="1" applyFont="1" applyBorder="1" applyAlignment="1">
      <alignment wrapText="1"/>
    </xf>
    <xf numFmtId="17" fontId="49" fillId="0" borderId="0" xfId="0" applyNumberFormat="1" applyFont="1" applyBorder="1" applyAlignment="1">
      <alignment horizontal="center"/>
    </xf>
    <xf numFmtId="17" fontId="49" fillId="0" borderId="0" xfId="0" applyNumberFormat="1" applyFont="1" applyBorder="1" applyAlignment="1">
      <alignment horizontal="center" wrapText="1"/>
    </xf>
    <xf numFmtId="0" fontId="50" fillId="0" borderId="34" xfId="0" applyNumberFormat="1" applyFont="1" applyFill="1" applyBorder="1" applyAlignment="1">
      <alignment horizontal="center" wrapText="1"/>
    </xf>
    <xf numFmtId="17" fontId="49" fillId="0" borderId="33" xfId="0" applyNumberFormat="1" applyFont="1" applyFill="1" applyBorder="1" applyAlignment="1">
      <alignment horizontal="center"/>
    </xf>
    <xf numFmtId="17" fontId="49" fillId="0" borderId="33" xfId="0" applyNumberFormat="1" applyFont="1" applyBorder="1" applyAlignment="1">
      <alignment horizontal="center"/>
    </xf>
    <xf numFmtId="0" fontId="48" fillId="0" borderId="33" xfId="0" applyNumberFormat="1" applyFont="1" applyBorder="1" applyAlignment="1">
      <alignment horizontal="center"/>
    </xf>
    <xf numFmtId="0" fontId="48" fillId="0" borderId="31" xfId="0" applyNumberFormat="1" applyFont="1" applyBorder="1" applyAlignment="1">
      <alignment horizontal="left"/>
    </xf>
    <xf numFmtId="0" fontId="46" fillId="0" borderId="0" xfId="0" applyNumberFormat="1" applyFont="1" applyBorder="1" applyAlignment="1">
      <alignment horizontal="centerContinuous"/>
    </xf>
    <xf numFmtId="0" fontId="47" fillId="0" borderId="0" xfId="0" applyNumberFormat="1" applyFont="1" applyAlignment="1">
      <alignment horizontal="right"/>
    </xf>
    <xf numFmtId="0" fontId="46" fillId="0" borderId="0" xfId="0" applyNumberFormat="1" applyFont="1" applyBorder="1" applyAlignment="1">
      <alignment horizontal="center"/>
    </xf>
    <xf numFmtId="0" fontId="46" fillId="0" borderId="0" xfId="0" applyNumberFormat="1" applyFont="1" applyFill="1" applyAlignment="1">
      <alignment horizontal="centerContinuous" vertical="top"/>
    </xf>
    <xf numFmtId="0" fontId="46" fillId="0" borderId="0" xfId="0" applyNumberFormat="1" applyFont="1" applyAlignment="1">
      <alignment horizontal="center"/>
    </xf>
    <xf numFmtId="0" fontId="46" fillId="0" borderId="0" xfId="0" applyNumberFormat="1" applyFont="1" applyFill="1" applyAlignment="1">
      <alignment horizontal="center"/>
    </xf>
    <xf numFmtId="0" fontId="4" fillId="0" borderId="0" xfId="0" applyNumberFormat="1" applyFont="1" applyFill="1" applyAlignment="1">
      <alignment horizontal="centerContinuous"/>
    </xf>
    <xf numFmtId="0" fontId="43" fillId="0" borderId="0" xfId="0" applyNumberFormat="1" applyFont="1" applyFill="1" applyAlignment="1">
      <alignment horizontal="center"/>
    </xf>
    <xf numFmtId="0" fontId="45" fillId="0" borderId="0" xfId="0" applyNumberFormat="1" applyFont="1" applyFill="1" applyAlignment="1">
      <alignment horizontal="left"/>
    </xf>
    <xf numFmtId="0" fontId="43" fillId="0" borderId="0" xfId="0" applyNumberFormat="1" applyFont="1" applyFill="1" applyAlignment="1">
      <alignment horizontal="centerContinuous"/>
    </xf>
    <xf numFmtId="0" fontId="44" fillId="0" borderId="0" xfId="0" applyNumberFormat="1" applyFont="1" applyAlignment="1"/>
    <xf numFmtId="0" fontId="4" fillId="0" borderId="0" xfId="0" applyNumberFormat="1" applyFont="1" applyAlignment="1"/>
    <xf numFmtId="0" fontId="4" fillId="0" borderId="0" xfId="0" applyNumberFormat="1" applyFont="1" applyBorder="1" applyAlignment="1"/>
    <xf numFmtId="0" fontId="43" fillId="0" borderId="0" xfId="0" applyNumberFormat="1" applyFont="1" applyBorder="1" applyAlignment="1">
      <alignment horizontal="centerContinuous"/>
    </xf>
    <xf numFmtId="0" fontId="43" fillId="0" borderId="0" xfId="0" applyNumberFormat="1" applyFont="1" applyAlignment="1">
      <alignment horizontal="centerContinuous"/>
    </xf>
    <xf numFmtId="0" fontId="4" fillId="0" borderId="0" xfId="0" applyNumberFormat="1" applyFont="1" applyAlignment="1">
      <alignment horizontal="center"/>
    </xf>
    <xf numFmtId="0" fontId="43" fillId="0" borderId="0" xfId="0" applyNumberFormat="1" applyFont="1" applyAlignment="1">
      <alignment horizontal="center"/>
    </xf>
    <xf numFmtId="0" fontId="4" fillId="0" borderId="0" xfId="0" applyNumberFormat="1" applyFont="1" applyAlignment="1">
      <alignment horizontal="centerContinuous"/>
    </xf>
    <xf numFmtId="0" fontId="43" fillId="0" borderId="0" xfId="0" applyNumberFormat="1" applyFont="1" applyAlignment="1">
      <alignment horizontal="left"/>
    </xf>
    <xf numFmtId="0" fontId="0" fillId="0" borderId="0" xfId="0" applyNumberFormat="1" applyFill="1" applyAlignment="1"/>
    <xf numFmtId="0" fontId="0" fillId="0" borderId="0" xfId="0" applyNumberFormat="1" applyAlignment="1">
      <alignment horizontal="center"/>
    </xf>
    <xf numFmtId="43" fontId="5" fillId="0" borderId="0" xfId="0" applyNumberFormat="1" applyFont="1" applyAlignment="1"/>
    <xf numFmtId="43" fontId="0" fillId="0" borderId="0" xfId="0" applyNumberFormat="1" applyAlignment="1"/>
    <xf numFmtId="43" fontId="5" fillId="0" borderId="0" xfId="0" applyNumberFormat="1" applyFont="1" applyFill="1" applyBorder="1" applyAlignment="1"/>
    <xf numFmtId="43" fontId="5" fillId="0" borderId="0" xfId="0" applyNumberFormat="1" applyFont="1" applyFill="1" applyAlignment="1"/>
    <xf numFmtId="43" fontId="5" fillId="0" borderId="0" xfId="0" applyNumberFormat="1" applyFont="1" applyBorder="1" applyAlignment="1"/>
    <xf numFmtId="0" fontId="6" fillId="0" borderId="0" xfId="0" applyNumberFormat="1" applyFont="1" applyAlignment="1">
      <alignment horizontal="center"/>
    </xf>
    <xf numFmtId="0" fontId="6" fillId="0" borderId="0" xfId="0" applyNumberFormat="1" applyFont="1" applyFill="1" applyAlignment="1">
      <alignment horizontal="center"/>
    </xf>
    <xf numFmtId="0" fontId="11" fillId="0" borderId="0" xfId="0" applyNumberFormat="1" applyFont="1" applyAlignment="1">
      <alignment horizontal="center"/>
    </xf>
    <xf numFmtId="0" fontId="6" fillId="0" borderId="0" xfId="0" applyNumberFormat="1" applyFont="1" applyAlignment="1"/>
    <xf numFmtId="0" fontId="0" fillId="0" borderId="0" xfId="0" applyNumberFormat="1" applyBorder="1" applyAlignment="1"/>
    <xf numFmtId="0" fontId="0" fillId="0" borderId="0" xfId="0" applyNumberFormat="1" applyFill="1" applyBorder="1" applyAlignment="1"/>
    <xf numFmtId="0" fontId="0" fillId="0" borderId="0" xfId="0" applyNumberFormat="1" applyFill="1" applyAlignment="1">
      <alignment wrapText="1"/>
    </xf>
    <xf numFmtId="0" fontId="11" fillId="0" borderId="0" xfId="0" applyNumberFormat="1" applyFont="1" applyAlignment="1"/>
    <xf numFmtId="0" fontId="15" fillId="0" borderId="0" xfId="0" applyNumberFormat="1" applyFont="1" applyAlignment="1"/>
    <xf numFmtId="0" fontId="15" fillId="0" borderId="0" xfId="0" applyNumberFormat="1" applyFont="1" applyFill="1" applyAlignment="1"/>
    <xf numFmtId="0" fontId="18" fillId="0" borderId="0" xfId="0" applyNumberFormat="1" applyFont="1" applyAlignment="1">
      <alignment horizontal="left"/>
    </xf>
    <xf numFmtId="0" fontId="13" fillId="0" borderId="0" xfId="0" applyNumberFormat="1" applyFont="1" applyAlignment="1">
      <alignment horizontal="left"/>
    </xf>
    <xf numFmtId="0" fontId="5" fillId="0" borderId="0" xfId="0" applyNumberFormat="1" applyFont="1" applyAlignment="1"/>
    <xf numFmtId="0" fontId="13" fillId="2" borderId="0" xfId="0" applyNumberFormat="1" applyFont="1" applyFill="1" applyAlignment="1">
      <alignment horizontal="center"/>
    </xf>
    <xf numFmtId="0" fontId="0" fillId="2" borderId="0" xfId="0" applyNumberFormat="1" applyFill="1" applyAlignment="1"/>
    <xf numFmtId="0" fontId="0" fillId="2" borderId="0" xfId="0" applyNumberFormat="1" applyFill="1" applyAlignment="1">
      <alignment horizontal="center"/>
    </xf>
    <xf numFmtId="0" fontId="0" fillId="0" borderId="0" xfId="0" applyNumberFormat="1" applyFill="1" applyAlignment="1">
      <alignment horizontal="center"/>
    </xf>
    <xf numFmtId="0" fontId="11" fillId="0" borderId="0" xfId="0" applyNumberFormat="1" applyFont="1" applyAlignment="1">
      <alignment horizontal="center" wrapText="1"/>
    </xf>
    <xf numFmtId="0" fontId="0" fillId="2" borderId="0" xfId="0" applyNumberFormat="1" applyFill="1" applyAlignment="1">
      <alignment horizontal="center" wrapText="1"/>
    </xf>
    <xf numFmtId="0" fontId="0" fillId="0" borderId="0" xfId="0" applyNumberFormat="1" applyAlignment="1">
      <alignment wrapText="1"/>
    </xf>
    <xf numFmtId="164" fontId="5" fillId="2" borderId="0" xfId="0" applyNumberFormat="1" applyFont="1" applyFill="1" applyAlignment="1">
      <alignment horizontal="center"/>
    </xf>
    <xf numFmtId="43" fontId="5" fillId="2" borderId="0" xfId="0" applyNumberFormat="1" applyFont="1" applyFill="1" applyAlignment="1">
      <alignment horizontal="center"/>
    </xf>
    <xf numFmtId="0" fontId="9" fillId="0" borderId="0" xfId="0" applyNumberFormat="1" applyFont="1" applyFill="1" applyAlignment="1">
      <alignment horizontal="center"/>
    </xf>
    <xf numFmtId="0" fontId="9" fillId="0" borderId="0" xfId="0" applyNumberFormat="1" applyFont="1" applyFill="1" applyAlignment="1"/>
    <xf numFmtId="43" fontId="9" fillId="0" borderId="0" xfId="0" applyNumberFormat="1" applyFont="1" applyFill="1" applyAlignment="1"/>
    <xf numFmtId="0" fontId="0" fillId="0" borderId="0" xfId="0" applyNumberFormat="1" applyFill="1" applyBorder="1" applyAlignment="1">
      <alignment horizontal="center"/>
    </xf>
    <xf numFmtId="43" fontId="19" fillId="0" borderId="0" xfId="0" applyNumberFormat="1" applyFont="1" applyAlignment="1"/>
    <xf numFmtId="172" fontId="0" fillId="0" borderId="0" xfId="0" applyNumberFormat="1" applyAlignment="1"/>
    <xf numFmtId="172" fontId="0" fillId="0" borderId="0" xfId="0" applyNumberFormat="1" applyFill="1" applyAlignment="1"/>
    <xf numFmtId="43" fontId="0" fillId="0" borderId="0" xfId="0" applyNumberFormat="1" applyFill="1" applyAlignment="1"/>
    <xf numFmtId="43" fontId="19" fillId="0" borderId="0" xfId="0" applyNumberFormat="1" applyFont="1" applyFill="1" applyAlignment="1"/>
    <xf numFmtId="0" fontId="6" fillId="3" borderId="0" xfId="0" applyNumberFormat="1" applyFont="1" applyFill="1" applyAlignment="1">
      <alignment horizontal="center"/>
    </xf>
    <xf numFmtId="0" fontId="6" fillId="3" borderId="0" xfId="0" applyNumberFormat="1" applyFont="1" applyFill="1" applyAlignment="1"/>
    <xf numFmtId="9" fontId="6" fillId="3" borderId="0" xfId="0" applyNumberFormat="1" applyFont="1" applyFill="1" applyAlignment="1"/>
    <xf numFmtId="9" fontId="5" fillId="0" borderId="0" xfId="0" applyNumberFormat="1" applyFont="1" applyAlignment="1"/>
    <xf numFmtId="0" fontId="11" fillId="0" borderId="0" xfId="0" applyNumberFormat="1" applyFont="1" applyAlignment="1">
      <alignment horizontal="right"/>
    </xf>
    <xf numFmtId="0" fontId="6" fillId="0" borderId="0" xfId="0" applyNumberFormat="1" applyFont="1" applyFill="1" applyAlignment="1"/>
    <xf numFmtId="43" fontId="6" fillId="0" borderId="0" xfId="0" applyNumberFormat="1" applyFont="1" applyAlignment="1"/>
    <xf numFmtId="164" fontId="6" fillId="0" borderId="0" xfId="0" applyNumberFormat="1" applyFont="1" applyFill="1" applyAlignment="1" applyProtection="1">
      <protection locked="0"/>
    </xf>
    <xf numFmtId="10" fontId="6" fillId="0" borderId="0" xfId="0" applyNumberFormat="1" applyFont="1" applyAlignment="1"/>
    <xf numFmtId="43" fontId="6" fillId="0" borderId="0" xfId="0" applyNumberFormat="1" applyFont="1" applyFill="1" applyAlignment="1"/>
    <xf numFmtId="43" fontId="6" fillId="0" borderId="0" xfId="0" applyNumberFormat="1" applyFont="1" applyAlignment="1"/>
    <xf numFmtId="10" fontId="6" fillId="0" borderId="0" xfId="0" applyNumberFormat="1" applyFont="1" applyFill="1" applyAlignment="1"/>
    <xf numFmtId="49" fontId="6" fillId="0" borderId="0" xfId="0" applyNumberFormat="1" applyFont="1" applyAlignment="1">
      <alignment horizontal="center"/>
    </xf>
    <xf numFmtId="43" fontId="6" fillId="0" borderId="0" xfId="0" applyNumberFormat="1" applyFont="1" applyFill="1" applyAlignment="1"/>
    <xf numFmtId="168" fontId="6" fillId="0" borderId="0" xfId="0" applyNumberFormat="1" applyFont="1" applyAlignment="1" applyProtection="1">
      <protection locked="0"/>
    </xf>
    <xf numFmtId="168" fontId="6" fillId="0" borderId="0" xfId="0" applyNumberFormat="1" applyFont="1" applyAlignment="1" applyProtection="1">
      <alignment horizontal="right"/>
      <protection locked="0"/>
    </xf>
    <xf numFmtId="14" fontId="6" fillId="0" borderId="0" xfId="0" applyNumberFormat="1" applyFont="1" applyAlignment="1"/>
    <xf numFmtId="0" fontId="5" fillId="0" borderId="0" xfId="0" applyNumberFormat="1" applyFont="1" applyFill="1" applyAlignment="1"/>
    <xf numFmtId="0" fontId="21" fillId="0" borderId="0" xfId="0" applyNumberFormat="1" applyFont="1" applyAlignment="1"/>
    <xf numFmtId="0" fontId="21" fillId="0" borderId="0" xfId="0" applyNumberFormat="1" applyFont="1" applyFill="1" applyAlignment="1"/>
    <xf numFmtId="0" fontId="22" fillId="0" borderId="0" xfId="0" applyNumberFormat="1" applyFont="1" applyFill="1" applyAlignment="1"/>
    <xf numFmtId="0" fontId="23" fillId="0" borderId="0" xfId="0" applyNumberFormat="1" applyFont="1" applyAlignment="1"/>
    <xf numFmtId="0" fontId="23" fillId="0" borderId="0" xfId="0" applyNumberFormat="1" applyFont="1" applyFill="1" applyAlignment="1"/>
    <xf numFmtId="0" fontId="23" fillId="0" borderId="0" xfId="0" applyNumberFormat="1" applyFont="1" applyBorder="1" applyAlignment="1"/>
    <xf numFmtId="0" fontId="25" fillId="0" borderId="0" xfId="0" applyNumberFormat="1" applyFont="1" applyAlignment="1"/>
    <xf numFmtId="0" fontId="24" fillId="0" borderId="8" xfId="0" applyNumberFormat="1" applyFont="1" applyFill="1" applyBorder="1" applyAlignment="1">
      <alignment horizontal="center"/>
    </xf>
    <xf numFmtId="0" fontId="21" fillId="0" borderId="9" xfId="0" applyNumberFormat="1" applyFont="1" applyBorder="1" applyAlignment="1"/>
    <xf numFmtId="0" fontId="21" fillId="0" borderId="10" xfId="0" applyNumberFormat="1" applyFont="1" applyFill="1" applyBorder="1" applyAlignment="1">
      <alignment horizontal="center"/>
    </xf>
    <xf numFmtId="0" fontId="21" fillId="0" borderId="11" xfId="0" applyNumberFormat="1" applyFont="1" applyFill="1" applyBorder="1" applyAlignment="1">
      <alignment horizontal="center" wrapText="1"/>
    </xf>
    <xf numFmtId="0" fontId="21" fillId="0" borderId="10" xfId="0" applyNumberFormat="1" applyFont="1" applyFill="1" applyBorder="1" applyAlignment="1">
      <alignment horizontal="center" wrapText="1"/>
    </xf>
    <xf numFmtId="0" fontId="21" fillId="0" borderId="12" xfId="0" applyNumberFormat="1" applyFont="1" applyFill="1" applyBorder="1" applyAlignment="1">
      <alignment horizontal="center" wrapText="1"/>
    </xf>
    <xf numFmtId="0" fontId="21" fillId="0" borderId="3" xfId="0" applyNumberFormat="1" applyFont="1" applyFill="1" applyBorder="1" applyAlignment="1">
      <alignment horizontal="center" wrapText="1"/>
    </xf>
    <xf numFmtId="0" fontId="21" fillId="0" borderId="0" xfId="0" applyNumberFormat="1" applyFont="1" applyFill="1" applyAlignment="1">
      <alignment horizontal="center" wrapText="1"/>
    </xf>
    <xf numFmtId="0" fontId="21" fillId="0" borderId="0" xfId="0" applyNumberFormat="1" applyFont="1" applyAlignment="1">
      <alignment horizontal="center"/>
    </xf>
    <xf numFmtId="0" fontId="21" fillId="0" borderId="4" xfId="0" applyNumberFormat="1" applyFont="1" applyFill="1" applyBorder="1" applyAlignment="1"/>
    <xf numFmtId="0" fontId="21" fillId="0" borderId="8" xfId="0" applyNumberFormat="1" applyFont="1" applyFill="1" applyBorder="1" applyAlignment="1"/>
    <xf numFmtId="165" fontId="21" fillId="0" borderId="13" xfId="0" applyNumberFormat="1" applyFont="1" applyFill="1" applyBorder="1" applyAlignment="1"/>
    <xf numFmtId="165" fontId="21" fillId="0" borderId="14" xfId="0" applyNumberFormat="1" applyFont="1" applyFill="1" applyBorder="1" applyAlignment="1"/>
    <xf numFmtId="165" fontId="21" fillId="0" borderId="0" xfId="0" applyNumberFormat="1" applyFont="1" applyFill="1" applyBorder="1" applyAlignment="1"/>
    <xf numFmtId="164" fontId="21" fillId="0" borderId="14" xfId="0" applyNumberFormat="1" applyFont="1" applyBorder="1" applyAlignment="1"/>
    <xf numFmtId="164" fontId="21" fillId="0" borderId="13" xfId="0" applyNumberFormat="1" applyFont="1" applyFill="1" applyBorder="1" applyAlignment="1"/>
    <xf numFmtId="164" fontId="21" fillId="0" borderId="13" xfId="0" applyNumberFormat="1" applyFont="1" applyBorder="1" applyAlignment="1"/>
    <xf numFmtId="164" fontId="21" fillId="0" borderId="14" xfId="0" applyNumberFormat="1" applyFont="1" applyFill="1" applyBorder="1" applyAlignment="1"/>
    <xf numFmtId="164" fontId="21" fillId="0" borderId="0" xfId="0" applyNumberFormat="1" applyFont="1" applyFill="1" applyBorder="1" applyAlignment="1"/>
    <xf numFmtId="164" fontId="26" fillId="0" borderId="15" xfId="0" applyNumberFormat="1" applyFont="1" applyBorder="1" applyAlignment="1"/>
    <xf numFmtId="164" fontId="26" fillId="0" borderId="16" xfId="0" applyNumberFormat="1" applyFont="1" applyFill="1" applyBorder="1" applyAlignment="1"/>
    <xf numFmtId="164" fontId="26" fillId="0" borderId="16" xfId="0" applyNumberFormat="1" applyFont="1" applyBorder="1" applyAlignment="1"/>
    <xf numFmtId="164" fontId="26" fillId="0" borderId="16" xfId="0" applyNumberFormat="1" applyFont="1" applyBorder="1" applyAlignment="1"/>
    <xf numFmtId="164" fontId="26" fillId="0" borderId="15" xfId="0" applyNumberFormat="1" applyFont="1" applyFill="1" applyBorder="1" applyAlignment="1"/>
    <xf numFmtId="164" fontId="26" fillId="0" borderId="4" xfId="0" applyNumberFormat="1" applyFont="1" applyBorder="1" applyAlignment="1"/>
    <xf numFmtId="164" fontId="26" fillId="0" borderId="4" xfId="0" applyNumberFormat="1" applyFont="1" applyFill="1" applyBorder="1" applyAlignment="1"/>
    <xf numFmtId="43" fontId="26" fillId="0" borderId="4" xfId="0" applyNumberFormat="1" applyFont="1" applyBorder="1" applyAlignment="1"/>
    <xf numFmtId="43" fontId="21" fillId="0" borderId="0" xfId="0" applyNumberFormat="1" applyFont="1" applyFill="1" applyBorder="1" applyAlignment="1"/>
    <xf numFmtId="164" fontId="21" fillId="0" borderId="13" xfId="0" applyNumberFormat="1" applyFont="1" applyFill="1" applyBorder="1" applyAlignment="1"/>
    <xf numFmtId="43" fontId="21" fillId="0" borderId="14" xfId="0" applyNumberFormat="1" applyFont="1" applyFill="1" applyBorder="1" applyAlignment="1"/>
    <xf numFmtId="43" fontId="21" fillId="0" borderId="0" xfId="0" applyNumberFormat="1" applyFont="1" applyFill="1" applyBorder="1" applyAlignment="1"/>
    <xf numFmtId="164" fontId="21" fillId="0" borderId="15" xfId="0" applyNumberFormat="1" applyFont="1" applyFill="1" applyBorder="1" applyAlignment="1"/>
    <xf numFmtId="164" fontId="21" fillId="0" borderId="16" xfId="0" applyNumberFormat="1" applyFont="1" applyFill="1" applyBorder="1" applyAlignment="1"/>
    <xf numFmtId="164" fontId="21" fillId="0" borderId="4" xfId="0" applyNumberFormat="1" applyFont="1" applyFill="1" applyBorder="1" applyAlignment="1"/>
    <xf numFmtId="43" fontId="21" fillId="0" borderId="0" xfId="0" applyNumberFormat="1" applyFont="1" applyFill="1" applyAlignment="1"/>
    <xf numFmtId="164" fontId="21" fillId="0" borderId="4" xfId="0" applyNumberFormat="1" applyFont="1" applyFill="1" applyBorder="1" applyAlignment="1"/>
    <xf numFmtId="164" fontId="21" fillId="0" borderId="16" xfId="0" applyNumberFormat="1" applyFont="1" applyFill="1" applyBorder="1" applyAlignment="1"/>
    <xf numFmtId="43" fontId="21" fillId="0" borderId="15" xfId="0" applyNumberFormat="1" applyFont="1" applyFill="1" applyBorder="1" applyAlignment="1"/>
    <xf numFmtId="43" fontId="21" fillId="0" borderId="16" xfId="0" applyNumberFormat="1" applyFont="1" applyFill="1" applyBorder="1" applyAlignment="1"/>
    <xf numFmtId="0" fontId="21" fillId="0" borderId="16" xfId="0" applyNumberFormat="1" applyFont="1" applyFill="1" applyBorder="1" applyAlignment="1"/>
    <xf numFmtId="164" fontId="21" fillId="0" borderId="15" xfId="0" applyNumberFormat="1" applyFont="1" applyFill="1" applyBorder="1" applyAlignment="1"/>
    <xf numFmtId="164" fontId="21" fillId="0" borderId="0" xfId="0" applyNumberFormat="1" applyFont="1" applyBorder="1" applyAlignment="1"/>
    <xf numFmtId="164" fontId="21" fillId="0" borderId="0" xfId="0" applyNumberFormat="1" applyFont="1" applyFill="1" applyBorder="1" applyAlignment="1"/>
    <xf numFmtId="164" fontId="26" fillId="0" borderId="0" xfId="0" applyNumberFormat="1" applyFont="1" applyBorder="1" applyAlignment="1"/>
    <xf numFmtId="164" fontId="26" fillId="0" borderId="13" xfId="0" applyNumberFormat="1" applyFont="1" applyBorder="1" applyAlignment="1"/>
    <xf numFmtId="164" fontId="26" fillId="0" borderId="14" xfId="0" applyNumberFormat="1" applyFont="1" applyBorder="1" applyAlignment="1"/>
    <xf numFmtId="164" fontId="26" fillId="0" borderId="13" xfId="0" applyNumberFormat="1" applyFont="1" applyBorder="1" applyAlignment="1"/>
    <xf numFmtId="164" fontId="26" fillId="0" borderId="14" xfId="0" applyNumberFormat="1" applyFont="1" applyFill="1" applyBorder="1" applyAlignment="1"/>
    <xf numFmtId="164" fontId="26" fillId="0" borderId="13" xfId="0" applyNumberFormat="1" applyFont="1" applyFill="1" applyBorder="1" applyAlignment="1"/>
    <xf numFmtId="164" fontId="26" fillId="0" borderId="0" xfId="0" applyNumberFormat="1" applyFont="1" applyBorder="1" applyAlignment="1"/>
    <xf numFmtId="43" fontId="26" fillId="0" borderId="0" xfId="0" applyNumberFormat="1" applyFont="1" applyAlignment="1"/>
    <xf numFmtId="164" fontId="26" fillId="0" borderId="0" xfId="0" applyNumberFormat="1" applyFont="1" applyFill="1" applyBorder="1" applyAlignment="1"/>
    <xf numFmtId="0" fontId="26" fillId="0" borderId="0" xfId="0" applyNumberFormat="1" applyFont="1" applyAlignment="1"/>
    <xf numFmtId="43" fontId="26" fillId="0" borderId="0" xfId="0" applyNumberFormat="1" applyFont="1" applyFill="1" applyAlignment="1"/>
    <xf numFmtId="164" fontId="26" fillId="0" borderId="13" xfId="0" applyNumberFormat="1" applyFont="1" applyFill="1" applyBorder="1" applyAlignment="1"/>
    <xf numFmtId="164" fontId="26" fillId="0" borderId="4" xfId="0" applyNumberFormat="1" applyFont="1" applyFill="1" applyBorder="1" applyAlignment="1"/>
    <xf numFmtId="164" fontId="26" fillId="0" borderId="15" xfId="0" applyNumberFormat="1" applyFont="1" applyBorder="1" applyAlignment="1"/>
    <xf numFmtId="43" fontId="26" fillId="0" borderId="4" xfId="0" applyNumberFormat="1" applyFont="1" applyFill="1" applyBorder="1" applyAlignment="1"/>
    <xf numFmtId="164" fontId="26" fillId="0" borderId="16" xfId="0" applyNumberFormat="1" applyFont="1" applyFill="1" applyBorder="1" applyAlignment="1"/>
    <xf numFmtId="164" fontId="21" fillId="0" borderId="16" xfId="0" applyNumberFormat="1" applyFont="1" applyBorder="1" applyAlignment="1"/>
    <xf numFmtId="164" fontId="21" fillId="0" borderId="4" xfId="0" applyNumberFormat="1" applyFont="1" applyBorder="1" applyAlignment="1"/>
    <xf numFmtId="0" fontId="21" fillId="0" borderId="4" xfId="0" applyNumberFormat="1" applyFont="1" applyBorder="1" applyAlignment="1"/>
    <xf numFmtId="0" fontId="10" fillId="0" borderId="0" xfId="0" applyNumberFormat="1" applyFont="1" applyFill="1" applyAlignment="1">
      <alignment horizontal="center"/>
    </xf>
    <xf numFmtId="17" fontId="21" fillId="0" borderId="0" xfId="0" applyNumberFormat="1" applyFont="1" applyAlignment="1">
      <alignment horizontal="left"/>
    </xf>
    <xf numFmtId="0" fontId="10" fillId="0" borderId="0" xfId="0" applyNumberFormat="1" applyFont="1" applyAlignment="1">
      <alignment horizontal="center"/>
    </xf>
    <xf numFmtId="0" fontId="21" fillId="0" borderId="0" xfId="0" applyNumberFormat="1" applyFont="1" applyFill="1" applyAlignment="1">
      <alignment horizontal="center"/>
    </xf>
    <xf numFmtId="0" fontId="10" fillId="0" borderId="17" xfId="0" applyNumberFormat="1" applyFont="1" applyBorder="1" applyAlignment="1">
      <alignment horizontal="center"/>
    </xf>
    <xf numFmtId="0" fontId="21" fillId="0" borderId="0" xfId="0" applyNumberFormat="1" applyFont="1" applyAlignment="1">
      <alignment horizontal="left"/>
    </xf>
    <xf numFmtId="9" fontId="21" fillId="0" borderId="4" xfId="0" applyNumberFormat="1" applyFont="1" applyBorder="1" applyAlignment="1"/>
    <xf numFmtId="164" fontId="21" fillId="0" borderId="4" xfId="0" applyNumberFormat="1" applyFont="1" applyBorder="1" applyAlignment="1"/>
    <xf numFmtId="43" fontId="21" fillId="0" borderId="4" xfId="0" quotePrefix="1" applyNumberFormat="1" applyFont="1" applyBorder="1" applyAlignment="1"/>
    <xf numFmtId="9" fontId="21" fillId="0" borderId="4" xfId="0" applyNumberFormat="1" applyFont="1" applyFill="1" applyBorder="1" applyAlignment="1"/>
    <xf numFmtId="9" fontId="21" fillId="0" borderId="4" xfId="0" quotePrefix="1" applyNumberFormat="1" applyFont="1" applyBorder="1" applyAlignment="1"/>
    <xf numFmtId="43" fontId="21" fillId="0" borderId="4" xfId="0" applyNumberFormat="1" applyFont="1" applyBorder="1" applyAlignment="1"/>
    <xf numFmtId="0" fontId="21" fillId="0" borderId="0" xfId="0" applyNumberFormat="1" applyFont="1" applyBorder="1" applyAlignment="1"/>
    <xf numFmtId="164" fontId="26" fillId="0" borderId="18" xfId="0" applyNumberFormat="1" applyFont="1" applyBorder="1" applyAlignment="1"/>
    <xf numFmtId="164" fontId="26" fillId="0" borderId="19" xfId="0" applyNumberFormat="1" applyFont="1" applyBorder="1" applyAlignment="1"/>
    <xf numFmtId="164" fontId="26" fillId="0" borderId="5" xfId="0" applyNumberFormat="1" applyFont="1" applyBorder="1" applyAlignment="1"/>
    <xf numFmtId="164" fontId="26" fillId="0" borderId="19" xfId="0" applyNumberFormat="1" applyFont="1" applyBorder="1" applyAlignment="1"/>
    <xf numFmtId="164" fontId="26" fillId="0" borderId="5" xfId="0" applyNumberFormat="1" applyFont="1" applyBorder="1" applyAlignment="1"/>
    <xf numFmtId="43" fontId="26" fillId="0" borderId="20" xfId="0" applyNumberFormat="1" applyFont="1" applyBorder="1" applyAlignment="1"/>
    <xf numFmtId="164" fontId="26" fillId="0" borderId="5" xfId="0" applyNumberFormat="1" applyFont="1" applyFill="1" applyBorder="1" applyAlignment="1"/>
    <xf numFmtId="0" fontId="26" fillId="0" borderId="0" xfId="0" applyNumberFormat="1" applyFont="1" applyBorder="1" applyAlignment="1"/>
    <xf numFmtId="164" fontId="26" fillId="0" borderId="14" xfId="0" applyNumberFormat="1" applyFont="1" applyBorder="1" applyAlignment="1"/>
    <xf numFmtId="43" fontId="26" fillId="0" borderId="0" xfId="0" applyNumberFormat="1" applyFont="1" applyBorder="1" applyAlignment="1"/>
    <xf numFmtId="43" fontId="26" fillId="0" borderId="0" xfId="0" applyNumberFormat="1" applyFont="1" applyFill="1" applyBorder="1" applyAlignment="1"/>
    <xf numFmtId="0" fontId="10" fillId="0" borderId="0" xfId="0" applyNumberFormat="1" applyFont="1" applyBorder="1" applyAlignment="1">
      <alignment horizontal="center"/>
    </xf>
    <xf numFmtId="0" fontId="10" fillId="0" borderId="0" xfId="0" applyNumberFormat="1" applyFont="1" applyBorder="1" applyAlignment="1"/>
    <xf numFmtId="16" fontId="21" fillId="0" borderId="0" xfId="0" quotePrefix="1" applyNumberFormat="1" applyFont="1" applyFill="1" applyAlignment="1">
      <alignment horizontal="left"/>
    </xf>
    <xf numFmtId="164" fontId="26" fillId="0" borderId="0" xfId="0" applyNumberFormat="1" applyFont="1" applyFill="1" applyBorder="1" applyAlignment="1"/>
    <xf numFmtId="0" fontId="10" fillId="0" borderId="8" xfId="0" applyNumberFormat="1" applyFont="1" applyFill="1" applyBorder="1" applyAlignment="1">
      <alignment horizontal="center"/>
    </xf>
    <xf numFmtId="0" fontId="21" fillId="0" borderId="0" xfId="0" applyNumberFormat="1" applyFont="1" applyFill="1" applyBorder="1" applyAlignment="1"/>
    <xf numFmtId="0" fontId="26" fillId="0" borderId="21" xfId="0" applyNumberFormat="1" applyFont="1" applyFill="1" applyBorder="1" applyAlignment="1">
      <alignment horizontal="center"/>
    </xf>
    <xf numFmtId="0" fontId="26" fillId="0" borderId="12" xfId="0" applyNumberFormat="1" applyFont="1" applyFill="1" applyBorder="1" applyAlignment="1">
      <alignment horizontal="center" wrapText="1"/>
    </xf>
    <xf numFmtId="0" fontId="26" fillId="0" borderId="21" xfId="0" applyNumberFormat="1" applyFont="1" applyFill="1" applyBorder="1" applyAlignment="1">
      <alignment horizontal="center" wrapText="1"/>
    </xf>
    <xf numFmtId="0" fontId="26" fillId="0" borderId="3" xfId="0" applyNumberFormat="1" applyFont="1" applyFill="1" applyBorder="1" applyAlignment="1">
      <alignment horizontal="center" wrapText="1"/>
    </xf>
    <xf numFmtId="0" fontId="26" fillId="0" borderId="12" xfId="0" applyNumberFormat="1" applyFont="1" applyFill="1" applyBorder="1" applyAlignment="1">
      <alignment wrapText="1"/>
    </xf>
    <xf numFmtId="0" fontId="26" fillId="0" borderId="0" xfId="0" applyNumberFormat="1" applyFont="1" applyFill="1" applyAlignment="1">
      <alignment wrapText="1"/>
    </xf>
    <xf numFmtId="164" fontId="26" fillId="0" borderId="18" xfId="0" applyNumberFormat="1" applyFont="1" applyBorder="1" applyAlignment="1"/>
    <xf numFmtId="164" fontId="26" fillId="0" borderId="19" xfId="0" applyNumberFormat="1" applyFont="1" applyFill="1" applyBorder="1" applyAlignment="1">
      <alignment horizontal="center"/>
    </xf>
    <xf numFmtId="164" fontId="26" fillId="0" borderId="19" xfId="0" applyNumberFormat="1" applyFont="1" applyFill="1" applyBorder="1" applyAlignment="1"/>
    <xf numFmtId="164" fontId="26" fillId="0" borderId="19" xfId="0" applyNumberFormat="1" applyFont="1" applyFill="1" applyBorder="1" applyAlignment="1">
      <alignment horizontal="center"/>
    </xf>
    <xf numFmtId="164" fontId="26" fillId="0" borderId="22" xfId="0" applyNumberFormat="1" applyFont="1" applyBorder="1" applyAlignment="1"/>
    <xf numFmtId="0" fontId="26" fillId="0" borderId="0" xfId="0" applyNumberFormat="1" applyFont="1" applyFill="1" applyBorder="1" applyAlignment="1"/>
    <xf numFmtId="0" fontId="26" fillId="0" borderId="0" xfId="0" applyNumberFormat="1" applyFont="1" applyFill="1" applyAlignment="1"/>
    <xf numFmtId="164" fontId="26" fillId="0" borderId="13" xfId="0" applyNumberFormat="1" applyFont="1" applyFill="1" applyBorder="1" applyAlignment="1">
      <alignment horizontal="center"/>
    </xf>
    <xf numFmtId="164" fontId="26" fillId="0" borderId="13" xfId="0" applyNumberFormat="1" applyFont="1" applyFill="1" applyBorder="1" applyAlignment="1">
      <alignment horizontal="center"/>
    </xf>
    <xf numFmtId="164" fontId="26" fillId="0" borderId="0" xfId="0" applyNumberFormat="1" applyFont="1" applyFill="1" applyBorder="1" applyAlignment="1">
      <alignment horizontal="center"/>
    </xf>
    <xf numFmtId="164" fontId="26" fillId="0" borderId="4" xfId="0" applyNumberFormat="1" applyFont="1" applyBorder="1" applyAlignment="1"/>
    <xf numFmtId="164" fontId="26" fillId="0" borderId="16" xfId="0" applyNumberFormat="1" applyFont="1" applyFill="1" applyBorder="1" applyAlignment="1">
      <alignment horizontal="center"/>
    </xf>
    <xf numFmtId="164" fontId="26" fillId="0" borderId="0" xfId="0" applyNumberFormat="1" applyFont="1" applyFill="1" applyBorder="1" applyAlignment="1">
      <alignment horizontal="center"/>
    </xf>
    <xf numFmtId="0" fontId="21" fillId="0" borderId="0" xfId="0" applyNumberFormat="1" applyFont="1" applyFill="1" applyAlignment="1">
      <alignment horizontal="left"/>
    </xf>
    <xf numFmtId="0" fontId="26" fillId="0" borderId="10" xfId="0" applyNumberFormat="1" applyFont="1" applyFill="1" applyBorder="1" applyAlignment="1">
      <alignment horizontal="center" wrapText="1"/>
    </xf>
    <xf numFmtId="164" fontId="26" fillId="0" borderId="19" xfId="0" applyNumberFormat="1" applyFont="1" applyFill="1" applyBorder="1" applyAlignment="1"/>
    <xf numFmtId="164" fontId="26" fillId="0" borderId="18" xfId="0" applyNumberFormat="1" applyFont="1" applyFill="1" applyBorder="1" applyAlignment="1"/>
    <xf numFmtId="164" fontId="26" fillId="0" borderId="5" xfId="0" applyNumberFormat="1" applyFont="1" applyFill="1" applyBorder="1" applyAlignment="1"/>
    <xf numFmtId="0" fontId="21" fillId="0" borderId="0" xfId="0" applyNumberFormat="1" applyFont="1" applyFill="1" applyAlignment="1">
      <alignment wrapText="1"/>
    </xf>
    <xf numFmtId="164" fontId="26" fillId="0" borderId="14" xfId="0" applyNumberFormat="1" applyFont="1" applyFill="1" applyBorder="1" applyAlignment="1"/>
    <xf numFmtId="0" fontId="26" fillId="0" borderId="11" xfId="0" applyNumberFormat="1" applyFont="1" applyFill="1" applyBorder="1" applyAlignment="1">
      <alignment horizontal="center" wrapText="1"/>
    </xf>
    <xf numFmtId="43" fontId="26" fillId="0" borderId="5" xfId="0" applyNumberFormat="1" applyFont="1" applyFill="1" applyBorder="1" applyAlignment="1"/>
    <xf numFmtId="164" fontId="26" fillId="0" borderId="5" xfId="0" applyNumberFormat="1" applyFont="1" applyFill="1" applyBorder="1" applyAlignment="1">
      <alignment horizontal="center"/>
    </xf>
    <xf numFmtId="164" fontId="21" fillId="0" borderId="14" xfId="0" applyNumberFormat="1" applyFont="1" applyFill="1" applyBorder="1" applyAlignment="1"/>
    <xf numFmtId="164" fontId="21" fillId="0" borderId="13" xfId="0" applyNumberFormat="1" applyFont="1" applyFill="1" applyBorder="1" applyAlignment="1">
      <alignment horizontal="center"/>
    </xf>
    <xf numFmtId="164" fontId="21" fillId="0" borderId="0" xfId="0" applyNumberFormat="1" applyFont="1" applyAlignment="1"/>
    <xf numFmtId="164" fontId="21" fillId="0" borderId="0" xfId="0" applyNumberFormat="1" applyFont="1" applyAlignment="1"/>
    <xf numFmtId="9" fontId="15" fillId="0" borderId="0" xfId="0" applyNumberFormat="1" applyFont="1" applyFill="1" applyAlignment="1"/>
    <xf numFmtId="9" fontId="15" fillId="0" borderId="0" xfId="0" applyNumberFormat="1" applyFont="1" applyAlignment="1"/>
    <xf numFmtId="0" fontId="10" fillId="0" borderId="0" xfId="0" applyNumberFormat="1" applyFont="1" applyAlignment="1"/>
    <xf numFmtId="0" fontId="25" fillId="0" borderId="0" xfId="0" applyNumberFormat="1" applyFont="1" applyFill="1" applyAlignment="1"/>
    <xf numFmtId="164" fontId="21" fillId="0" borderId="0" xfId="0" applyNumberFormat="1" applyFont="1" applyFill="1" applyAlignment="1"/>
    <xf numFmtId="0" fontId="5" fillId="0" borderId="0" xfId="0" applyNumberFormat="1" applyFont="1" applyFill="1" applyAlignment="1">
      <alignment horizontal="center"/>
    </xf>
    <xf numFmtId="0" fontId="10" fillId="0" borderId="0" xfId="0" applyNumberFormat="1" applyFont="1" applyFill="1" applyAlignment="1"/>
    <xf numFmtId="165" fontId="21" fillId="0" borderId="0" xfId="0" applyNumberFormat="1" applyFont="1" applyFill="1" applyAlignment="1"/>
    <xf numFmtId="164" fontId="5" fillId="0" borderId="19" xfId="0" applyNumberFormat="1" applyFont="1" applyFill="1" applyBorder="1" applyAlignment="1">
      <alignment horizontal="center"/>
    </xf>
    <xf numFmtId="164" fontId="5" fillId="0" borderId="13" xfId="0" applyNumberFormat="1" applyFont="1" applyFill="1" applyBorder="1" applyAlignment="1">
      <alignment horizontal="center"/>
    </xf>
    <xf numFmtId="164" fontId="5" fillId="0" borderId="16" xfId="0" applyNumberFormat="1" applyFont="1" applyFill="1" applyBorder="1" applyAlignment="1">
      <alignment horizontal="center"/>
    </xf>
    <xf numFmtId="164" fontId="5" fillId="0" borderId="0" xfId="0" applyNumberFormat="1" applyFont="1" applyFill="1" applyBorder="1" applyAlignment="1">
      <alignment horizontal="center"/>
    </xf>
    <xf numFmtId="0" fontId="6" fillId="0" borderId="0" xfId="0" applyNumberFormat="1" applyFont="1" applyFill="1" applyBorder="1" applyAlignment="1"/>
    <xf numFmtId="0" fontId="6" fillId="0" borderId="0" xfId="0" applyNumberFormat="1" applyFont="1" applyBorder="1" applyAlignment="1"/>
    <xf numFmtId="0" fontId="5" fillId="0" borderId="0" xfId="0" applyNumberFormat="1" applyFont="1" applyAlignment="1">
      <alignment horizontal="center"/>
    </xf>
    <xf numFmtId="0" fontId="5" fillId="0" borderId="0" xfId="0" applyNumberFormat="1" applyFont="1" applyAlignment="1">
      <alignment wrapText="1"/>
    </xf>
    <xf numFmtId="43" fontId="5" fillId="0" borderId="0" xfId="0" applyNumberFormat="1" applyFont="1" applyAlignment="1"/>
    <xf numFmtId="43" fontId="5" fillId="0" borderId="0" xfId="0" applyNumberFormat="1" applyFont="1" applyFill="1" applyAlignment="1"/>
    <xf numFmtId="9" fontId="5" fillId="0" borderId="0" xfId="0" applyNumberFormat="1" applyFont="1" applyAlignment="1"/>
    <xf numFmtId="9" fontId="6" fillId="0" borderId="0" xfId="0" applyNumberFormat="1" applyFont="1" applyAlignment="1"/>
    <xf numFmtId="9" fontId="6" fillId="0" borderId="0" xfId="0" applyNumberFormat="1" applyFont="1" applyFill="1" applyAlignment="1"/>
    <xf numFmtId="172" fontId="21" fillId="0" borderId="0" xfId="0" applyNumberFormat="1" applyFont="1" applyAlignment="1">
      <alignment horizontal="right"/>
    </xf>
    <xf numFmtId="164" fontId="21" fillId="0" borderId="0" xfId="0" applyNumberFormat="1" applyFont="1" applyFill="1" applyAlignment="1"/>
    <xf numFmtId="9" fontId="21" fillId="0" borderId="0" xfId="0" applyNumberFormat="1" applyFont="1" applyFill="1" applyAlignment="1"/>
    <xf numFmtId="172" fontId="21" fillId="0" borderId="0" xfId="0" applyNumberFormat="1" applyFont="1" applyFill="1" applyAlignment="1">
      <alignment horizontal="right"/>
    </xf>
    <xf numFmtId="172" fontId="21" fillId="0" borderId="0" xfId="0" applyNumberFormat="1" applyFont="1" applyFill="1" applyAlignment="1"/>
    <xf numFmtId="172" fontId="21" fillId="0" borderId="0" xfId="0" applyNumberFormat="1" applyFont="1" applyAlignment="1">
      <alignment horizontal="left"/>
    </xf>
    <xf numFmtId="0" fontId="21" fillId="0" borderId="24" xfId="0" applyNumberFormat="1" applyFont="1" applyFill="1" applyBorder="1" applyAlignment="1"/>
    <xf numFmtId="0" fontId="21" fillId="0" borderId="21" xfId="0" applyNumberFormat="1" applyFont="1" applyFill="1" applyBorder="1" applyAlignment="1">
      <alignment horizontal="center"/>
    </xf>
    <xf numFmtId="0" fontId="21" fillId="0" borderId="12" xfId="0" applyNumberFormat="1" applyFont="1" applyFill="1" applyBorder="1" applyAlignment="1">
      <alignment horizontal="center"/>
    </xf>
    <xf numFmtId="0" fontId="21" fillId="0" borderId="25" xfId="0" applyNumberFormat="1" applyFont="1" applyFill="1" applyBorder="1" applyAlignment="1"/>
    <xf numFmtId="0" fontId="21" fillId="0" borderId="22" xfId="0" applyNumberFormat="1" applyFont="1" applyFill="1" applyBorder="1" applyAlignment="1"/>
    <xf numFmtId="44" fontId="21" fillId="0" borderId="14" xfId="0" applyNumberFormat="1" applyFont="1" applyFill="1" applyBorder="1" applyAlignment="1"/>
    <xf numFmtId="43" fontId="21" fillId="0" borderId="13" xfId="0" applyNumberFormat="1" applyFont="1" applyFill="1" applyBorder="1" applyAlignment="1"/>
    <xf numFmtId="43" fontId="21" fillId="0" borderId="0" xfId="0" applyNumberFormat="1" applyFont="1" applyFill="1" applyAlignment="1"/>
    <xf numFmtId="43" fontId="26" fillId="0" borderId="15" xfId="0" applyNumberFormat="1" applyFont="1" applyFill="1" applyBorder="1" applyAlignment="1"/>
    <xf numFmtId="43" fontId="26" fillId="0" borderId="16" xfId="0" applyNumberFormat="1" applyFont="1" applyFill="1" applyBorder="1" applyAlignment="1"/>
    <xf numFmtId="0" fontId="10" fillId="0" borderId="4" xfId="0" applyNumberFormat="1" applyFont="1" applyFill="1" applyBorder="1" applyAlignment="1">
      <alignment horizontal="center"/>
    </xf>
    <xf numFmtId="164" fontId="21" fillId="0" borderId="16" xfId="0" applyNumberFormat="1" applyFont="1" applyFill="1" applyBorder="1" applyAlignment="1">
      <alignment horizontal="right"/>
    </xf>
    <xf numFmtId="164" fontId="21" fillId="0" borderId="19" xfId="0" applyNumberFormat="1" applyFont="1" applyFill="1" applyBorder="1" applyAlignment="1"/>
    <xf numFmtId="164" fontId="21" fillId="0" borderId="19" xfId="0" applyNumberFormat="1" applyFont="1" applyFill="1" applyBorder="1" applyAlignment="1"/>
    <xf numFmtId="43" fontId="21" fillId="0" borderId="19" xfId="0" applyNumberFormat="1" applyFont="1" applyFill="1" applyBorder="1" applyAlignment="1"/>
    <xf numFmtId="0" fontId="21" fillId="0" borderId="19" xfId="0" applyNumberFormat="1" applyFont="1" applyFill="1" applyBorder="1" applyAlignment="1"/>
    <xf numFmtId="0" fontId="26" fillId="0" borderId="13" xfId="0" applyNumberFormat="1" applyFont="1" applyFill="1" applyBorder="1" applyAlignment="1"/>
    <xf numFmtId="164" fontId="26" fillId="0" borderId="15" xfId="0" applyNumberFormat="1" applyFont="1" applyFill="1" applyBorder="1" applyAlignment="1"/>
    <xf numFmtId="0" fontId="10" fillId="0" borderId="16" xfId="0" applyNumberFormat="1" applyFont="1" applyFill="1" applyBorder="1" applyAlignment="1">
      <alignment horizontal="center"/>
    </xf>
    <xf numFmtId="164" fontId="26" fillId="0" borderId="0" xfId="0" applyNumberFormat="1" applyFont="1" applyFill="1" applyAlignment="1"/>
    <xf numFmtId="0" fontId="10" fillId="0" borderId="13" xfId="0" applyNumberFormat="1" applyFont="1" applyFill="1" applyBorder="1" applyAlignment="1"/>
    <xf numFmtId="0" fontId="10" fillId="0" borderId="26" xfId="0" applyNumberFormat="1" applyFont="1" applyFill="1" applyBorder="1" applyAlignment="1"/>
    <xf numFmtId="165" fontId="10" fillId="0" borderId="26" xfId="0" applyNumberFormat="1" applyFont="1" applyFill="1" applyBorder="1" applyAlignment="1"/>
    <xf numFmtId="172" fontId="21" fillId="0" borderId="0" xfId="0" applyNumberFormat="1" applyFont="1" applyAlignment="1"/>
    <xf numFmtId="16" fontId="21" fillId="0" borderId="0" xfId="0" quotePrefix="1" applyNumberFormat="1" applyFont="1" applyFill="1" applyAlignment="1"/>
    <xf numFmtId="164" fontId="21" fillId="0" borderId="0" xfId="0" applyNumberFormat="1" applyFont="1" applyFill="1" applyAlignment="1"/>
    <xf numFmtId="164" fontId="26" fillId="0" borderId="4" xfId="0" applyNumberFormat="1" applyFont="1" applyFill="1" applyBorder="1" applyAlignment="1">
      <alignment horizontal="center"/>
    </xf>
    <xf numFmtId="0" fontId="21" fillId="0" borderId="13" xfId="0" applyNumberFormat="1" applyFont="1" applyFill="1" applyBorder="1" applyAlignment="1"/>
    <xf numFmtId="0" fontId="27" fillId="0" borderId="0" xfId="0" applyNumberFormat="1" applyFont="1" applyAlignment="1"/>
    <xf numFmtId="0" fontId="27" fillId="0" borderId="0" xfId="0" applyNumberFormat="1" applyFont="1" applyAlignment="1">
      <alignment horizontal="center"/>
    </xf>
    <xf numFmtId="14" fontId="6" fillId="0" borderId="0" xfId="0" applyNumberFormat="1" applyFont="1" applyFill="1" applyAlignment="1"/>
    <xf numFmtId="49" fontId="6" fillId="0" borderId="0" xfId="0" applyNumberFormat="1" applyFont="1" applyFill="1" applyAlignment="1">
      <alignment horizontal="center"/>
    </xf>
    <xf numFmtId="0" fontId="5" fillId="0" borderId="0" xfId="0" applyNumberFormat="1" applyFont="1" applyBorder="1" applyAlignment="1"/>
    <xf numFmtId="164" fontId="5" fillId="0" borderId="14" xfId="0" applyNumberFormat="1" applyFont="1" applyFill="1" applyBorder="1" applyAlignment="1"/>
    <xf numFmtId="164" fontId="5" fillId="0" borderId="13" xfId="0" applyNumberFormat="1" applyFont="1" applyFill="1" applyBorder="1" applyAlignment="1"/>
    <xf numFmtId="164" fontId="5" fillId="0" borderId="13" xfId="0" applyNumberFormat="1" applyFont="1" applyFill="1" applyBorder="1" applyAlignment="1"/>
    <xf numFmtId="164" fontId="5" fillId="0" borderId="0" xfId="0" applyNumberFormat="1" applyFont="1" applyFill="1" applyBorder="1" applyAlignment="1"/>
    <xf numFmtId="43" fontId="5" fillId="0" borderId="0" xfId="0" applyNumberFormat="1" applyFont="1" applyFill="1" applyAlignment="1"/>
    <xf numFmtId="164" fontId="5" fillId="0" borderId="15" xfId="0" applyNumberFormat="1" applyFont="1" applyFill="1" applyBorder="1" applyAlignment="1"/>
    <xf numFmtId="164" fontId="5" fillId="0" borderId="16" xfId="0" applyNumberFormat="1" applyFont="1" applyFill="1" applyBorder="1" applyAlignment="1"/>
    <xf numFmtId="164" fontId="5" fillId="0" borderId="16" xfId="0" applyNumberFormat="1" applyFont="1" applyFill="1" applyBorder="1" applyAlignment="1"/>
    <xf numFmtId="164" fontId="5" fillId="0" borderId="4" xfId="0" applyNumberFormat="1" applyFont="1" applyFill="1" applyBorder="1" applyAlignment="1"/>
    <xf numFmtId="43" fontId="5" fillId="0" borderId="4" xfId="0" applyNumberFormat="1" applyFont="1" applyFill="1" applyBorder="1" applyAlignment="1"/>
    <xf numFmtId="43" fontId="5" fillId="0" borderId="0" xfId="0" applyNumberFormat="1" applyFont="1" applyFill="1" applyBorder="1" applyAlignment="1"/>
    <xf numFmtId="43" fontId="5" fillId="0" borderId="0" xfId="0" applyNumberFormat="1" applyFont="1" applyFill="1" applyBorder="1" applyAlignment="1"/>
    <xf numFmtId="164" fontId="5" fillId="0" borderId="0" xfId="0" applyNumberFormat="1" applyFont="1" applyFill="1" applyBorder="1" applyAlignment="1"/>
    <xf numFmtId="164" fontId="5" fillId="0" borderId="19" xfId="0" applyNumberFormat="1" applyFont="1" applyFill="1" applyBorder="1" applyAlignment="1"/>
    <xf numFmtId="164" fontId="5" fillId="0" borderId="19" xfId="0" applyNumberFormat="1" applyFont="1" applyFill="1" applyBorder="1" applyAlignment="1"/>
    <xf numFmtId="164" fontId="5" fillId="0" borderId="16" xfId="0" applyNumberFormat="1" applyFont="1" applyBorder="1" applyAlignment="1"/>
    <xf numFmtId="172" fontId="5" fillId="0" borderId="0" xfId="0" applyNumberFormat="1" applyFont="1" applyAlignment="1"/>
    <xf numFmtId="164" fontId="5" fillId="0" borderId="4" xfId="0" applyNumberFormat="1" applyFont="1" applyBorder="1" applyAlignment="1"/>
    <xf numFmtId="164" fontId="5" fillId="0" borderId="18" xfId="0" applyNumberFormat="1" applyFont="1" applyBorder="1" applyAlignment="1"/>
    <xf numFmtId="164" fontId="5" fillId="0" borderId="19" xfId="0" applyNumberFormat="1" applyFont="1" applyBorder="1" applyAlignment="1"/>
    <xf numFmtId="164" fontId="5" fillId="0" borderId="19" xfId="0" applyNumberFormat="1" applyFont="1" applyBorder="1" applyAlignment="1"/>
    <xf numFmtId="164" fontId="5" fillId="0" borderId="14" xfId="0" applyNumberFormat="1" applyFont="1" applyBorder="1" applyAlignment="1"/>
    <xf numFmtId="164" fontId="5" fillId="0" borderId="0" xfId="0" applyNumberFormat="1" applyFont="1" applyBorder="1" applyAlignment="1"/>
    <xf numFmtId="164" fontId="5" fillId="0" borderId="13" xfId="0" applyNumberFormat="1" applyFont="1" applyBorder="1" applyAlignment="1"/>
    <xf numFmtId="164" fontId="5" fillId="0" borderId="13" xfId="0" applyNumberFormat="1" applyFont="1" applyBorder="1" applyAlignment="1"/>
    <xf numFmtId="164" fontId="5" fillId="0" borderId="0" xfId="0" applyNumberFormat="1" applyFont="1" applyBorder="1" applyAlignment="1"/>
    <xf numFmtId="43" fontId="5" fillId="0" borderId="0" xfId="0" applyNumberFormat="1" applyFont="1" applyBorder="1" applyAlignment="1"/>
    <xf numFmtId="164" fontId="5" fillId="0" borderId="15" xfId="0" applyNumberFormat="1" applyFont="1" applyBorder="1" applyAlignment="1"/>
    <xf numFmtId="16" fontId="5" fillId="0" borderId="0" xfId="0" quotePrefix="1" applyNumberFormat="1" applyFont="1" applyFill="1" applyAlignment="1"/>
    <xf numFmtId="0" fontId="5" fillId="0" borderId="0" xfId="0" applyNumberFormat="1" applyFont="1" applyFill="1" applyBorder="1" applyAlignment="1"/>
    <xf numFmtId="164" fontId="5" fillId="0" borderId="18" xfId="0" applyNumberFormat="1" applyFont="1" applyFill="1" applyBorder="1" applyAlignment="1"/>
    <xf numFmtId="164" fontId="5" fillId="0" borderId="5" xfId="0" applyNumberFormat="1" applyFont="1" applyFill="1" applyBorder="1" applyAlignment="1"/>
    <xf numFmtId="0" fontId="24" fillId="0" borderId="0" xfId="0" applyNumberFormat="1" applyFont="1" applyFill="1" applyBorder="1" applyAlignment="1"/>
    <xf numFmtId="164" fontId="15" fillId="0" borderId="0" xfId="0" applyNumberFormat="1" applyFont="1" applyFill="1" applyAlignment="1"/>
    <xf numFmtId="165" fontId="21" fillId="0" borderId="0" xfId="0" applyNumberFormat="1" applyFont="1" applyAlignment="1"/>
    <xf numFmtId="165" fontId="5" fillId="0" borderId="0" xfId="0" applyNumberFormat="1" applyFont="1" applyAlignment="1"/>
    <xf numFmtId="49" fontId="5" fillId="0" borderId="0" xfId="0" applyNumberFormat="1" applyFont="1" applyFill="1" applyAlignment="1">
      <alignment horizontal="center"/>
    </xf>
    <xf numFmtId="164" fontId="29" fillId="0" borderId="5" xfId="0" applyNumberFormat="1" applyFont="1" applyFill="1" applyBorder="1" applyAlignment="1"/>
    <xf numFmtId="164" fontId="29" fillId="0" borderId="5" xfId="0" applyNumberFormat="1" applyFont="1" applyBorder="1" applyAlignment="1"/>
    <xf numFmtId="164" fontId="29" fillId="0" borderId="5" xfId="0" applyNumberFormat="1" applyFont="1" applyFill="1" applyBorder="1" applyAlignment="1"/>
    <xf numFmtId="164" fontId="29" fillId="0" borderId="5" xfId="0" applyNumberFormat="1" applyFont="1" applyBorder="1" applyAlignment="1"/>
    <xf numFmtId="43" fontId="29" fillId="0" borderId="5" xfId="0" applyNumberFormat="1" applyFont="1" applyFill="1" applyBorder="1" applyAlignment="1"/>
    <xf numFmtId="164" fontId="29" fillId="0" borderId="5" xfId="0" applyNumberFormat="1" applyFont="1" applyFill="1" applyBorder="1" applyAlignment="1">
      <alignment horizontal="center"/>
    </xf>
    <xf numFmtId="164" fontId="5" fillId="0" borderId="18" xfId="0" applyNumberFormat="1" applyFont="1" applyBorder="1" applyAlignment="1"/>
    <xf numFmtId="164" fontId="5" fillId="0" borderId="14" xfId="0" applyNumberFormat="1" applyFont="1" applyBorder="1" applyAlignment="1"/>
    <xf numFmtId="164" fontId="5" fillId="0" borderId="14" xfId="0" applyNumberFormat="1" applyFont="1" applyFill="1" applyBorder="1" applyAlignment="1"/>
    <xf numFmtId="164" fontId="5" fillId="0" borderId="15" xfId="0" applyNumberFormat="1" applyFont="1" applyBorder="1" applyAlignment="1"/>
    <xf numFmtId="165" fontId="26" fillId="0" borderId="0" xfId="0" applyNumberFormat="1" applyFont="1" applyFill="1" applyBorder="1" applyAlignment="1"/>
    <xf numFmtId="0" fontId="28" fillId="0" borderId="0" xfId="0" applyNumberFormat="1" applyFont="1" applyAlignment="1"/>
    <xf numFmtId="43" fontId="29" fillId="0" borderId="0" xfId="0" applyNumberFormat="1" applyFont="1" applyFill="1" applyBorder="1" applyAlignment="1"/>
    <xf numFmtId="164" fontId="29" fillId="0" borderId="0" xfId="0" applyNumberFormat="1" applyFont="1" applyBorder="1" applyAlignment="1"/>
    <xf numFmtId="164" fontId="29" fillId="0" borderId="0" xfId="0" applyNumberFormat="1" applyFont="1" applyFill="1" applyBorder="1" applyAlignment="1"/>
    <xf numFmtId="164" fontId="29" fillId="0" borderId="0" xfId="0" applyNumberFormat="1" applyFont="1" applyBorder="1" applyAlignment="1"/>
    <xf numFmtId="164" fontId="29" fillId="0" borderId="0" xfId="0" applyNumberFormat="1" applyFont="1" applyFill="1" applyBorder="1" applyAlignment="1"/>
    <xf numFmtId="164" fontId="29" fillId="0" borderId="0" xfId="0" applyNumberFormat="1" applyFont="1" applyFill="1" applyBorder="1" applyAlignment="1">
      <alignment horizontal="center"/>
    </xf>
    <xf numFmtId="0" fontId="10" fillId="0" borderId="0" xfId="0" applyNumberFormat="1" applyFont="1" applyAlignment="1">
      <alignment horizontal="right"/>
    </xf>
    <xf numFmtId="169" fontId="32" fillId="0" borderId="18" xfId="0" applyFont="1" applyBorder="1" applyAlignment="1">
      <alignment horizontal="centerContinuous" vertical="center"/>
    </xf>
    <xf numFmtId="169" fontId="32" fillId="0" borderId="30" xfId="0" applyFont="1" applyBorder="1" applyAlignment="1">
      <alignment horizontal="centerContinuous" vertical="center"/>
    </xf>
    <xf numFmtId="169" fontId="32" fillId="0" borderId="31" xfId="0" applyFont="1" applyBorder="1" applyAlignment="1">
      <alignment horizontal="centerContinuous" vertical="center"/>
    </xf>
    <xf numFmtId="0" fontId="32" fillId="0" borderId="1" xfId="0" applyNumberFormat="1" applyFont="1" applyBorder="1" applyAlignment="1">
      <alignment horizontal="centerContinuous" vertical="center"/>
    </xf>
    <xf numFmtId="0" fontId="32" fillId="0" borderId="32" xfId="0" applyNumberFormat="1" applyFont="1" applyBorder="1" applyAlignment="1">
      <alignment horizontal="centerContinuous" vertical="center"/>
    </xf>
    <xf numFmtId="0" fontId="31" fillId="0" borderId="31" xfId="0" applyNumberFormat="1" applyFont="1" applyBorder="1" applyAlignment="1">
      <alignment horizontal="center" vertical="center"/>
    </xf>
    <xf numFmtId="0" fontId="31" fillId="0" borderId="31" xfId="0" applyNumberFormat="1" applyFont="1" applyBorder="1" applyAlignment="1">
      <alignment horizontal="center" vertical="center" wrapText="1"/>
    </xf>
    <xf numFmtId="0" fontId="32" fillId="0" borderId="31"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32" fillId="0" borderId="32" xfId="0" applyNumberFormat="1" applyFont="1" applyBorder="1" applyAlignment="1">
      <alignment horizontal="center" vertical="center" wrapText="1"/>
    </xf>
    <xf numFmtId="42" fontId="33" fillId="0" borderId="18" xfId="0" applyNumberFormat="1" applyFont="1" applyBorder="1" applyAlignment="1"/>
    <xf numFmtId="42" fontId="0" fillId="0" borderId="0" xfId="0" applyNumberFormat="1" applyAlignment="1"/>
    <xf numFmtId="42" fontId="33" fillId="0" borderId="13" xfId="0" applyNumberFormat="1" applyFont="1" applyBorder="1" applyAlignment="1"/>
    <xf numFmtId="41" fontId="33" fillId="0" borderId="14" xfId="0" applyNumberFormat="1" applyFont="1" applyBorder="1" applyAlignment="1"/>
    <xf numFmtId="41" fontId="0" fillId="0" borderId="0" xfId="0" applyNumberFormat="1" applyAlignment="1"/>
    <xf numFmtId="41" fontId="33" fillId="0" borderId="13" xfId="0" applyNumberFormat="1" applyFont="1" applyBorder="1" applyAlignment="1"/>
    <xf numFmtId="0" fontId="32" fillId="0" borderId="31" xfId="0" applyNumberFormat="1" applyFont="1" applyBorder="1" applyAlignment="1"/>
    <xf numFmtId="0" fontId="32" fillId="0" borderId="32" xfId="0" applyNumberFormat="1" applyFont="1" applyBorder="1" applyAlignment="1"/>
    <xf numFmtId="42" fontId="32" fillId="0" borderId="31" xfId="0" applyNumberFormat="1" applyFont="1" applyBorder="1" applyAlignment="1"/>
    <xf numFmtId="43" fontId="6" fillId="4" borderId="0" xfId="0" applyNumberFormat="1" applyFont="1" applyFill="1" applyAlignment="1"/>
    <xf numFmtId="0" fontId="33" fillId="0" borderId="20" xfId="0" applyNumberFormat="1" applyFont="1" applyBorder="1" applyAlignment="1"/>
    <xf numFmtId="0" fontId="33" fillId="0" borderId="26" xfId="0" applyNumberFormat="1" applyFont="1" applyBorder="1" applyAlignment="1"/>
    <xf numFmtId="170" fontId="26" fillId="0" borderId="0" xfId="0" applyNumberFormat="1" applyFont="1" applyFill="1" applyBorder="1" applyAlignment="1"/>
    <xf numFmtId="41" fontId="0" fillId="0" borderId="0" xfId="0" applyNumberFormat="1" applyFill="1" applyAlignment="1"/>
    <xf numFmtId="164" fontId="5" fillId="0" borderId="33" xfId="0" applyNumberFormat="1" applyFont="1" applyFill="1" applyBorder="1" applyAlignment="1"/>
    <xf numFmtId="14" fontId="5" fillId="0" borderId="0" xfId="0" applyNumberFormat="1" applyFont="1" applyFill="1" applyAlignment="1"/>
    <xf numFmtId="0" fontId="34" fillId="0" borderId="0" xfId="0" applyNumberFormat="1" applyFont="1" applyAlignment="1"/>
    <xf numFmtId="0" fontId="20" fillId="0" borderId="0" xfId="0" applyNumberFormat="1" applyFont="1" applyAlignment="1">
      <alignment horizontal="center"/>
    </xf>
    <xf numFmtId="0" fontId="21" fillId="0" borderId="0" xfId="0" applyNumberFormat="1" applyFont="1" applyFill="1" applyAlignment="1">
      <alignment wrapText="1"/>
    </xf>
    <xf numFmtId="0" fontId="5" fillId="0" borderId="0" xfId="0" applyNumberFormat="1" applyFont="1" applyFill="1" applyAlignment="1">
      <alignment wrapText="1"/>
    </xf>
    <xf numFmtId="0" fontId="0" fillId="0" borderId="0" xfId="0" applyNumberFormat="1" applyAlignment="1">
      <alignment horizontal="right"/>
    </xf>
    <xf numFmtId="0" fontId="0" fillId="0" borderId="0" xfId="0" quotePrefix="1" applyNumberFormat="1" applyAlignment="1"/>
    <xf numFmtId="0" fontId="8" fillId="0" borderId="0" xfId="0" applyNumberFormat="1" applyFont="1" applyAlignment="1">
      <alignment horizontal="left"/>
    </xf>
    <xf numFmtId="0" fontId="5" fillId="3" borderId="0" xfId="0" applyNumberFormat="1" applyFont="1" applyFill="1" applyAlignment="1">
      <alignment horizontal="right"/>
    </xf>
    <xf numFmtId="164" fontId="26" fillId="0" borderId="33" xfId="0" applyNumberFormat="1" applyFont="1" applyBorder="1" applyAlignment="1"/>
    <xf numFmtId="164" fontId="26" fillId="0" borderId="33" xfId="0" applyNumberFormat="1" applyFont="1" applyFill="1" applyBorder="1" applyAlignment="1"/>
    <xf numFmtId="164" fontId="26" fillId="0" borderId="33" xfId="0" applyNumberFormat="1" applyFont="1" applyFill="1" applyBorder="1" applyAlignment="1"/>
    <xf numFmtId="164" fontId="26" fillId="0" borderId="33" xfId="0" applyNumberFormat="1" applyFont="1" applyBorder="1" applyAlignment="1"/>
    <xf numFmtId="43" fontId="26" fillId="0" borderId="33" xfId="0" applyNumberFormat="1" applyFont="1" applyFill="1" applyBorder="1" applyAlignment="1"/>
    <xf numFmtId="164" fontId="26" fillId="0" borderId="33" xfId="0" applyNumberFormat="1" applyFont="1" applyFill="1" applyBorder="1" applyAlignment="1">
      <alignment horizontal="center"/>
    </xf>
    <xf numFmtId="0" fontId="5" fillId="0" borderId="0" xfId="0" applyNumberFormat="1" applyFont="1" applyFill="1" applyAlignment="1">
      <alignment wrapText="1"/>
    </xf>
    <xf numFmtId="0" fontId="21" fillId="0" borderId="0" xfId="0" applyNumberFormat="1" applyFont="1" applyFill="1" applyAlignment="1">
      <alignment wrapText="1"/>
    </xf>
    <xf numFmtId="164" fontId="7" fillId="2" borderId="0" xfId="0" applyNumberFormat="1" applyFont="1" applyFill="1" applyAlignment="1">
      <alignment horizontal="center"/>
    </xf>
    <xf numFmtId="0" fontId="10" fillId="3" borderId="0" xfId="0" applyNumberFormat="1" applyFont="1" applyFill="1" applyAlignment="1"/>
    <xf numFmtId="164" fontId="5" fillId="4" borderId="18" xfId="0" applyNumberFormat="1" applyFont="1" applyFill="1" applyBorder="1" applyAlignment="1"/>
    <xf numFmtId="164" fontId="5" fillId="4" borderId="14" xfId="0" applyNumberFormat="1" applyFont="1" applyFill="1" applyBorder="1" applyAlignment="1"/>
    <xf numFmtId="164" fontId="5" fillId="4" borderId="0" xfId="0" applyNumberFormat="1" applyFont="1" applyFill="1" applyBorder="1" applyAlignment="1"/>
    <xf numFmtId="164" fontId="5" fillId="4" borderId="15" xfId="0" applyNumberFormat="1" applyFont="1" applyFill="1" applyBorder="1" applyAlignment="1"/>
    <xf numFmtId="41" fontId="33" fillId="0" borderId="14" xfId="0" applyNumberFormat="1" applyFont="1" applyFill="1" applyBorder="1" applyAlignment="1"/>
    <xf numFmtId="0" fontId="5" fillId="0" borderId="0" xfId="0" applyNumberFormat="1" applyFont="1" applyFill="1" applyAlignment="1">
      <alignment wrapText="1"/>
    </xf>
    <xf numFmtId="0" fontId="21" fillId="0" borderId="0" xfId="0" applyNumberFormat="1" applyFont="1" applyFill="1" applyAlignment="1">
      <alignment wrapText="1"/>
    </xf>
    <xf numFmtId="164" fontId="15" fillId="0" borderId="0" xfId="0" applyNumberFormat="1" applyFont="1" applyAlignment="1"/>
    <xf numFmtId="164" fontId="15" fillId="0" borderId="0" xfId="0" applyNumberFormat="1" applyFont="1" applyFill="1" applyAlignment="1"/>
    <xf numFmtId="0" fontId="5" fillId="0" borderId="0" xfId="0" applyNumberFormat="1" applyFont="1" applyFill="1" applyAlignment="1"/>
    <xf numFmtId="0" fontId="5" fillId="0" borderId="0" xfId="0" applyNumberFormat="1" applyFont="1" applyFill="1" applyAlignment="1">
      <alignment wrapText="1"/>
    </xf>
    <xf numFmtId="0" fontId="21" fillId="0" borderId="0" xfId="0" applyNumberFormat="1" applyFont="1" applyFill="1" applyAlignment="1">
      <alignment wrapText="1"/>
    </xf>
    <xf numFmtId="0" fontId="5" fillId="0" borderId="0" xfId="0" applyNumberFormat="1" applyFont="1" applyFill="1" applyAlignment="1"/>
    <xf numFmtId="0" fontId="28" fillId="0" borderId="0" xfId="0" applyNumberFormat="1" applyFont="1" applyFill="1" applyAlignment="1"/>
    <xf numFmtId="164" fontId="8" fillId="0" borderId="0" xfId="0" applyNumberFormat="1" applyFont="1" applyBorder="1" applyAlignment="1"/>
    <xf numFmtId="17" fontId="21" fillId="0" borderId="0" xfId="0" applyNumberFormat="1" applyFont="1" applyFill="1" applyAlignment="1">
      <alignment horizontal="center"/>
    </xf>
    <xf numFmtId="164" fontId="10" fillId="0" borderId="33" xfId="0" applyNumberFormat="1" applyFont="1" applyBorder="1" applyAlignment="1"/>
    <xf numFmtId="41" fontId="0" fillId="0" borderId="0" xfId="0" applyNumberFormat="1" applyBorder="1" applyAlignment="1"/>
    <xf numFmtId="172" fontId="21" fillId="0" borderId="0" xfId="0" applyNumberFormat="1" applyFont="1" applyBorder="1" applyAlignment="1"/>
    <xf numFmtId="164" fontId="26" fillId="0" borderId="0" xfId="0" applyNumberFormat="1" applyFont="1" applyFill="1" applyBorder="1" applyAlignment="1"/>
    <xf numFmtId="164" fontId="5" fillId="0" borderId="30" xfId="0" applyNumberFormat="1" applyFont="1" applyFill="1" applyBorder="1" applyAlignment="1"/>
    <xf numFmtId="164" fontId="5" fillId="0" borderId="30" xfId="0" applyNumberFormat="1" applyFont="1" applyFill="1" applyBorder="1" applyAlignment="1">
      <alignment horizontal="center"/>
    </xf>
    <xf numFmtId="164" fontId="10" fillId="0" borderId="0" xfId="0" applyNumberFormat="1" applyFont="1" applyBorder="1" applyAlignment="1">
      <alignment horizontal="center"/>
    </xf>
    <xf numFmtId="43" fontId="21" fillId="0" borderId="0" xfId="0" applyNumberFormat="1" applyFont="1" applyFill="1" applyAlignment="1"/>
    <xf numFmtId="176" fontId="21" fillId="0" borderId="0" xfId="0" applyNumberFormat="1" applyFont="1" applyAlignment="1"/>
    <xf numFmtId="164" fontId="5" fillId="0" borderId="0" xfId="0" applyNumberFormat="1" applyFont="1" applyFill="1" applyAlignment="1">
      <alignment horizontal="center"/>
    </xf>
    <xf numFmtId="43" fontId="5" fillId="0" borderId="0" xfId="0" applyNumberFormat="1" applyFont="1" applyFill="1" applyAlignment="1">
      <alignment horizontal="center"/>
    </xf>
    <xf numFmtId="164" fontId="5" fillId="0" borderId="0" xfId="0" applyNumberFormat="1" applyFont="1" applyFill="1" applyAlignment="1"/>
    <xf numFmtId="164" fontId="7" fillId="0" borderId="0" xfId="0" applyNumberFormat="1" applyFont="1" applyFill="1" applyAlignment="1"/>
    <xf numFmtId="164" fontId="7" fillId="0" borderId="0" xfId="0" applyNumberFormat="1" applyFont="1" applyFill="1" applyAlignment="1"/>
    <xf numFmtId="43" fontId="5" fillId="0" borderId="0" xfId="0" applyNumberFormat="1" applyFont="1" applyFill="1" applyAlignment="1"/>
    <xf numFmtId="0" fontId="38" fillId="0" borderId="0" xfId="0" applyNumberFormat="1" applyFont="1" applyFill="1" applyAlignment="1"/>
    <xf numFmtId="49" fontId="38" fillId="0" borderId="0" xfId="0" applyNumberFormat="1" applyFont="1" applyAlignment="1">
      <alignment horizontal="left"/>
    </xf>
    <xf numFmtId="49" fontId="38" fillId="0" borderId="0" xfId="0" applyNumberFormat="1" applyFont="1" applyFill="1" applyAlignment="1" applyProtection="1">
      <alignment horizontal="right"/>
      <protection locked="0"/>
    </xf>
    <xf numFmtId="43" fontId="26" fillId="0" borderId="0" xfId="0" applyNumberFormat="1" applyFont="1" applyBorder="1" applyAlignment="1"/>
    <xf numFmtId="43" fontId="21" fillId="0" borderId="0" xfId="0" applyNumberFormat="1" applyFont="1" applyAlignment="1"/>
    <xf numFmtId="17" fontId="15" fillId="0" borderId="0" xfId="0" applyNumberFormat="1" applyFont="1" applyFill="1" applyAlignment="1">
      <alignment horizontal="center"/>
    </xf>
    <xf numFmtId="172" fontId="15" fillId="0" borderId="0" xfId="0" applyNumberFormat="1" applyFont="1" applyAlignment="1"/>
    <xf numFmtId="0" fontId="24" fillId="0" borderId="0" xfId="0" applyNumberFormat="1" applyFont="1" applyBorder="1" applyAlignment="1"/>
    <xf numFmtId="164" fontId="40" fillId="0" borderId="33" xfId="0" applyNumberFormat="1" applyFont="1" applyBorder="1" applyAlignment="1">
      <alignment horizontal="center"/>
    </xf>
    <xf numFmtId="164" fontId="15" fillId="0" borderId="33" xfId="0" applyNumberFormat="1" applyFont="1" applyFill="1" applyBorder="1" applyAlignment="1"/>
    <xf numFmtId="164" fontId="15" fillId="0" borderId="33" xfId="0" applyNumberFormat="1" applyFont="1" applyBorder="1" applyAlignment="1"/>
    <xf numFmtId="164" fontId="15" fillId="0" borderId="33" xfId="0" applyNumberFormat="1" applyFont="1" applyBorder="1" applyAlignment="1"/>
    <xf numFmtId="43" fontId="15" fillId="0" borderId="33" xfId="0" applyNumberFormat="1" applyFont="1" applyFill="1" applyBorder="1" applyAlignment="1"/>
    <xf numFmtId="164" fontId="15" fillId="0" borderId="33" xfId="0" applyNumberFormat="1" applyFont="1" applyFill="1" applyBorder="1" applyAlignment="1"/>
    <xf numFmtId="164" fontId="15" fillId="0" borderId="33" xfId="0" applyNumberFormat="1" applyFont="1" applyFill="1" applyBorder="1" applyAlignment="1">
      <alignment horizontal="center"/>
    </xf>
    <xf numFmtId="0" fontId="24" fillId="0" borderId="0" xfId="0" applyNumberFormat="1" applyFont="1" applyBorder="1" applyAlignment="1">
      <alignment horizontal="center"/>
    </xf>
    <xf numFmtId="164" fontId="15" fillId="0" borderId="0" xfId="0" applyNumberFormat="1" applyFont="1" applyFill="1" applyBorder="1" applyAlignment="1"/>
    <xf numFmtId="164" fontId="15" fillId="0" borderId="0" xfId="0" applyNumberFormat="1" applyFont="1" applyBorder="1" applyAlignment="1"/>
    <xf numFmtId="0" fontId="15" fillId="0" borderId="0" xfId="0" applyNumberFormat="1" applyFont="1" applyFill="1" applyBorder="1" applyAlignment="1"/>
    <xf numFmtId="164" fontId="40" fillId="0" borderId="0" xfId="0" applyNumberFormat="1" applyFont="1" applyBorder="1" applyAlignment="1">
      <alignment horizontal="center"/>
    </xf>
    <xf numFmtId="164" fontId="15" fillId="0" borderId="0" xfId="0" applyNumberFormat="1" applyFont="1" applyFill="1" applyBorder="1" applyAlignment="1"/>
    <xf numFmtId="164" fontId="15" fillId="0" borderId="0" xfId="0" applyNumberFormat="1" applyFont="1" applyBorder="1" applyAlignment="1"/>
    <xf numFmtId="43" fontId="15" fillId="0" borderId="0" xfId="0" applyNumberFormat="1" applyFont="1" applyFill="1" applyBorder="1" applyAlignment="1"/>
    <xf numFmtId="164" fontId="15" fillId="0" borderId="0" xfId="0" applyNumberFormat="1" applyFont="1" applyFill="1" applyBorder="1" applyAlignment="1">
      <alignment horizontal="center"/>
    </xf>
    <xf numFmtId="17" fontId="15" fillId="0" borderId="0" xfId="0" applyNumberFormat="1" applyFont="1" applyFill="1" applyBorder="1" applyAlignment="1">
      <alignment horizontal="center"/>
    </xf>
    <xf numFmtId="172" fontId="15" fillId="0" borderId="0" xfId="0" applyNumberFormat="1" applyFont="1" applyBorder="1" applyAlignment="1"/>
    <xf numFmtId="43" fontId="23" fillId="0" borderId="0" xfId="0" applyNumberFormat="1" applyFont="1" applyAlignment="1"/>
    <xf numFmtId="43" fontId="15" fillId="0" borderId="0" xfId="0" applyNumberFormat="1" applyFont="1" applyFill="1" applyAlignment="1"/>
    <xf numFmtId="165" fontId="26" fillId="0" borderId="4" xfId="0" applyNumberFormat="1" applyFont="1" applyFill="1" applyBorder="1" applyAlignment="1"/>
    <xf numFmtId="0" fontId="10" fillId="0" borderId="0" xfId="0" applyNumberFormat="1" applyFont="1" applyAlignment="1">
      <alignment wrapText="1"/>
    </xf>
    <xf numFmtId="17" fontId="41" fillId="0" borderId="0" xfId="0" applyNumberFormat="1" applyFont="1" applyAlignment="1">
      <alignment horizontal="left"/>
    </xf>
    <xf numFmtId="17" fontId="5" fillId="0" borderId="0" xfId="0" applyNumberFormat="1" applyFont="1" applyFill="1" applyAlignment="1">
      <alignment horizontal="center"/>
    </xf>
    <xf numFmtId="164" fontId="5" fillId="0" borderId="0" xfId="0" applyNumberFormat="1" applyFont="1" applyFill="1" applyBorder="1" applyAlignment="1"/>
    <xf numFmtId="0" fontId="33" fillId="0" borderId="26" xfId="0" applyNumberFormat="1" applyFont="1" applyFill="1" applyBorder="1" applyAlignment="1"/>
    <xf numFmtId="49" fontId="40" fillId="0" borderId="0" xfId="0" applyNumberFormat="1" applyFont="1" applyBorder="1" applyAlignment="1">
      <alignment horizontal="center"/>
    </xf>
    <xf numFmtId="164" fontId="21" fillId="0" borderId="0" xfId="0" applyNumberFormat="1" applyFont="1" applyFill="1" applyAlignment="1"/>
    <xf numFmtId="0" fontId="5" fillId="0" borderId="0" xfId="0" applyNumberFormat="1" applyFont="1" applyAlignment="1">
      <alignment wrapText="1"/>
    </xf>
    <xf numFmtId="164" fontId="26" fillId="4" borderId="0" xfId="0" applyNumberFormat="1" applyFont="1" applyFill="1" applyBorder="1" applyAlignment="1">
      <alignment horizontal="center"/>
    </xf>
    <xf numFmtId="43" fontId="5" fillId="0" borderId="0" xfId="0" applyNumberFormat="1" applyFont="1" applyAlignment="1"/>
    <xf numFmtId="164" fontId="5" fillId="0" borderId="0" xfId="0" applyNumberFormat="1" applyFont="1" applyFill="1" applyAlignment="1" applyProtection="1">
      <protection locked="0"/>
    </xf>
    <xf numFmtId="10" fontId="5" fillId="0" borderId="0" xfId="0" applyNumberFormat="1" applyFont="1" applyFill="1" applyAlignment="1"/>
    <xf numFmtId="41" fontId="33" fillId="0" borderId="0" xfId="0" applyNumberFormat="1" applyFont="1" applyBorder="1" applyAlignment="1"/>
    <xf numFmtId="0" fontId="5" fillId="0" borderId="0" xfId="0" applyNumberFormat="1" applyFont="1" applyAlignment="1"/>
    <xf numFmtId="43" fontId="5" fillId="0" borderId="0" xfId="0" applyNumberFormat="1" applyFont="1" applyAlignment="1"/>
    <xf numFmtId="164" fontId="5" fillId="0" borderId="0" xfId="0" applyNumberFormat="1" applyFont="1" applyBorder="1" applyAlignment="1"/>
    <xf numFmtId="164" fontId="5" fillId="0" borderId="13" xfId="0" applyNumberFormat="1" applyFont="1" applyFill="1" applyBorder="1" applyAlignment="1"/>
    <xf numFmtId="164" fontId="10" fillId="0" borderId="0" xfId="0" applyNumberFormat="1" applyFont="1" applyBorder="1" applyAlignment="1"/>
    <xf numFmtId="172" fontId="10" fillId="0" borderId="0" xfId="0" applyNumberFormat="1" applyFont="1" applyAlignment="1"/>
    <xf numFmtId="17" fontId="41" fillId="0" borderId="0" xfId="0" applyNumberFormat="1" applyFont="1" applyAlignment="1">
      <alignment wrapText="1"/>
    </xf>
    <xf numFmtId="17" fontId="5" fillId="0" borderId="0" xfId="0" applyNumberFormat="1" applyFont="1" applyAlignment="1">
      <alignment wrapText="1"/>
    </xf>
    <xf numFmtId="43" fontId="21" fillId="0" borderId="0" xfId="0" applyNumberFormat="1" applyFont="1" applyAlignment="1"/>
    <xf numFmtId="0" fontId="60" fillId="4" borderId="0" xfId="0" applyNumberFormat="1" applyFont="1" applyFill="1" applyBorder="1" applyAlignment="1">
      <alignment horizontal="right"/>
    </xf>
    <xf numFmtId="179" fontId="59" fillId="0" borderId="0" xfId="0" applyNumberFormat="1" applyFont="1" applyFill="1" applyBorder="1" applyAlignment="1"/>
    <xf numFmtId="7" fontId="59" fillId="0" borderId="0" xfId="0" applyNumberFormat="1" applyFont="1" applyFill="1" applyBorder="1" applyAlignment="1"/>
    <xf numFmtId="179" fontId="59" fillId="4" borderId="0" xfId="0" applyNumberFormat="1" applyFont="1" applyFill="1" applyBorder="1" applyAlignment="1"/>
    <xf numFmtId="49" fontId="10" fillId="0" borderId="0" xfId="0" applyNumberFormat="1" applyFont="1" applyBorder="1" applyAlignment="1">
      <alignment horizontal="center" vertical="top"/>
    </xf>
    <xf numFmtId="0" fontId="5" fillId="0" borderId="0" xfId="0" applyNumberFormat="1" applyFont="1" applyFill="1" applyAlignment="1">
      <alignment wrapText="1"/>
    </xf>
    <xf numFmtId="164" fontId="24" fillId="0" borderId="33" xfId="0" applyNumberFormat="1" applyFont="1" applyBorder="1" applyAlignment="1">
      <alignment horizontal="center"/>
    </xf>
    <xf numFmtId="164" fontId="0" fillId="0" borderId="0" xfId="1" applyNumberFormat="1" applyFont="1" applyAlignment="1"/>
    <xf numFmtId="0" fontId="5" fillId="0" borderId="0" xfId="0" applyNumberFormat="1" applyFont="1" applyFill="1" applyAlignment="1">
      <alignment wrapText="1"/>
    </xf>
    <xf numFmtId="0" fontId="32" fillId="0" borderId="1" xfId="0" applyNumberFormat="1" applyFont="1" applyFill="1" applyBorder="1" applyAlignment="1">
      <alignment horizontal="center" vertical="center" wrapText="1"/>
    </xf>
    <xf numFmtId="42" fontId="0" fillId="0" borderId="0" xfId="0" applyNumberFormat="1" applyFill="1" applyAlignment="1"/>
    <xf numFmtId="17" fontId="41" fillId="0" borderId="0" xfId="0" applyNumberFormat="1" applyFont="1" applyFill="1" applyAlignment="1">
      <alignment wrapText="1"/>
    </xf>
    <xf numFmtId="0" fontId="10" fillId="0" borderId="0" xfId="0" applyNumberFormat="1" applyFont="1" applyFill="1" applyAlignment="1">
      <alignment wrapText="1"/>
    </xf>
    <xf numFmtId="164" fontId="26" fillId="0" borderId="14" xfId="2" applyNumberFormat="1" applyFont="1" applyFill="1" applyBorder="1" applyAlignment="1"/>
    <xf numFmtId="164" fontId="21" fillId="0" borderId="0" xfId="2" applyNumberFormat="1" applyFont="1" applyAlignment="1"/>
    <xf numFmtId="164" fontId="24" fillId="0" borderId="0" xfId="0" applyNumberFormat="1" applyFont="1" applyBorder="1" applyAlignment="1">
      <alignment horizontal="center"/>
    </xf>
    <xf numFmtId="0" fontId="18" fillId="0" borderId="0" xfId="4" applyNumberFormat="1" applyFont="1" applyAlignment="1">
      <alignment horizontal="left"/>
    </xf>
    <xf numFmtId="0" fontId="5" fillId="0" borderId="0" xfId="4" applyNumberFormat="1" applyFont="1" applyAlignment="1"/>
    <xf numFmtId="0" fontId="5" fillId="0" borderId="0" xfId="5" applyNumberFormat="1" applyAlignment="1"/>
    <xf numFmtId="0" fontId="8" fillId="0" borderId="0" xfId="4" applyNumberFormat="1" applyFont="1" applyAlignment="1">
      <alignment horizontal="left"/>
    </xf>
    <xf numFmtId="0" fontId="5" fillId="0" borderId="0" xfId="4" applyNumberFormat="1" applyAlignment="1"/>
    <xf numFmtId="0" fontId="28" fillId="0" borderId="0" xfId="4" applyNumberFormat="1" applyFont="1" applyFill="1" applyAlignment="1"/>
    <xf numFmtId="0" fontId="34" fillId="0" borderId="0" xfId="3" applyNumberFormat="1" applyAlignment="1">
      <alignment horizontal="right"/>
    </xf>
    <xf numFmtId="0" fontId="5" fillId="0" borderId="0" xfId="5" applyNumberFormat="1" applyAlignment="1">
      <alignment horizontal="center"/>
    </xf>
    <xf numFmtId="0" fontId="10" fillId="0" borderId="0" xfId="5" applyNumberFormat="1" applyFont="1" applyAlignment="1">
      <alignment horizontal="center" wrapText="1"/>
    </xf>
    <xf numFmtId="0" fontId="10" fillId="0" borderId="0" xfId="4" applyNumberFormat="1" applyFont="1" applyAlignment="1">
      <alignment horizontal="center" wrapText="1"/>
    </xf>
    <xf numFmtId="177" fontId="5" fillId="0" borderId="0" xfId="5" applyNumberFormat="1" applyAlignment="1"/>
    <xf numFmtId="16" fontId="40" fillId="0" borderId="0" xfId="5" applyNumberFormat="1" applyFont="1" applyAlignment="1">
      <alignment horizontal="right"/>
    </xf>
    <xf numFmtId="164" fontId="5" fillId="0" borderId="0" xfId="5" applyNumberFormat="1" applyAlignment="1"/>
    <xf numFmtId="14" fontId="5" fillId="0" borderId="0" xfId="4" applyNumberFormat="1" applyFont="1" applyFill="1" applyAlignment="1"/>
    <xf numFmtId="10" fontId="5" fillId="0" borderId="0" xfId="6" applyNumberFormat="1" applyAlignment="1"/>
    <xf numFmtId="164" fontId="5" fillId="0" borderId="0" xfId="5" applyNumberFormat="1" applyFill="1" applyAlignment="1"/>
    <xf numFmtId="164" fontId="0" fillId="0" borderId="0" xfId="1" applyNumberFormat="1" applyFont="1" applyFill="1" applyAlignment="1"/>
    <xf numFmtId="16" fontId="5" fillId="0" borderId="0" xfId="5" applyNumberFormat="1" applyAlignment="1"/>
    <xf numFmtId="164" fontId="39" fillId="0" borderId="0" xfId="5" applyNumberFormat="1" applyFont="1" applyAlignment="1">
      <alignment horizontal="left"/>
    </xf>
    <xf numFmtId="49" fontId="40" fillId="0" borderId="0" xfId="5" applyNumberFormat="1" applyFont="1" applyFill="1" applyAlignment="1">
      <alignment horizontal="right"/>
    </xf>
    <xf numFmtId="164" fontId="5" fillId="0" borderId="0" xfId="5" applyNumberFormat="1" applyBorder="1" applyAlignment="1"/>
    <xf numFmtId="164" fontId="5" fillId="0" borderId="0" xfId="5" applyNumberFormat="1" applyFill="1" applyBorder="1" applyAlignment="1"/>
    <xf numFmtId="43" fontId="5" fillId="0" borderId="0" xfId="5" applyNumberFormat="1" applyAlignment="1"/>
    <xf numFmtId="0" fontId="5" fillId="0" borderId="0" xfId="5" applyNumberFormat="1" applyAlignment="1">
      <alignment horizontal="left"/>
    </xf>
    <xf numFmtId="0" fontId="10" fillId="0" borderId="0" xfId="5" applyNumberFormat="1" applyFont="1" applyAlignment="1">
      <alignment horizontal="right"/>
    </xf>
    <xf numFmtId="173" fontId="5" fillId="0" borderId="0" xfId="5" applyNumberFormat="1" applyAlignment="1"/>
    <xf numFmtId="0" fontId="42" fillId="0" borderId="0" xfId="5" applyNumberFormat="1" applyFont="1" applyAlignment="1"/>
    <xf numFmtId="0" fontId="5" fillId="0" borderId="0" xfId="5" applyNumberFormat="1" applyBorder="1" applyAlignment="1"/>
    <xf numFmtId="165" fontId="5" fillId="0" borderId="0" xfId="8" applyNumberFormat="1" applyFont="1" applyBorder="1" applyAlignment="1"/>
    <xf numFmtId="164" fontId="5" fillId="0" borderId="0" xfId="7" applyNumberFormat="1" applyFont="1" applyBorder="1" applyAlignment="1"/>
    <xf numFmtId="165" fontId="5" fillId="0" borderId="0" xfId="5" applyNumberFormat="1" applyBorder="1" applyAlignment="1"/>
    <xf numFmtId="180" fontId="5" fillId="0" borderId="0" xfId="9" applyNumberFormat="1" applyFont="1" applyAlignment="1"/>
    <xf numFmtId="164" fontId="5" fillId="0" borderId="0" xfId="7" applyNumberFormat="1" applyFont="1" applyFill="1" applyAlignment="1"/>
    <xf numFmtId="164" fontId="5" fillId="0" borderId="0" xfId="5" applyNumberFormat="1" applyFont="1" applyAlignment="1"/>
    <xf numFmtId="16" fontId="5" fillId="0" borderId="0" xfId="0" quotePrefix="1" applyNumberFormat="1" applyFont="1" applyFill="1" applyAlignment="1">
      <alignment horizontal="center"/>
    </xf>
    <xf numFmtId="164" fontId="40" fillId="0" borderId="0" xfId="5" applyNumberFormat="1" applyFont="1" applyFill="1" applyAlignment="1">
      <alignment horizontal="right"/>
    </xf>
    <xf numFmtId="0" fontId="28" fillId="0" borderId="0" xfId="0" applyNumberFormat="1" applyFont="1" applyFill="1" applyAlignment="1">
      <alignment horizontal="center"/>
    </xf>
    <xf numFmtId="172" fontId="10" fillId="0" borderId="0" xfId="0" applyNumberFormat="1" applyFont="1" applyFill="1" applyAlignment="1"/>
    <xf numFmtId="0" fontId="10" fillId="0" borderId="0" xfId="0" applyNumberFormat="1" applyFont="1" applyFill="1" applyBorder="1" applyAlignment="1">
      <alignment horizontal="center"/>
    </xf>
    <xf numFmtId="164" fontId="40" fillId="0" borderId="0" xfId="0" applyNumberFormat="1" applyFont="1" applyFill="1" applyBorder="1" applyAlignment="1">
      <alignment horizontal="center"/>
    </xf>
    <xf numFmtId="164" fontId="5" fillId="0" borderId="55" xfId="0" applyNumberFormat="1" applyFont="1" applyFill="1" applyBorder="1" applyAlignment="1"/>
    <xf numFmtId="175" fontId="33" fillId="0" borderId="26" xfId="0" applyNumberFormat="1" applyFont="1" applyBorder="1" applyAlignment="1">
      <alignment horizontal="left"/>
    </xf>
    <xf numFmtId="164" fontId="5" fillId="0" borderId="56" xfId="0" applyNumberFormat="1" applyFont="1" applyFill="1" applyBorder="1" applyAlignment="1"/>
    <xf numFmtId="164" fontId="5" fillId="0" borderId="57" xfId="0" applyNumberFormat="1" applyFont="1" applyFill="1" applyBorder="1" applyAlignment="1"/>
    <xf numFmtId="164" fontId="5" fillId="0" borderId="29" xfId="0" applyNumberFormat="1" applyFont="1" applyFill="1" applyBorder="1" applyAlignment="1"/>
    <xf numFmtId="43" fontId="5" fillId="0" borderId="29" xfId="0" applyNumberFormat="1" applyFont="1" applyFill="1" applyBorder="1" applyAlignment="1"/>
    <xf numFmtId="164" fontId="5" fillId="0" borderId="57" xfId="0" applyNumberFormat="1" applyFont="1" applyFill="1" applyBorder="1" applyAlignment="1">
      <alignment horizontal="center"/>
    </xf>
    <xf numFmtId="43" fontId="5" fillId="0" borderId="33" xfId="0" applyNumberFormat="1" applyFont="1" applyFill="1" applyBorder="1" applyAlignment="1"/>
    <xf numFmtId="42" fontId="32" fillId="0" borderId="2" xfId="0" applyNumberFormat="1" applyFont="1" applyBorder="1" applyAlignment="1"/>
    <xf numFmtId="0" fontId="5" fillId="0" borderId="0" xfId="11" applyNumberFormat="1" applyFont="1" applyFill="1" applyAlignment="1">
      <alignment horizontal="center"/>
    </xf>
    <xf numFmtId="0" fontId="18" fillId="0" borderId="0" xfId="11" applyNumberFormat="1" applyFont="1" applyFill="1" applyAlignment="1">
      <alignment horizontal="left"/>
    </xf>
    <xf numFmtId="0" fontId="5" fillId="0" borderId="0" xfId="11" applyNumberFormat="1" applyFont="1" applyFill="1" applyAlignment="1"/>
    <xf numFmtId="0" fontId="5" fillId="4" borderId="2" xfId="11" applyNumberFormat="1" applyFont="1" applyFill="1" applyBorder="1" applyAlignment="1">
      <alignment horizontal="center" vertical="center"/>
    </xf>
    <xf numFmtId="0" fontId="5" fillId="8" borderId="2" xfId="11" applyNumberFormat="1" applyFont="1" applyFill="1" applyBorder="1" applyAlignment="1">
      <alignment horizontal="center" vertical="center"/>
    </xf>
    <xf numFmtId="0" fontId="5" fillId="9" borderId="2" xfId="11" applyFont="1" applyFill="1" applyBorder="1" applyAlignment="1">
      <alignment horizontal="center" vertical="center"/>
    </xf>
    <xf numFmtId="164" fontId="5" fillId="13" borderId="2" xfId="11" applyNumberFormat="1" applyFont="1" applyFill="1" applyBorder="1" applyAlignment="1">
      <alignment horizontal="center" vertical="center"/>
    </xf>
    <xf numFmtId="164" fontId="5" fillId="0" borderId="0" xfId="11" applyNumberFormat="1" applyFont="1" applyFill="1" applyAlignment="1"/>
    <xf numFmtId="0" fontId="46" fillId="0" borderId="0" xfId="11" applyFont="1" applyFill="1" applyBorder="1" applyAlignment="1">
      <alignment horizontal="right"/>
    </xf>
    <xf numFmtId="0" fontId="49" fillId="0" borderId="2" xfId="11" applyFont="1" applyFill="1" applyBorder="1" applyAlignment="1">
      <alignment horizontal="center" wrapText="1"/>
    </xf>
    <xf numFmtId="0" fontId="5" fillId="0" borderId="0" xfId="11" applyNumberFormat="1" applyFont="1" applyFill="1" applyAlignment="1">
      <alignment horizontal="left"/>
    </xf>
    <xf numFmtId="0" fontId="8" fillId="0" borderId="0" xfId="11" applyNumberFormat="1" applyFont="1" applyFill="1" applyAlignment="1">
      <alignment horizontal="left"/>
    </xf>
    <xf numFmtId="0" fontId="65" fillId="0" borderId="0" xfId="11" applyNumberFormat="1" applyFont="1" applyFill="1" applyAlignment="1"/>
    <xf numFmtId="0" fontId="66" fillId="0" borderId="0" xfId="11" applyNumberFormat="1" applyFont="1" applyFill="1" applyAlignment="1"/>
    <xf numFmtId="5" fontId="10" fillId="0" borderId="0" xfId="11" applyNumberFormat="1" applyFont="1" applyFill="1" applyAlignment="1">
      <alignment horizontal="left"/>
    </xf>
    <xf numFmtId="0" fontId="10" fillId="0" borderId="0" xfId="11" applyNumberFormat="1" applyFont="1" applyFill="1" applyAlignment="1">
      <alignment horizontal="left"/>
    </xf>
    <xf numFmtId="0" fontId="49" fillId="14" borderId="2" xfId="11" applyFont="1" applyFill="1" applyBorder="1" applyAlignment="1">
      <alignment horizontal="center" wrapText="1"/>
    </xf>
    <xf numFmtId="0" fontId="5" fillId="0" borderId="0" xfId="11" applyNumberFormat="1" applyFont="1" applyFill="1" applyBorder="1" applyAlignment="1">
      <alignment horizontal="center"/>
    </xf>
    <xf numFmtId="0" fontId="10" fillId="0" borderId="3" xfId="11" applyNumberFormat="1" applyFont="1" applyFill="1" applyBorder="1" applyAlignment="1">
      <alignment horizontal="center"/>
    </xf>
    <xf numFmtId="17" fontId="10" fillId="0" borderId="3" xfId="11" applyNumberFormat="1" applyFont="1" applyFill="1" applyBorder="1" applyAlignment="1">
      <alignment horizontal="center"/>
    </xf>
    <xf numFmtId="0" fontId="10" fillId="0" borderId="0" xfId="11" applyNumberFormat="1" applyFont="1" applyAlignment="1">
      <alignment horizontal="left"/>
    </xf>
    <xf numFmtId="0" fontId="10" fillId="0" borderId="0" xfId="11" applyNumberFormat="1" applyFont="1" applyFill="1" applyAlignment="1">
      <alignment horizontal="center"/>
    </xf>
    <xf numFmtId="0" fontId="5" fillId="0" borderId="0" xfId="11" applyNumberFormat="1" applyFont="1" applyFill="1" applyBorder="1" applyAlignment="1"/>
    <xf numFmtId="165" fontId="5" fillId="0" borderId="0" xfId="11" applyNumberFormat="1" applyFont="1" applyFill="1" applyBorder="1" applyAlignment="1"/>
    <xf numFmtId="41" fontId="5" fillId="0" borderId="0" xfId="11" applyNumberFormat="1" applyFont="1" applyFill="1" applyBorder="1" applyAlignment="1"/>
    <xf numFmtId="167" fontId="5" fillId="0" borderId="0" xfId="11" applyNumberFormat="1" applyFont="1" applyFill="1" applyAlignment="1">
      <alignment horizontal="center"/>
    </xf>
    <xf numFmtId="43" fontId="5" fillId="0" borderId="0" xfId="11" applyNumberFormat="1" applyFont="1" applyFill="1" applyAlignment="1"/>
    <xf numFmtId="164" fontId="10" fillId="0" borderId="0" xfId="12" applyNumberFormat="1" applyFont="1" applyFill="1" applyBorder="1" applyAlignment="1"/>
    <xf numFmtId="164" fontId="5" fillId="0" borderId="0" xfId="12" applyNumberFormat="1" applyFont="1" applyFill="1" applyBorder="1" applyAlignment="1"/>
    <xf numFmtId="5" fontId="5" fillId="0" borderId="0" xfId="11" applyNumberFormat="1" applyFont="1" applyFill="1" applyAlignment="1"/>
    <xf numFmtId="164" fontId="10" fillId="0" borderId="29" xfId="12" applyNumberFormat="1" applyFont="1" applyFill="1" applyBorder="1" applyAlignment="1"/>
    <xf numFmtId="164" fontId="5" fillId="0" borderId="29" xfId="12" applyNumberFormat="1" applyFont="1" applyFill="1" applyBorder="1" applyAlignment="1"/>
    <xf numFmtId="0" fontId="10" fillId="0" borderId="0" xfId="11" applyNumberFormat="1" applyFont="1" applyFill="1" applyAlignment="1">
      <alignment horizontal="left" indent="1"/>
    </xf>
    <xf numFmtId="165" fontId="10" fillId="0" borderId="0" xfId="13" applyNumberFormat="1" applyFont="1" applyFill="1" applyBorder="1" applyAlignment="1">
      <alignment horizontal="right"/>
    </xf>
    <xf numFmtId="165" fontId="5" fillId="0" borderId="0" xfId="13" applyNumberFormat="1" applyFont="1" applyFill="1" applyBorder="1" applyAlignment="1">
      <alignment horizontal="right"/>
    </xf>
    <xf numFmtId="37" fontId="10" fillId="0" borderId="0" xfId="11" applyNumberFormat="1" applyFont="1" applyFill="1" applyBorder="1" applyAlignment="1">
      <alignment horizontal="right"/>
    </xf>
    <xf numFmtId="165" fontId="10" fillId="0" borderId="0" xfId="12" applyNumberFormat="1" applyFont="1" applyFill="1" applyBorder="1" applyAlignment="1">
      <alignment horizontal="right"/>
    </xf>
    <xf numFmtId="0" fontId="10" fillId="0" borderId="0" xfId="11" applyNumberFormat="1" applyFont="1" applyAlignment="1"/>
    <xf numFmtId="37" fontId="5" fillId="0" borderId="0" xfId="11" applyNumberFormat="1" applyFont="1" applyFill="1" applyBorder="1" applyAlignment="1">
      <alignment horizontal="right"/>
    </xf>
    <xf numFmtId="9" fontId="5" fillId="0" borderId="0" xfId="11" applyNumberFormat="1" applyFont="1" applyFill="1" applyAlignment="1"/>
    <xf numFmtId="43" fontId="5" fillId="0" borderId="0" xfId="11" applyNumberFormat="1" applyFont="1" applyFill="1" applyBorder="1" applyAlignment="1"/>
    <xf numFmtId="165" fontId="10" fillId="0" borderId="7" xfId="13" applyNumberFormat="1" applyFont="1" applyFill="1" applyBorder="1" applyAlignment="1"/>
    <xf numFmtId="165" fontId="5" fillId="0" borderId="7" xfId="13" applyNumberFormat="1" applyFont="1" applyFill="1" applyBorder="1" applyAlignment="1"/>
    <xf numFmtId="0" fontId="10" fillId="0" borderId="0" xfId="11" applyNumberFormat="1" applyFont="1" applyFill="1" applyAlignment="1"/>
    <xf numFmtId="164" fontId="10" fillId="0" borderId="0" xfId="11" applyNumberFormat="1" applyFont="1" applyFill="1" applyBorder="1" applyAlignment="1"/>
    <xf numFmtId="0" fontId="5" fillId="0" borderId="0" xfId="11" applyNumberFormat="1" applyFont="1" applyFill="1" applyAlignment="1" applyProtection="1">
      <alignment horizontal="left"/>
      <protection locked="0"/>
    </xf>
    <xf numFmtId="37" fontId="12" fillId="0" borderId="0" xfId="11" applyNumberFormat="1" applyFont="1" applyFill="1" applyBorder="1" applyAlignment="1"/>
    <xf numFmtId="37" fontId="7" fillId="0" borderId="0" xfId="11" applyNumberFormat="1" applyFont="1" applyFill="1" applyBorder="1" applyAlignment="1"/>
    <xf numFmtId="37" fontId="5" fillId="0" borderId="0" xfId="11" applyNumberFormat="1" applyFont="1" applyFill="1" applyBorder="1" applyAlignment="1"/>
    <xf numFmtId="0" fontId="5" fillId="0" borderId="0" xfId="14" applyNumberFormat="1" applyFont="1" applyFill="1" applyAlignment="1" applyProtection="1">
      <alignment horizontal="left"/>
      <protection locked="0"/>
    </xf>
    <xf numFmtId="37" fontId="33" fillId="0" borderId="0" xfId="11" applyNumberFormat="1" applyFont="1" applyFill="1" applyBorder="1" applyAlignment="1"/>
    <xf numFmtId="169" fontId="5" fillId="0" borderId="0" xfId="11" applyNumberFormat="1" applyFont="1" applyFill="1" applyAlignment="1">
      <alignment horizontal="right"/>
    </xf>
    <xf numFmtId="0" fontId="7" fillId="0" borderId="0" xfId="11" applyNumberFormat="1" applyFont="1" applyFill="1" applyAlignment="1"/>
    <xf numFmtId="180" fontId="7" fillId="0" borderId="0" xfId="11" applyNumberFormat="1" applyFont="1" applyFill="1" applyBorder="1" applyAlignment="1"/>
    <xf numFmtId="164" fontId="5" fillId="0" borderId="0" xfId="12" applyNumberFormat="1" applyFont="1" applyFill="1" applyAlignment="1"/>
    <xf numFmtId="37" fontId="5" fillId="0" borderId="0" xfId="11" applyNumberFormat="1" applyFont="1" applyFill="1" applyAlignment="1"/>
    <xf numFmtId="43" fontId="7" fillId="0" borderId="0" xfId="12" applyFont="1" applyFill="1" applyBorder="1" applyAlignment="1"/>
    <xf numFmtId="5" fontId="5" fillId="0" borderId="0" xfId="11" applyNumberFormat="1" applyFont="1" applyFill="1" applyBorder="1" applyAlignment="1"/>
    <xf numFmtId="10" fontId="7" fillId="0" borderId="0" xfId="15" applyNumberFormat="1" applyFont="1" applyFill="1" applyBorder="1" applyAlignment="1"/>
    <xf numFmtId="17" fontId="7" fillId="0" borderId="0" xfId="11" applyNumberFormat="1" applyFont="1" applyFill="1" applyAlignment="1"/>
    <xf numFmtId="169" fontId="5" fillId="13" borderId="0" xfId="11" applyNumberFormat="1" applyFont="1" applyFill="1" applyAlignment="1">
      <alignment horizontal="right"/>
    </xf>
    <xf numFmtId="5" fontId="10" fillId="0" borderId="7" xfId="11" applyNumberFormat="1" applyFont="1" applyFill="1" applyBorder="1" applyAlignment="1"/>
    <xf numFmtId="5" fontId="5" fillId="0" borderId="7" xfId="11" applyNumberFormat="1" applyFont="1" applyFill="1" applyBorder="1" applyAlignment="1"/>
    <xf numFmtId="0" fontId="10" fillId="0" borderId="0" xfId="11" applyNumberFormat="1" applyFont="1" applyFill="1" applyAlignment="1" applyProtection="1">
      <alignment horizontal="left"/>
      <protection locked="0"/>
    </xf>
    <xf numFmtId="181" fontId="5" fillId="0" borderId="0" xfId="11" applyNumberFormat="1" applyFont="1" applyFill="1" applyAlignment="1"/>
    <xf numFmtId="164" fontId="10" fillId="0" borderId="23" xfId="12" applyNumberFormat="1" applyFont="1" applyFill="1" applyBorder="1" applyAlignment="1"/>
    <xf numFmtId="164" fontId="5" fillId="0" borderId="23" xfId="12" applyNumberFormat="1" applyFont="1" applyFill="1" applyBorder="1" applyAlignment="1"/>
    <xf numFmtId="0" fontId="5" fillId="0" borderId="0" xfId="11" applyFont="1" applyFill="1"/>
    <xf numFmtId="5" fontId="10" fillId="0" borderId="0" xfId="11" applyNumberFormat="1" applyFont="1" applyFill="1" applyBorder="1" applyAlignment="1"/>
    <xf numFmtId="171" fontId="5" fillId="0" borderId="0" xfId="14" applyNumberFormat="1" applyFont="1" applyFill="1" applyAlignment="1"/>
    <xf numFmtId="37" fontId="10" fillId="0" borderId="0" xfId="11" applyNumberFormat="1" applyFont="1" applyFill="1" applyAlignment="1">
      <alignment horizontal="right" wrapText="1"/>
    </xf>
    <xf numFmtId="37" fontId="5" fillId="9" borderId="0" xfId="11" applyNumberFormat="1" applyFont="1" applyFill="1" applyBorder="1" applyAlignment="1">
      <alignment horizontal="right"/>
    </xf>
    <xf numFmtId="0" fontId="5" fillId="0" borderId="0" xfId="11" applyFont="1" applyFill="1" applyAlignment="1">
      <alignment horizontal="left"/>
    </xf>
    <xf numFmtId="0" fontId="7" fillId="0" borderId="0" xfId="11" applyNumberFormat="1" applyFont="1" applyFill="1" applyAlignment="1">
      <alignment horizontal="left"/>
    </xf>
    <xf numFmtId="171" fontId="14" fillId="0" borderId="0" xfId="15" applyNumberFormat="1" applyFont="1" applyFill="1"/>
    <xf numFmtId="37" fontId="10" fillId="0" borderId="0" xfId="11" applyNumberFormat="1" applyFont="1" applyFill="1" applyAlignment="1">
      <alignment horizontal="left"/>
    </xf>
    <xf numFmtId="37" fontId="5" fillId="10" borderId="0" xfId="11" applyNumberFormat="1" applyFont="1" applyFill="1" applyAlignment="1">
      <alignment horizontal="right" wrapText="1"/>
    </xf>
    <xf numFmtId="37" fontId="10" fillId="0" borderId="0" xfId="11" applyNumberFormat="1" applyFont="1" applyFill="1"/>
    <xf numFmtId="37" fontId="5" fillId="0" borderId="0" xfId="11" applyNumberFormat="1" applyFont="1" applyFill="1"/>
    <xf numFmtId="37" fontId="10" fillId="0" borderId="0" xfId="11" applyNumberFormat="1" applyFont="1" applyFill="1" applyAlignment="1">
      <alignment horizontal="right"/>
    </xf>
    <xf numFmtId="37" fontId="5" fillId="0" borderId="0" xfId="11" applyNumberFormat="1" applyFont="1" applyFill="1" applyAlignment="1">
      <alignment horizontal="right"/>
    </xf>
    <xf numFmtId="37" fontId="10" fillId="8" borderId="1" xfId="11" applyNumberFormat="1" applyFont="1" applyFill="1" applyBorder="1" applyAlignment="1">
      <alignment horizontal="right"/>
    </xf>
    <xf numFmtId="37" fontId="5" fillId="0" borderId="1" xfId="11" applyNumberFormat="1" applyFont="1" applyFill="1" applyBorder="1" applyAlignment="1">
      <alignment horizontal="right"/>
    </xf>
    <xf numFmtId="165" fontId="5" fillId="0" borderId="0" xfId="11" applyNumberFormat="1" applyFont="1" applyFill="1" applyAlignment="1"/>
    <xf numFmtId="9" fontId="5" fillId="0" borderId="0" xfId="11" applyNumberFormat="1" applyFont="1" applyFill="1" applyBorder="1" applyAlignment="1"/>
    <xf numFmtId="37" fontId="10" fillId="0" borderId="29" xfId="11" applyNumberFormat="1" applyFont="1" applyFill="1" applyBorder="1" applyAlignment="1">
      <alignment horizontal="right"/>
    </xf>
    <xf numFmtId="37" fontId="5" fillId="0" borderId="29" xfId="11" applyNumberFormat="1" applyFont="1" applyFill="1" applyBorder="1" applyAlignment="1">
      <alignment horizontal="right"/>
    </xf>
    <xf numFmtId="0" fontId="10" fillId="0" borderId="0" xfId="11" applyFont="1" applyFill="1" applyAlignment="1">
      <alignment horizontal="left"/>
    </xf>
    <xf numFmtId="43" fontId="29" fillId="0" borderId="0" xfId="11" applyNumberFormat="1" applyFont="1" applyFill="1" applyAlignment="1"/>
    <xf numFmtId="37" fontId="5" fillId="11" borderId="0" xfId="11" applyNumberFormat="1" applyFont="1" applyFill="1" applyAlignment="1">
      <alignment horizontal="right"/>
    </xf>
    <xf numFmtId="0" fontId="28" fillId="0" borderId="0" xfId="11" applyFont="1" applyFill="1" applyAlignment="1">
      <alignment horizontal="left"/>
    </xf>
    <xf numFmtId="37" fontId="5" fillId="0" borderId="32" xfId="11" applyNumberFormat="1" applyFont="1" applyFill="1" applyBorder="1" applyAlignment="1">
      <alignment horizontal="right"/>
    </xf>
    <xf numFmtId="37" fontId="5" fillId="0" borderId="2" xfId="11" applyNumberFormat="1" applyFont="1" applyFill="1" applyBorder="1" applyAlignment="1">
      <alignment horizontal="right"/>
    </xf>
    <xf numFmtId="43" fontId="5" fillId="0" borderId="0" xfId="11" quotePrefix="1" applyNumberFormat="1" applyFont="1" applyFill="1" applyAlignment="1"/>
    <xf numFmtId="37" fontId="5" fillId="12" borderId="0" xfId="11" applyNumberFormat="1" applyFont="1" applyFill="1" applyBorder="1" applyAlignment="1">
      <alignment horizontal="right"/>
    </xf>
    <xf numFmtId="37" fontId="10" fillId="0" borderId="0" xfId="11" applyNumberFormat="1" applyFont="1" applyFill="1" applyBorder="1" applyAlignment="1"/>
    <xf numFmtId="1" fontId="5" fillId="0" borderId="0" xfId="11" applyNumberFormat="1" applyFont="1" applyFill="1" applyAlignment="1"/>
    <xf numFmtId="43" fontId="5" fillId="0" borderId="0" xfId="12" applyNumberFormat="1" applyFont="1" applyFill="1" applyAlignment="1"/>
    <xf numFmtId="0" fontId="5" fillId="0" borderId="0" xfId="11" applyNumberFormat="1" applyFont="1" applyFill="1" applyBorder="1" applyAlignment="1">
      <alignment horizontal="left"/>
    </xf>
    <xf numFmtId="0" fontId="5" fillId="0" borderId="0" xfId="11" applyNumberFormat="1" applyFont="1" applyFill="1" applyAlignment="1">
      <alignment horizontal="right"/>
    </xf>
    <xf numFmtId="0" fontId="28" fillId="0" borderId="0" xfId="11" applyNumberFormat="1" applyFont="1" applyFill="1" applyBorder="1" applyAlignment="1">
      <alignment horizontal="left"/>
    </xf>
    <xf numFmtId="164" fontId="5" fillId="0" borderId="0" xfId="11" applyNumberFormat="1" applyFont="1" applyFill="1" applyAlignment="1">
      <alignment horizontal="right"/>
    </xf>
    <xf numFmtId="166" fontId="5" fillId="0" borderId="0" xfId="12" applyNumberFormat="1" applyFont="1" applyFill="1" applyAlignment="1"/>
    <xf numFmtId="182" fontId="5" fillId="0" borderId="0" xfId="12" applyNumberFormat="1" applyFont="1" applyFill="1" applyAlignment="1"/>
    <xf numFmtId="0" fontId="67" fillId="0" borderId="0" xfId="0" applyNumberFormat="1" applyFont="1" applyFill="1" applyAlignment="1">
      <alignment horizontal="center"/>
    </xf>
    <xf numFmtId="172" fontId="67" fillId="0" borderId="0" xfId="0" applyNumberFormat="1" applyFont="1" applyAlignment="1"/>
    <xf numFmtId="0" fontId="39" fillId="0" borderId="0" xfId="0" applyNumberFormat="1" applyFont="1" applyBorder="1" applyAlignment="1"/>
    <xf numFmtId="164" fontId="67" fillId="0" borderId="14" xfId="0" applyNumberFormat="1" applyFont="1" applyFill="1" applyBorder="1" applyAlignment="1"/>
    <xf numFmtId="164" fontId="67" fillId="0" borderId="13" xfId="0" applyNumberFormat="1" applyFont="1" applyFill="1" applyBorder="1" applyAlignment="1"/>
    <xf numFmtId="164" fontId="67" fillId="0" borderId="0" xfId="0" applyNumberFormat="1" applyFont="1" applyFill="1" applyBorder="1" applyAlignment="1"/>
    <xf numFmtId="43" fontId="67" fillId="0" borderId="0" xfId="0" applyNumberFormat="1" applyFont="1" applyFill="1" applyBorder="1" applyAlignment="1"/>
    <xf numFmtId="164" fontId="67" fillId="0" borderId="13" xfId="0" applyNumberFormat="1" applyFont="1" applyFill="1" applyBorder="1" applyAlignment="1">
      <alignment horizontal="center"/>
    </xf>
    <xf numFmtId="0" fontId="39" fillId="0" borderId="0" xfId="0" applyNumberFormat="1" applyFont="1" applyBorder="1" applyAlignment="1">
      <alignment horizontal="center"/>
    </xf>
    <xf numFmtId="164" fontId="67" fillId="0" borderId="0" xfId="0" applyNumberFormat="1" applyFont="1" applyBorder="1" applyAlignment="1"/>
    <xf numFmtId="164" fontId="67" fillId="0" borderId="0" xfId="0" applyNumberFormat="1" applyFont="1" applyFill="1" applyAlignment="1"/>
    <xf numFmtId="0" fontId="67" fillId="0" borderId="0" xfId="0" applyNumberFormat="1" applyFont="1" applyFill="1" applyAlignment="1"/>
    <xf numFmtId="0" fontId="67" fillId="0" borderId="0" xfId="0" applyNumberFormat="1" applyFont="1" applyBorder="1" applyAlignment="1"/>
    <xf numFmtId="164" fontId="67" fillId="0" borderId="56" xfId="0" applyNumberFormat="1" applyFont="1" applyFill="1" applyBorder="1" applyAlignment="1"/>
    <xf numFmtId="164" fontId="67" fillId="0" borderId="57" xfId="0" applyNumberFormat="1" applyFont="1" applyFill="1" applyBorder="1" applyAlignment="1"/>
    <xf numFmtId="164" fontId="67" fillId="0" borderId="29" xfId="0" applyNumberFormat="1" applyFont="1" applyFill="1" applyBorder="1" applyAlignment="1"/>
    <xf numFmtId="43" fontId="67" fillId="0" borderId="29" xfId="0" applyNumberFormat="1" applyFont="1" applyFill="1" applyBorder="1" applyAlignment="1"/>
    <xf numFmtId="164" fontId="67" fillId="0" borderId="57" xfId="0" applyNumberFormat="1" applyFont="1" applyFill="1" applyBorder="1" applyAlignment="1">
      <alignment horizontal="center"/>
    </xf>
    <xf numFmtId="0" fontId="21" fillId="4" borderId="0" xfId="0" applyNumberFormat="1" applyFont="1" applyFill="1" applyAlignment="1">
      <alignment horizontal="center"/>
    </xf>
    <xf numFmtId="172" fontId="21" fillId="4" borderId="0" xfId="0" applyNumberFormat="1" applyFont="1" applyFill="1" applyAlignment="1"/>
    <xf numFmtId="0" fontId="10" fillId="4" borderId="0" xfId="0" applyNumberFormat="1" applyFont="1" applyFill="1" applyBorder="1" applyAlignment="1"/>
    <xf numFmtId="164" fontId="5" fillId="4" borderId="55" xfId="0" applyNumberFormat="1" applyFont="1" applyFill="1" applyBorder="1" applyAlignment="1"/>
    <xf numFmtId="164" fontId="5" fillId="4" borderId="30" xfId="0" applyNumberFormat="1" applyFont="1" applyFill="1" applyBorder="1" applyAlignment="1"/>
    <xf numFmtId="164" fontId="5" fillId="4" borderId="33" xfId="0" applyNumberFormat="1" applyFont="1" applyFill="1" applyBorder="1" applyAlignment="1"/>
    <xf numFmtId="43" fontId="5" fillId="4" borderId="33" xfId="0" applyNumberFormat="1" applyFont="1" applyFill="1" applyBorder="1" applyAlignment="1"/>
    <xf numFmtId="164" fontId="5" fillId="4" borderId="30" xfId="0" applyNumberFormat="1" applyFont="1" applyFill="1" applyBorder="1" applyAlignment="1">
      <alignment horizontal="center"/>
    </xf>
    <xf numFmtId="0" fontId="10" fillId="4" borderId="0" xfId="0" applyNumberFormat="1" applyFont="1" applyFill="1" applyBorder="1" applyAlignment="1">
      <alignment horizontal="center"/>
    </xf>
    <xf numFmtId="164" fontId="21" fillId="4" borderId="0" xfId="0" applyNumberFormat="1" applyFont="1" applyFill="1" applyBorder="1" applyAlignment="1"/>
    <xf numFmtId="164" fontId="21" fillId="4" borderId="0" xfId="0" applyNumberFormat="1" applyFont="1" applyFill="1" applyAlignment="1"/>
    <xf numFmtId="0" fontId="21" fillId="4" borderId="0" xfId="0" applyNumberFormat="1" applyFont="1" applyFill="1" applyAlignment="1"/>
    <xf numFmtId="164" fontId="5" fillId="4" borderId="13" xfId="0" applyNumberFormat="1" applyFont="1" applyFill="1" applyBorder="1" applyAlignment="1"/>
    <xf numFmtId="43" fontId="5" fillId="4" borderId="0" xfId="0" applyNumberFormat="1" applyFont="1" applyFill="1" applyBorder="1" applyAlignment="1"/>
    <xf numFmtId="164" fontId="5" fillId="4" borderId="13" xfId="0" applyNumberFormat="1" applyFont="1" applyFill="1" applyBorder="1" applyAlignment="1">
      <alignment horizontal="center"/>
    </xf>
    <xf numFmtId="164" fontId="5" fillId="4" borderId="56" xfId="0" applyNumberFormat="1" applyFont="1" applyFill="1" applyBorder="1" applyAlignment="1"/>
    <xf numFmtId="164" fontId="5" fillId="4" borderId="57" xfId="0" applyNumberFormat="1" applyFont="1" applyFill="1" applyBorder="1" applyAlignment="1"/>
    <xf numFmtId="164" fontId="5" fillId="4" borderId="29" xfId="0" applyNumberFormat="1" applyFont="1" applyFill="1" applyBorder="1" applyAlignment="1"/>
    <xf numFmtId="43" fontId="5" fillId="4" borderId="29" xfId="0" applyNumberFormat="1" applyFont="1" applyFill="1" applyBorder="1" applyAlignment="1"/>
    <xf numFmtId="164" fontId="5" fillId="4" borderId="57" xfId="0" applyNumberFormat="1" applyFont="1" applyFill="1" applyBorder="1" applyAlignment="1">
      <alignment horizontal="center"/>
    </xf>
    <xf numFmtId="0" fontId="67" fillId="4" borderId="0" xfId="0" applyNumberFormat="1" applyFont="1" applyFill="1" applyAlignment="1">
      <alignment horizontal="center"/>
    </xf>
    <xf numFmtId="172" fontId="67" fillId="4" borderId="0" xfId="0" applyNumberFormat="1" applyFont="1" applyFill="1" applyAlignment="1"/>
    <xf numFmtId="0" fontId="39" fillId="4" borderId="0" xfId="0" applyNumberFormat="1" applyFont="1" applyFill="1" applyBorder="1" applyAlignment="1"/>
    <xf numFmtId="164" fontId="67" fillId="4" borderId="14" xfId="0" applyNumberFormat="1" applyFont="1" applyFill="1" applyBorder="1" applyAlignment="1"/>
    <xf numFmtId="164" fontId="67" fillId="4" borderId="13" xfId="0" applyNumberFormat="1" applyFont="1" applyFill="1" applyBorder="1" applyAlignment="1"/>
    <xf numFmtId="164" fontId="67" fillId="4" borderId="0" xfId="0" applyNumberFormat="1" applyFont="1" applyFill="1" applyBorder="1" applyAlignment="1"/>
    <xf numFmtId="43" fontId="67" fillId="4" borderId="0" xfId="0" applyNumberFormat="1" applyFont="1" applyFill="1" applyBorder="1" applyAlignment="1"/>
    <xf numFmtId="164" fontId="67" fillId="4" borderId="13" xfId="0" applyNumberFormat="1" applyFont="1" applyFill="1" applyBorder="1" applyAlignment="1">
      <alignment horizontal="center"/>
    </xf>
    <xf numFmtId="0" fontId="39" fillId="4" borderId="0" xfId="0" applyNumberFormat="1" applyFont="1" applyFill="1" applyBorder="1" applyAlignment="1">
      <alignment horizontal="center"/>
    </xf>
    <xf numFmtId="164" fontId="67" fillId="4" borderId="0" xfId="0" applyNumberFormat="1" applyFont="1" applyFill="1" applyAlignment="1"/>
    <xf numFmtId="0" fontId="67" fillId="4" borderId="0" xfId="0" applyNumberFormat="1" applyFont="1" applyFill="1" applyAlignment="1"/>
    <xf numFmtId="0" fontId="67" fillId="4" borderId="0" xfId="0" applyNumberFormat="1" applyFont="1" applyFill="1" applyBorder="1" applyAlignment="1"/>
    <xf numFmtId="164" fontId="67" fillId="4" borderId="56" xfId="0" applyNumberFormat="1" applyFont="1" applyFill="1" applyBorder="1" applyAlignment="1"/>
    <xf numFmtId="164" fontId="67" fillId="4" borderId="57" xfId="0" applyNumberFormat="1" applyFont="1" applyFill="1" applyBorder="1" applyAlignment="1"/>
    <xf numFmtId="164" fontId="67" fillId="4" borderId="29" xfId="0" applyNumberFormat="1" applyFont="1" applyFill="1" applyBorder="1" applyAlignment="1"/>
    <xf numFmtId="43" fontId="67" fillId="4" borderId="29" xfId="0" applyNumberFormat="1" applyFont="1" applyFill="1" applyBorder="1" applyAlignment="1"/>
    <xf numFmtId="164" fontId="67" fillId="4" borderId="57" xfId="0" applyNumberFormat="1" applyFont="1" applyFill="1" applyBorder="1" applyAlignment="1">
      <alignment horizontal="center"/>
    </xf>
    <xf numFmtId="0" fontId="5" fillId="0" borderId="33" xfId="0" applyNumberFormat="1" applyFont="1" applyFill="1" applyBorder="1" applyAlignment="1"/>
    <xf numFmtId="37" fontId="29" fillId="0" borderId="0" xfId="11" applyNumberFormat="1" applyFont="1" applyFill="1" applyBorder="1" applyAlignment="1">
      <alignment horizontal="right"/>
    </xf>
    <xf numFmtId="43" fontId="67" fillId="0" borderId="0" xfId="0" applyNumberFormat="1" applyFont="1" applyAlignment="1"/>
    <xf numFmtId="0" fontId="67" fillId="0" borderId="0" xfId="0" applyNumberFormat="1" applyFont="1" applyAlignment="1"/>
    <xf numFmtId="43" fontId="67" fillId="0" borderId="0" xfId="0" applyNumberFormat="1" applyFont="1" applyFill="1" applyAlignment="1"/>
    <xf numFmtId="14" fontId="67" fillId="0" borderId="0" xfId="0" applyNumberFormat="1" applyFont="1" applyFill="1" applyAlignment="1"/>
    <xf numFmtId="164" fontId="67" fillId="0" borderId="0" xfId="0" applyNumberFormat="1" applyFont="1" applyFill="1" applyAlignment="1" applyProtection="1">
      <protection locked="0"/>
    </xf>
    <xf numFmtId="10" fontId="67" fillId="0" borderId="0" xfId="0" applyNumberFormat="1" applyFont="1" applyFill="1" applyAlignment="1"/>
    <xf numFmtId="43" fontId="5" fillId="4" borderId="0" xfId="0" applyNumberFormat="1" applyFont="1" applyFill="1" applyAlignment="1"/>
    <xf numFmtId="41" fontId="6" fillId="0" borderId="0" xfId="0" applyNumberFormat="1" applyFont="1" applyAlignment="1"/>
    <xf numFmtId="164" fontId="29" fillId="0" borderId="33" xfId="0" applyNumberFormat="1" applyFont="1" applyFill="1" applyBorder="1" applyAlignment="1"/>
    <xf numFmtId="41" fontId="29" fillId="0" borderId="0" xfId="0" applyNumberFormat="1" applyFont="1" applyFill="1" applyAlignment="1"/>
    <xf numFmtId="41" fontId="0" fillId="15" borderId="0" xfId="0" applyNumberFormat="1" applyFill="1" applyAlignment="1"/>
    <xf numFmtId="41" fontId="33" fillId="15" borderId="0" xfId="0" applyNumberFormat="1" applyFont="1" applyFill="1" applyBorder="1" applyAlignment="1"/>
    <xf numFmtId="0" fontId="29" fillId="0" borderId="0" xfId="0" applyNumberFormat="1" applyFont="1" applyAlignment="1">
      <alignment horizontal="center"/>
    </xf>
    <xf numFmtId="41" fontId="29" fillId="0" borderId="14" xfId="0" applyNumberFormat="1" applyFont="1" applyBorder="1" applyAlignment="1"/>
    <xf numFmtId="41" fontId="29" fillId="0" borderId="0" xfId="0" applyNumberFormat="1" applyFont="1" applyAlignment="1"/>
    <xf numFmtId="41" fontId="29" fillId="0" borderId="0" xfId="0" applyNumberFormat="1" applyFont="1" applyBorder="1" applyAlignment="1"/>
    <xf numFmtId="41" fontId="29" fillId="0" borderId="13" xfId="0" applyNumberFormat="1" applyFont="1" applyBorder="1" applyAlignment="1"/>
    <xf numFmtId="175" fontId="29" fillId="0" borderId="17" xfId="0" applyNumberFormat="1" applyFont="1" applyBorder="1" applyAlignment="1">
      <alignment horizontal="left"/>
    </xf>
    <xf numFmtId="5" fontId="29" fillId="0" borderId="0" xfId="0" applyNumberFormat="1" applyFont="1" applyAlignment="1"/>
    <xf numFmtId="43" fontId="5" fillId="16" borderId="0" xfId="0" applyNumberFormat="1" applyFont="1" applyFill="1" applyAlignment="1"/>
    <xf numFmtId="14" fontId="5" fillId="16" borderId="0" xfId="0" applyNumberFormat="1" applyFont="1" applyFill="1" applyAlignment="1"/>
    <xf numFmtId="43" fontId="5" fillId="17" borderId="0" xfId="0" applyNumberFormat="1" applyFont="1" applyFill="1" applyAlignment="1"/>
    <xf numFmtId="43" fontId="67" fillId="17" borderId="0" xfId="0" applyNumberFormat="1" applyFont="1" applyFill="1" applyAlignment="1"/>
    <xf numFmtId="14" fontId="5" fillId="17" borderId="0" xfId="0" applyNumberFormat="1" applyFont="1" applyFill="1" applyAlignment="1"/>
    <xf numFmtId="14" fontId="67" fillId="17" borderId="0" xfId="0" applyNumberFormat="1" applyFont="1" applyFill="1" applyAlignment="1"/>
    <xf numFmtId="165" fontId="5" fillId="0" borderId="0" xfId="13" applyNumberFormat="1" applyFont="1" applyBorder="1" applyAlignment="1"/>
    <xf numFmtId="49" fontId="39" fillId="0" borderId="0" xfId="5" applyNumberFormat="1" applyFont="1" applyAlignment="1">
      <alignment horizontal="left"/>
    </xf>
    <xf numFmtId="10" fontId="5" fillId="0" borderId="0" xfId="6" applyNumberFormat="1" applyFont="1" applyAlignment="1"/>
    <xf numFmtId="14" fontId="29" fillId="0" borderId="0" xfId="4" applyNumberFormat="1" applyFont="1" applyFill="1" applyAlignment="1"/>
    <xf numFmtId="16" fontId="67" fillId="0" borderId="0" xfId="5" applyNumberFormat="1" applyFont="1" applyAlignment="1"/>
    <xf numFmtId="7" fontId="5" fillId="0" borderId="0" xfId="5" applyNumberFormat="1" applyAlignment="1"/>
    <xf numFmtId="43" fontId="5" fillId="0" borderId="0" xfId="12" applyFont="1" applyAlignment="1"/>
    <xf numFmtId="0" fontId="2" fillId="0" borderId="0" xfId="11"/>
    <xf numFmtId="177" fontId="67" fillId="0" borderId="0" xfId="5" applyNumberFormat="1" applyFont="1" applyAlignment="1"/>
    <xf numFmtId="43" fontId="5" fillId="0" borderId="0" xfId="12" applyFont="1" applyBorder="1" applyAlignment="1"/>
    <xf numFmtId="41" fontId="5" fillId="0" borderId="0" xfId="5" applyNumberFormat="1" applyAlignment="1"/>
    <xf numFmtId="14" fontId="67" fillId="0" borderId="0" xfId="4" applyNumberFormat="1" applyFont="1" applyFill="1" applyAlignment="1"/>
    <xf numFmtId="0" fontId="67" fillId="0" borderId="0" xfId="5" applyNumberFormat="1" applyFont="1" applyAlignment="1">
      <alignment horizontal="center"/>
    </xf>
    <xf numFmtId="0" fontId="5" fillId="4" borderId="0" xfId="5" applyNumberFormat="1" applyFill="1" applyAlignment="1"/>
    <xf numFmtId="164" fontId="0" fillId="4" borderId="0" xfId="1" applyNumberFormat="1" applyFont="1" applyFill="1" applyAlignment="1"/>
    <xf numFmtId="164" fontId="5" fillId="4" borderId="0" xfId="5" applyNumberFormat="1" applyFill="1" applyAlignment="1"/>
    <xf numFmtId="164" fontId="5" fillId="4" borderId="0" xfId="5" applyNumberFormat="1" applyFill="1" applyBorder="1" applyAlignment="1"/>
    <xf numFmtId="49" fontId="39" fillId="4" borderId="0" xfId="5" applyNumberFormat="1" applyFont="1" applyFill="1" applyAlignment="1">
      <alignment horizontal="left"/>
    </xf>
    <xf numFmtId="43" fontId="5" fillId="4" borderId="0" xfId="5" applyNumberFormat="1" applyFill="1" applyAlignment="1"/>
    <xf numFmtId="10" fontId="5" fillId="4" borderId="0" xfId="6" applyNumberFormat="1" applyFont="1" applyFill="1" applyAlignment="1"/>
    <xf numFmtId="14" fontId="5" fillId="4" borderId="0" xfId="4" applyNumberFormat="1" applyFont="1" applyFill="1" applyAlignment="1"/>
    <xf numFmtId="16" fontId="40" fillId="4" borderId="0" xfId="5" applyNumberFormat="1" applyFont="1" applyFill="1" applyAlignment="1">
      <alignment horizontal="right"/>
    </xf>
    <xf numFmtId="16" fontId="5" fillId="4" borderId="0" xfId="5" applyNumberFormat="1" applyFill="1" applyAlignment="1"/>
    <xf numFmtId="177" fontId="5" fillId="4" borderId="0" xfId="5" applyNumberFormat="1" applyFill="1" applyAlignment="1"/>
    <xf numFmtId="9" fontId="68" fillId="0" borderId="0" xfId="5" applyNumberFormat="1" applyFont="1" applyAlignment="1">
      <alignment horizontal="center"/>
    </xf>
    <xf numFmtId="9" fontId="69" fillId="0" borderId="0" xfId="15" applyFont="1" applyAlignment="1">
      <alignment horizontal="center"/>
    </xf>
    <xf numFmtId="43" fontId="5" fillId="0" borderId="33" xfId="12" applyFont="1" applyBorder="1" applyAlignment="1"/>
    <xf numFmtId="43" fontId="5" fillId="0" borderId="33" xfId="5" applyNumberFormat="1" applyBorder="1" applyAlignment="1"/>
    <xf numFmtId="10" fontId="5" fillId="0" borderId="0" xfId="6" applyNumberFormat="1" applyFill="1" applyAlignment="1"/>
    <xf numFmtId="43" fontId="5" fillId="0" borderId="29" xfId="12" applyFont="1" applyBorder="1" applyAlignment="1"/>
    <xf numFmtId="43" fontId="5" fillId="16" borderId="0" xfId="12" applyFont="1" applyFill="1" applyAlignment="1"/>
    <xf numFmtId="43" fontId="5" fillId="17" borderId="0" xfId="12" applyFont="1" applyFill="1" applyAlignment="1"/>
    <xf numFmtId="43" fontId="5" fillId="18" borderId="0" xfId="12" applyFont="1" applyFill="1" applyAlignment="1"/>
    <xf numFmtId="43" fontId="5" fillId="0" borderId="0" xfId="5" applyNumberFormat="1" applyFill="1" applyAlignment="1"/>
    <xf numFmtId="43" fontId="5" fillId="0" borderId="0" xfId="12" applyFont="1" applyFill="1" applyAlignment="1"/>
    <xf numFmtId="0" fontId="70" fillId="0" borderId="0" xfId="16"/>
    <xf numFmtId="0" fontId="70" fillId="0" borderId="0" xfId="16" applyFill="1"/>
    <xf numFmtId="164" fontId="0" fillId="0" borderId="12" xfId="17" applyNumberFormat="1" applyFont="1" applyFill="1" applyBorder="1"/>
    <xf numFmtId="164" fontId="0" fillId="0" borderId="3" xfId="17" applyNumberFormat="1" applyFont="1" applyFill="1" applyBorder="1"/>
    <xf numFmtId="164" fontId="0" fillId="0" borderId="21" xfId="17" applyNumberFormat="1" applyFont="1" applyFill="1" applyBorder="1"/>
    <xf numFmtId="164" fontId="70" fillId="0" borderId="0" xfId="16" applyNumberFormat="1"/>
    <xf numFmtId="14" fontId="70" fillId="0" borderId="0" xfId="16" applyNumberFormat="1" applyFill="1"/>
    <xf numFmtId="0" fontId="70" fillId="0" borderId="0" xfId="16" applyFill="1" applyAlignment="1">
      <alignment horizontal="center"/>
    </xf>
    <xf numFmtId="164" fontId="0" fillId="0" borderId="60" xfId="17" applyNumberFormat="1" applyFont="1" applyFill="1" applyBorder="1"/>
    <xf numFmtId="164" fontId="0" fillId="0" borderId="0" xfId="17" applyNumberFormat="1" applyFont="1" applyFill="1" applyBorder="1"/>
    <xf numFmtId="164" fontId="0" fillId="0" borderId="61" xfId="17" applyNumberFormat="1" applyFont="1" applyFill="1" applyBorder="1"/>
    <xf numFmtId="164" fontId="0" fillId="19" borderId="0" xfId="17" applyNumberFormat="1" applyFont="1" applyFill="1" applyBorder="1"/>
    <xf numFmtId="0" fontId="70" fillId="19" borderId="0" xfId="16" applyFill="1"/>
    <xf numFmtId="14" fontId="70" fillId="19" borderId="0" xfId="16" applyNumberFormat="1" applyFill="1"/>
    <xf numFmtId="0" fontId="70" fillId="19" borderId="0" xfId="16" applyFill="1" applyAlignment="1">
      <alignment horizontal="center"/>
    </xf>
    <xf numFmtId="164" fontId="0" fillId="20" borderId="0" xfId="17" applyNumberFormat="1" applyFont="1" applyFill="1" applyBorder="1"/>
    <xf numFmtId="0" fontId="70" fillId="20" borderId="0" xfId="16" applyFill="1" applyAlignment="1">
      <alignment horizontal="center"/>
    </xf>
    <xf numFmtId="164" fontId="0" fillId="0" borderId="62" xfId="17" applyNumberFormat="1" applyFont="1" applyFill="1" applyBorder="1"/>
    <xf numFmtId="164" fontId="0" fillId="0" borderId="63" xfId="17" applyNumberFormat="1" applyFont="1" applyFill="1" applyBorder="1"/>
    <xf numFmtId="164" fontId="0" fillId="0" borderId="64" xfId="17" applyNumberFormat="1" applyFont="1" applyFill="1" applyBorder="1"/>
    <xf numFmtId="180" fontId="70" fillId="0" borderId="0" xfId="16" applyNumberFormat="1"/>
    <xf numFmtId="0" fontId="70" fillId="0" borderId="60" xfId="16" applyFill="1" applyBorder="1"/>
    <xf numFmtId="0" fontId="70" fillId="0" borderId="0" xfId="16" applyFill="1" applyBorder="1"/>
    <xf numFmtId="0" fontId="70" fillId="0" borderId="61" xfId="16" applyFill="1" applyBorder="1"/>
    <xf numFmtId="0" fontId="70" fillId="0" borderId="60" xfId="16" applyFill="1" applyBorder="1" applyAlignment="1">
      <alignment horizontal="center"/>
    </xf>
    <xf numFmtId="0" fontId="70" fillId="0" borderId="0" xfId="16" applyFill="1" applyBorder="1" applyAlignment="1">
      <alignment horizontal="center"/>
    </xf>
    <xf numFmtId="0" fontId="70" fillId="0" borderId="61" xfId="16" applyFill="1" applyBorder="1" applyAlignment="1">
      <alignment horizontal="center"/>
    </xf>
    <xf numFmtId="0" fontId="72" fillId="0" borderId="0" xfId="16" applyFont="1" applyFill="1"/>
    <xf numFmtId="0" fontId="73" fillId="0" borderId="0" xfId="16" applyFont="1" applyFill="1"/>
    <xf numFmtId="183" fontId="74" fillId="21" borderId="12" xfId="11" applyNumberFormat="1" applyFont="1" applyFill="1" applyBorder="1" applyAlignment="1">
      <alignment horizontal="center" vertical="center" wrapText="1"/>
    </xf>
    <xf numFmtId="0" fontId="75" fillId="21" borderId="21" xfId="11" applyFont="1" applyFill="1" applyBorder="1" applyAlignment="1">
      <alignment horizontal="right"/>
    </xf>
    <xf numFmtId="5" fontId="2" fillId="21" borderId="60" xfId="11" applyNumberFormat="1" applyFill="1" applyBorder="1" applyAlignment="1">
      <alignment horizontal="center" vertical="center" wrapText="1"/>
    </xf>
    <xf numFmtId="0" fontId="75" fillId="21" borderId="61" xfId="11" applyFont="1" applyFill="1" applyBorder="1" applyAlignment="1">
      <alignment horizontal="right"/>
    </xf>
    <xf numFmtId="0" fontId="57" fillId="21" borderId="60" xfId="11" applyFont="1" applyFill="1" applyBorder="1" applyAlignment="1">
      <alignment horizontal="center" vertical="center" wrapText="1"/>
    </xf>
    <xf numFmtId="41" fontId="2" fillId="21" borderId="60" xfId="11" applyNumberFormat="1" applyFill="1" applyBorder="1" applyAlignment="1">
      <alignment horizontal="center" vertical="center" wrapText="1"/>
    </xf>
    <xf numFmtId="0" fontId="75" fillId="21" borderId="64" xfId="11" applyFont="1" applyFill="1" applyBorder="1" applyAlignment="1">
      <alignment horizontal="right"/>
    </xf>
    <xf numFmtId="183" fontId="74" fillId="22" borderId="12" xfId="11" applyNumberFormat="1" applyFont="1" applyFill="1" applyBorder="1" applyAlignment="1">
      <alignment horizontal="center" vertical="center" wrapText="1"/>
    </xf>
    <xf numFmtId="0" fontId="75" fillId="22" borderId="21" xfId="11" applyFont="1" applyFill="1" applyBorder="1" applyAlignment="1">
      <alignment horizontal="right"/>
    </xf>
    <xf numFmtId="7" fontId="2" fillId="0" borderId="0" xfId="11" applyNumberFormat="1" applyBorder="1" applyAlignment="1">
      <alignment horizontal="center" vertical="center" wrapText="1"/>
    </xf>
    <xf numFmtId="5" fontId="2" fillId="22" borderId="60" xfId="11" applyNumberFormat="1" applyFill="1" applyBorder="1" applyAlignment="1">
      <alignment horizontal="center" vertical="center" wrapText="1"/>
    </xf>
    <xf numFmtId="0" fontId="75" fillId="22" borderId="61" xfId="11" applyFont="1" applyFill="1" applyBorder="1" applyAlignment="1">
      <alignment horizontal="right"/>
    </xf>
    <xf numFmtId="164" fontId="0" fillId="0" borderId="0" xfId="12" applyNumberFormat="1" applyFont="1" applyBorder="1"/>
    <xf numFmtId="41" fontId="2" fillId="0" borderId="0" xfId="11" applyNumberFormat="1"/>
    <xf numFmtId="0" fontId="57" fillId="22" borderId="60" xfId="11" applyFont="1" applyFill="1" applyBorder="1" applyAlignment="1">
      <alignment horizontal="center" vertical="center" wrapText="1"/>
    </xf>
    <xf numFmtId="41" fontId="2" fillId="0" borderId="0" xfId="11" applyNumberFormat="1" applyBorder="1" applyAlignment="1">
      <alignment horizontal="center" vertical="center" wrapText="1"/>
    </xf>
    <xf numFmtId="41" fontId="2" fillId="22" borderId="60" xfId="11" applyNumberFormat="1" applyFill="1" applyBorder="1" applyAlignment="1">
      <alignment horizontal="center" vertical="center" wrapText="1"/>
    </xf>
    <xf numFmtId="0" fontId="75" fillId="22" borderId="64" xfId="11" applyFont="1" applyFill="1" applyBorder="1" applyAlignment="1">
      <alignment horizontal="right"/>
    </xf>
    <xf numFmtId="183" fontId="2" fillId="0" borderId="0" xfId="11" applyNumberFormat="1"/>
    <xf numFmtId="0" fontId="74" fillId="0" borderId="0" xfId="11" applyFont="1"/>
    <xf numFmtId="183" fontId="74" fillId="0" borderId="12" xfId="11" applyNumberFormat="1" applyFont="1" applyBorder="1" applyAlignment="1">
      <alignment horizontal="center" vertical="center" wrapText="1"/>
    </xf>
    <xf numFmtId="0" fontId="75" fillId="0" borderId="21" xfId="11" applyFont="1" applyBorder="1" applyAlignment="1">
      <alignment horizontal="right"/>
    </xf>
    <xf numFmtId="5" fontId="2" fillId="0" borderId="60" xfId="11" applyNumberFormat="1" applyBorder="1" applyAlignment="1">
      <alignment horizontal="center" vertical="center" wrapText="1"/>
    </xf>
    <xf numFmtId="0" fontId="75" fillId="0" borderId="61" xfId="11" applyFont="1" applyBorder="1" applyAlignment="1">
      <alignment horizontal="right"/>
    </xf>
    <xf numFmtId="0" fontId="2" fillId="0" borderId="0" xfId="11" applyBorder="1"/>
    <xf numFmtId="0" fontId="57" fillId="0" borderId="60" xfId="11" applyFont="1" applyBorder="1" applyAlignment="1">
      <alignment horizontal="center" vertical="center" wrapText="1"/>
    </xf>
    <xf numFmtId="41" fontId="2" fillId="0" borderId="60" xfId="11" applyNumberFormat="1" applyBorder="1" applyAlignment="1">
      <alignment horizontal="center" vertical="center" wrapText="1"/>
    </xf>
    <xf numFmtId="0" fontId="75" fillId="0" borderId="64" xfId="11" applyFont="1" applyBorder="1" applyAlignment="1">
      <alignment horizontal="right"/>
    </xf>
    <xf numFmtId="5" fontId="2" fillId="0" borderId="0" xfId="11" applyNumberFormat="1" applyBorder="1" applyAlignment="1">
      <alignment horizontal="center" vertical="center" wrapText="1"/>
    </xf>
    <xf numFmtId="0" fontId="31" fillId="0" borderId="66" xfId="11" applyFont="1" applyBorder="1" applyAlignment="1">
      <alignment horizontal="center"/>
    </xf>
    <xf numFmtId="0" fontId="31" fillId="0" borderId="34" xfId="11" applyFont="1" applyBorder="1"/>
    <xf numFmtId="0" fontId="31" fillId="0" borderId="66" xfId="11" applyFont="1" applyBorder="1" applyAlignment="1">
      <alignment horizontal="centerContinuous"/>
    </xf>
    <xf numFmtId="0" fontId="31" fillId="0" borderId="34" xfId="11" applyFont="1" applyBorder="1" applyAlignment="1">
      <alignment horizontal="centerContinuous"/>
    </xf>
    <xf numFmtId="0" fontId="31" fillId="0" borderId="67" xfId="11" applyFont="1" applyBorder="1" applyAlignment="1">
      <alignment horizontal="center"/>
    </xf>
    <xf numFmtId="0" fontId="10" fillId="23" borderId="0" xfId="5" applyNumberFormat="1" applyFont="1" applyFill="1" applyAlignment="1">
      <alignment horizontal="center" wrapText="1"/>
    </xf>
    <xf numFmtId="0" fontId="6" fillId="23" borderId="0" xfId="0" applyNumberFormat="1" applyFont="1" applyFill="1" applyAlignment="1">
      <alignment horizontal="center"/>
    </xf>
    <xf numFmtId="164" fontId="5" fillId="23" borderId="0" xfId="5" applyNumberFormat="1" applyFill="1" applyAlignment="1"/>
    <xf numFmtId="173" fontId="6" fillId="0" borderId="0" xfId="0" applyNumberFormat="1" applyFont="1" applyFill="1" applyAlignment="1" applyProtection="1">
      <protection locked="0"/>
    </xf>
    <xf numFmtId="164" fontId="6" fillId="23" borderId="0" xfId="0" applyNumberFormat="1" applyFont="1" applyFill="1" applyAlignment="1" applyProtection="1">
      <protection locked="0"/>
    </xf>
    <xf numFmtId="164" fontId="29" fillId="0" borderId="0" xfId="5" applyNumberFormat="1" applyFont="1" applyBorder="1" applyAlignment="1"/>
    <xf numFmtId="164" fontId="5" fillId="6" borderId="0" xfId="5" applyNumberFormat="1" applyFill="1" applyBorder="1" applyAlignment="1"/>
    <xf numFmtId="41" fontId="67" fillId="0" borderId="0" xfId="0" applyNumberFormat="1" applyFont="1" applyAlignment="1"/>
    <xf numFmtId="16" fontId="40" fillId="0" borderId="0" xfId="5" applyNumberFormat="1" applyFont="1" applyFill="1" applyAlignment="1">
      <alignment horizontal="right"/>
    </xf>
    <xf numFmtId="10" fontId="5" fillId="0" borderId="0" xfId="6" applyNumberFormat="1" applyFont="1" applyFill="1" applyAlignment="1"/>
    <xf numFmtId="49" fontId="39" fillId="0" borderId="0" xfId="5" applyNumberFormat="1" applyFont="1" applyFill="1" applyAlignment="1">
      <alignment horizontal="left"/>
    </xf>
    <xf numFmtId="0" fontId="70" fillId="6" borderId="0" xfId="16" applyFill="1" applyAlignment="1">
      <alignment horizontal="center"/>
    </xf>
    <xf numFmtId="14" fontId="70" fillId="6" borderId="0" xfId="16" applyNumberFormat="1" applyFill="1"/>
    <xf numFmtId="0" fontId="70" fillId="6" borderId="0" xfId="16" applyFill="1"/>
    <xf numFmtId="164" fontId="0" fillId="6" borderId="61" xfId="17" applyNumberFormat="1" applyFont="1" applyFill="1" applyBorder="1"/>
    <xf numFmtId="164" fontId="0" fillId="6" borderId="0" xfId="17" applyNumberFormat="1" applyFont="1" applyFill="1" applyBorder="1"/>
    <xf numFmtId="164" fontId="0" fillId="19" borderId="61" xfId="17" applyNumberFormat="1" applyFont="1" applyFill="1" applyBorder="1"/>
    <xf numFmtId="14" fontId="70" fillId="20" borderId="0" xfId="16" applyNumberFormat="1" applyFill="1"/>
    <xf numFmtId="0" fontId="70" fillId="20" borderId="0" xfId="16" applyFill="1"/>
    <xf numFmtId="164" fontId="0" fillId="20" borderId="61" xfId="17" applyNumberFormat="1" applyFont="1" applyFill="1" applyBorder="1"/>
    <xf numFmtId="0" fontId="70" fillId="22" borderId="0" xfId="16" applyFill="1" applyAlignment="1">
      <alignment horizontal="center"/>
    </xf>
    <xf numFmtId="14" fontId="70" fillId="22" borderId="0" xfId="16" applyNumberFormat="1" applyFill="1"/>
    <xf numFmtId="0" fontId="70" fillId="22" borderId="0" xfId="16" applyFill="1"/>
    <xf numFmtId="164" fontId="0" fillId="22" borderId="61" xfId="17" applyNumberFormat="1" applyFont="1" applyFill="1" applyBorder="1"/>
    <xf numFmtId="164" fontId="0" fillId="22" borderId="0" xfId="17" applyNumberFormat="1" applyFont="1" applyFill="1" applyBorder="1"/>
    <xf numFmtId="0" fontId="67" fillId="0" borderId="26" xfId="0" applyNumberFormat="1" applyFont="1" applyBorder="1" applyAlignment="1"/>
    <xf numFmtId="41" fontId="67" fillId="0" borderId="14" xfId="0" applyNumberFormat="1" applyFont="1" applyBorder="1" applyAlignment="1"/>
    <xf numFmtId="41" fontId="67" fillId="0" borderId="0" xfId="0" applyNumberFormat="1" applyFont="1" applyBorder="1" applyAlignment="1"/>
    <xf numFmtId="41" fontId="67" fillId="0" borderId="13" xfId="0" applyNumberFormat="1" applyFont="1" applyBorder="1" applyAlignment="1"/>
    <xf numFmtId="175" fontId="67" fillId="0" borderId="26" xfId="0" applyNumberFormat="1" applyFont="1" applyBorder="1" applyAlignment="1">
      <alignment horizontal="left"/>
    </xf>
    <xf numFmtId="43" fontId="67" fillId="0" borderId="0" xfId="0" applyNumberFormat="1" applyFont="1" applyBorder="1" applyAlignment="1"/>
    <xf numFmtId="43" fontId="77" fillId="0" borderId="0" xfId="0" applyNumberFormat="1" applyFont="1" applyAlignment="1"/>
    <xf numFmtId="49" fontId="78" fillId="0" borderId="0" xfId="0" applyNumberFormat="1" applyFont="1" applyAlignment="1">
      <alignment horizontal="left"/>
    </xf>
    <xf numFmtId="49" fontId="67" fillId="0" borderId="0" xfId="0" applyNumberFormat="1" applyFont="1" applyFill="1" applyAlignment="1">
      <alignment horizontal="center"/>
    </xf>
    <xf numFmtId="43" fontId="39" fillId="0" borderId="0" xfId="0" applyNumberFormat="1" applyFont="1" applyFill="1" applyAlignment="1"/>
    <xf numFmtId="43" fontId="5" fillId="0" borderId="33" xfId="0" applyNumberFormat="1" applyFont="1" applyBorder="1" applyAlignment="1"/>
    <xf numFmtId="0" fontId="5" fillId="0" borderId="33" xfId="0" applyNumberFormat="1" applyFont="1" applyBorder="1" applyAlignment="1"/>
    <xf numFmtId="43" fontId="6" fillId="0" borderId="33" xfId="0" applyNumberFormat="1" applyFont="1" applyFill="1" applyBorder="1" applyAlignment="1"/>
    <xf numFmtId="14" fontId="5" fillId="17" borderId="33" xfId="0" applyNumberFormat="1" applyFont="1" applyFill="1" applyBorder="1" applyAlignment="1"/>
    <xf numFmtId="14" fontId="5" fillId="0" borderId="33" xfId="0" applyNumberFormat="1" applyFont="1" applyFill="1" applyBorder="1" applyAlignment="1"/>
    <xf numFmtId="164" fontId="5" fillId="0" borderId="33" xfId="0" applyNumberFormat="1" applyFont="1" applyFill="1" applyBorder="1" applyAlignment="1" applyProtection="1">
      <protection locked="0"/>
    </xf>
    <xf numFmtId="10" fontId="5" fillId="0" borderId="33" xfId="0" applyNumberFormat="1" applyFont="1" applyFill="1" applyBorder="1" applyAlignment="1"/>
    <xf numFmtId="43" fontId="5" fillId="17" borderId="33" xfId="0" applyNumberFormat="1" applyFont="1" applyFill="1" applyBorder="1" applyAlignment="1"/>
    <xf numFmtId="49" fontId="5" fillId="0" borderId="0" xfId="0" applyNumberFormat="1" applyFont="1" applyFill="1" applyBorder="1" applyAlignment="1">
      <alignment horizontal="center"/>
    </xf>
    <xf numFmtId="14" fontId="5" fillId="17" borderId="0" xfId="0" applyNumberFormat="1" applyFont="1" applyFill="1" applyBorder="1" applyAlignment="1"/>
    <xf numFmtId="14" fontId="5" fillId="0" borderId="0" xfId="0" applyNumberFormat="1" applyFont="1" applyFill="1" applyBorder="1" applyAlignment="1"/>
    <xf numFmtId="164" fontId="5" fillId="0" borderId="0" xfId="0" applyNumberFormat="1" applyFont="1" applyFill="1" applyBorder="1" applyAlignment="1" applyProtection="1">
      <protection locked="0"/>
    </xf>
    <xf numFmtId="10" fontId="5" fillId="0" borderId="0" xfId="0" applyNumberFormat="1" applyFont="1" applyFill="1" applyBorder="1" applyAlignment="1"/>
    <xf numFmtId="43" fontId="5" fillId="17" borderId="0" xfId="0" applyNumberFormat="1" applyFont="1" applyFill="1" applyBorder="1" applyAlignment="1"/>
    <xf numFmtId="49" fontId="5" fillId="0" borderId="33" xfId="0" applyNumberFormat="1" applyFont="1" applyFill="1" applyBorder="1" applyAlignment="1">
      <alignment horizontal="center"/>
    </xf>
    <xf numFmtId="0" fontId="67" fillId="0" borderId="33" xfId="0" applyNumberFormat="1" applyFont="1" applyBorder="1" applyAlignment="1"/>
    <xf numFmtId="43" fontId="67" fillId="0" borderId="33" xfId="0" applyNumberFormat="1" applyFont="1" applyBorder="1" applyAlignment="1"/>
    <xf numFmtId="43" fontId="67" fillId="0" borderId="33" xfId="0" applyNumberFormat="1" applyFont="1" applyFill="1" applyBorder="1" applyAlignment="1"/>
    <xf numFmtId="14" fontId="67" fillId="0" borderId="33" xfId="0" applyNumberFormat="1" applyFont="1" applyFill="1" applyBorder="1" applyAlignment="1"/>
    <xf numFmtId="164" fontId="67" fillId="0" borderId="33" xfId="0" applyNumberFormat="1" applyFont="1" applyFill="1" applyBorder="1" applyAlignment="1" applyProtection="1">
      <protection locked="0"/>
    </xf>
    <xf numFmtId="10" fontId="67" fillId="0" borderId="33" xfId="0" applyNumberFormat="1" applyFont="1" applyFill="1" applyBorder="1" applyAlignment="1"/>
    <xf numFmtId="49" fontId="67" fillId="0" borderId="0" xfId="0" applyNumberFormat="1" applyFont="1" applyFill="1" applyBorder="1" applyAlignment="1">
      <alignment horizontal="center"/>
    </xf>
    <xf numFmtId="0" fontId="67" fillId="0" borderId="0" xfId="0" applyNumberFormat="1" applyFont="1" applyFill="1" applyBorder="1" applyAlignment="1"/>
    <xf numFmtId="14" fontId="67" fillId="0" borderId="0" xfId="0" applyNumberFormat="1" applyFont="1" applyFill="1" applyBorder="1" applyAlignment="1"/>
    <xf numFmtId="164" fontId="67" fillId="0" borderId="0" xfId="0" applyNumberFormat="1" applyFont="1" applyFill="1" applyBorder="1" applyAlignment="1" applyProtection="1">
      <protection locked="0"/>
    </xf>
    <xf numFmtId="10" fontId="67" fillId="0" borderId="0" xfId="0" applyNumberFormat="1" applyFont="1" applyFill="1" applyBorder="1" applyAlignment="1"/>
    <xf numFmtId="0" fontId="67" fillId="0" borderId="33" xfId="0" applyNumberFormat="1" applyFont="1" applyFill="1" applyBorder="1" applyAlignment="1"/>
    <xf numFmtId="41" fontId="67" fillId="0" borderId="33" xfId="0" applyNumberFormat="1" applyFont="1" applyBorder="1" applyAlignment="1"/>
    <xf numFmtId="37" fontId="79" fillId="24" borderId="34" xfId="11" applyNumberFormat="1" applyFont="1" applyFill="1" applyBorder="1" applyAlignment="1">
      <alignment horizontal="right"/>
    </xf>
    <xf numFmtId="0" fontId="67" fillId="0" borderId="20" xfId="0" applyNumberFormat="1" applyFont="1" applyBorder="1" applyAlignment="1"/>
    <xf numFmtId="0" fontId="67" fillId="0" borderId="33" xfId="0" applyNumberFormat="1" applyFont="1" applyBorder="1" applyAlignment="1">
      <alignment horizontal="center"/>
    </xf>
    <xf numFmtId="41" fontId="67" fillId="0" borderId="55" xfId="0" applyNumberFormat="1" applyFont="1" applyBorder="1" applyAlignment="1"/>
    <xf numFmtId="41" fontId="67" fillId="0" borderId="33" xfId="0" applyNumberFormat="1" applyFont="1" applyFill="1" applyBorder="1" applyAlignment="1"/>
    <xf numFmtId="41" fontId="67" fillId="0" borderId="30" xfId="0" applyNumberFormat="1" applyFont="1" applyBorder="1" applyAlignment="1"/>
    <xf numFmtId="0" fontId="67" fillId="0" borderId="0" xfId="0" applyNumberFormat="1" applyFont="1" applyBorder="1" applyAlignment="1">
      <alignment horizontal="center"/>
    </xf>
    <xf numFmtId="5" fontId="67" fillId="0" borderId="0" xfId="0" applyNumberFormat="1" applyFont="1" applyBorder="1" applyAlignment="1"/>
    <xf numFmtId="41" fontId="67" fillId="0" borderId="0" xfId="0" applyNumberFormat="1" applyFont="1" applyFill="1" applyBorder="1" applyAlignment="1"/>
    <xf numFmtId="164" fontId="5" fillId="25" borderId="0" xfId="5" applyNumberFormat="1" applyFill="1" applyAlignment="1"/>
    <xf numFmtId="0" fontId="10" fillId="0" borderId="0" xfId="5" applyNumberFormat="1" applyFont="1" applyAlignment="1"/>
    <xf numFmtId="5" fontId="0" fillId="0" borderId="0" xfId="10" applyNumberFormat="1" applyFont="1" applyAlignment="1"/>
    <xf numFmtId="0" fontId="80" fillId="0" borderId="0" xfId="11" applyNumberFormat="1" applyFont="1" applyFill="1" applyAlignment="1"/>
    <xf numFmtId="43" fontId="67" fillId="24" borderId="0" xfId="0" applyNumberFormat="1" applyFont="1" applyFill="1" applyBorder="1" applyAlignment="1"/>
    <xf numFmtId="43" fontId="67" fillId="24" borderId="0" xfId="0" applyNumberFormat="1" applyFont="1" applyFill="1" applyAlignment="1"/>
    <xf numFmtId="43" fontId="5" fillId="24" borderId="34" xfId="0" applyNumberFormat="1" applyFont="1" applyFill="1" applyBorder="1" applyAlignment="1"/>
    <xf numFmtId="41" fontId="67" fillId="24" borderId="34" xfId="0" applyNumberFormat="1" applyFont="1" applyFill="1" applyBorder="1" applyAlignment="1"/>
    <xf numFmtId="164" fontId="5" fillId="24" borderId="34" xfId="5" applyNumberFormat="1" applyFill="1" applyBorder="1" applyAlignment="1"/>
    <xf numFmtId="43" fontId="5" fillId="24" borderId="9" xfId="5" applyNumberFormat="1" applyFill="1" applyBorder="1" applyAlignment="1"/>
    <xf numFmtId="43" fontId="5" fillId="24" borderId="65" xfId="5" applyNumberFormat="1" applyFill="1" applyBorder="1" applyAlignment="1"/>
    <xf numFmtId="43" fontId="5" fillId="24" borderId="24" xfId="5" applyNumberFormat="1" applyFill="1" applyBorder="1" applyAlignment="1"/>
    <xf numFmtId="0" fontId="10" fillId="0" borderId="0" xfId="5" applyNumberFormat="1" applyFont="1" applyAlignment="1">
      <alignment horizontal="center" vertical="center" wrapText="1"/>
    </xf>
    <xf numFmtId="0" fontId="18" fillId="0" borderId="0" xfId="5" applyNumberFormat="1" applyFont="1" applyAlignment="1"/>
    <xf numFmtId="0" fontId="5" fillId="0" borderId="0" xfId="19" applyNumberFormat="1" applyAlignment="1"/>
    <xf numFmtId="0" fontId="33" fillId="0" borderId="3" xfId="20" applyNumberFormat="1" applyFont="1" applyFill="1" applyBorder="1" applyAlignment="1"/>
    <xf numFmtId="0" fontId="1" fillId="0" borderId="3" xfId="20" applyBorder="1"/>
    <xf numFmtId="0" fontId="33" fillId="5" borderId="0" xfId="20" applyNumberFormat="1" applyFont="1" applyFill="1" applyBorder="1" applyAlignment="1"/>
    <xf numFmtId="169" fontId="81" fillId="0" borderId="68" xfId="20" applyNumberFormat="1" applyFont="1" applyFill="1" applyBorder="1" applyAlignment="1" applyProtection="1">
      <protection locked="0"/>
    </xf>
    <xf numFmtId="0" fontId="81" fillId="0" borderId="0" xfId="20" applyNumberFormat="1" applyFont="1" applyFill="1" applyBorder="1" applyAlignment="1"/>
    <xf numFmtId="0" fontId="81" fillId="0" borderId="0" xfId="20" applyNumberFormat="1" applyFont="1" applyFill="1" applyBorder="1" applyAlignment="1">
      <alignment horizontal="left"/>
    </xf>
    <xf numFmtId="0" fontId="81" fillId="0" borderId="0" xfId="20" applyNumberFormat="1" applyFont="1" applyFill="1" applyBorder="1" applyAlignment="1">
      <alignment horizontal="center"/>
    </xf>
    <xf numFmtId="169" fontId="81" fillId="0" borderId="0" xfId="20" applyNumberFormat="1" applyFont="1" applyFill="1" applyBorder="1" applyAlignment="1"/>
    <xf numFmtId="9" fontId="81" fillId="0" borderId="0" xfId="20" applyNumberFormat="1" applyFont="1" applyFill="1" applyBorder="1" applyAlignment="1"/>
    <xf numFmtId="169" fontId="81" fillId="0" borderId="29" xfId="20" applyNumberFormat="1" applyFont="1" applyFill="1" applyBorder="1" applyAlignment="1"/>
    <xf numFmtId="184" fontId="81" fillId="0" borderId="0" xfId="20" applyNumberFormat="1" applyFont="1" applyFill="1" applyBorder="1" applyAlignment="1"/>
    <xf numFmtId="0" fontId="81" fillId="0" borderId="0" xfId="20" applyFont="1" applyFill="1" applyBorder="1"/>
    <xf numFmtId="169" fontId="82" fillId="0" borderId="0" xfId="20" applyNumberFormat="1" applyFont="1" applyFill="1" applyBorder="1" applyAlignment="1"/>
    <xf numFmtId="0" fontId="82" fillId="0" borderId="0" xfId="20" applyNumberFormat="1" applyFont="1" applyFill="1" applyBorder="1" applyAlignment="1">
      <alignment horizontal="left"/>
    </xf>
    <xf numFmtId="0" fontId="81" fillId="0" borderId="29" xfId="20" applyFont="1" applyFill="1" applyBorder="1"/>
    <xf numFmtId="0" fontId="83" fillId="0" borderId="29" xfId="20" applyNumberFormat="1" applyFont="1" applyFill="1" applyBorder="1" applyAlignment="1">
      <alignment horizontal="center"/>
    </xf>
    <xf numFmtId="0" fontId="83" fillId="0" borderId="0" xfId="20" applyNumberFormat="1" applyFont="1" applyFill="1" applyBorder="1" applyAlignment="1">
      <alignment horizontal="center"/>
    </xf>
    <xf numFmtId="0" fontId="81" fillId="0" borderId="0" xfId="20" applyFont="1" applyFill="1" applyBorder="1" applyAlignment="1">
      <alignment horizontal="centerContinuous"/>
    </xf>
    <xf numFmtId="0" fontId="84" fillId="0" borderId="0" xfId="20" applyFont="1" applyFill="1" applyBorder="1" applyAlignment="1">
      <alignment horizontal="centerContinuous"/>
    </xf>
    <xf numFmtId="0" fontId="83" fillId="0" borderId="0" xfId="20" applyFont="1" applyFill="1" applyBorder="1" applyAlignment="1">
      <alignment horizontal="centerContinuous"/>
    </xf>
    <xf numFmtId="0" fontId="1" fillId="0" borderId="0" xfId="20" applyBorder="1"/>
    <xf numFmtId="0" fontId="85" fillId="26" borderId="63" xfId="20" applyNumberFormat="1" applyFont="1" applyFill="1" applyBorder="1" applyAlignment="1">
      <alignment horizontal="centerContinuous"/>
    </xf>
    <xf numFmtId="0" fontId="86" fillId="26" borderId="63" xfId="20" applyFont="1" applyFill="1" applyBorder="1" applyAlignment="1">
      <alignment horizontal="centerContinuous"/>
    </xf>
    <xf numFmtId="0" fontId="1" fillId="0" borderId="63" xfId="20" applyBorder="1"/>
    <xf numFmtId="0" fontId="81" fillId="0" borderId="0" xfId="20" applyNumberFormat="1" applyFont="1" applyFill="1" applyAlignment="1"/>
    <xf numFmtId="0" fontId="81" fillId="0" borderId="0" xfId="19" applyNumberFormat="1" applyFont="1" applyFill="1" applyAlignment="1"/>
    <xf numFmtId="0" fontId="81" fillId="0" borderId="0" xfId="19" applyNumberFormat="1" applyFont="1" applyFill="1" applyAlignment="1">
      <alignment horizontal="left"/>
    </xf>
    <xf numFmtId="169" fontId="81" fillId="0" borderId="0" xfId="20" applyNumberFormat="1" applyFont="1" applyFill="1" applyAlignment="1"/>
    <xf numFmtId="9" fontId="81" fillId="0" borderId="0" xfId="20" applyNumberFormat="1" applyFont="1" applyFill="1" applyAlignment="1"/>
    <xf numFmtId="184" fontId="5" fillId="0" borderId="0" xfId="19" applyNumberFormat="1" applyAlignment="1"/>
    <xf numFmtId="184" fontId="81" fillId="0" borderId="0" xfId="20" applyNumberFormat="1" applyFont="1" applyFill="1" applyAlignment="1"/>
    <xf numFmtId="169" fontId="81" fillId="0" borderId="0" xfId="19" applyFont="1" applyFill="1" applyAlignment="1"/>
    <xf numFmtId="169" fontId="81" fillId="4" borderId="0" xfId="20" applyNumberFormat="1" applyFont="1" applyFill="1" applyAlignment="1"/>
    <xf numFmtId="169" fontId="81" fillId="0" borderId="29" xfId="19" applyFont="1" applyFill="1" applyBorder="1" applyAlignment="1"/>
    <xf numFmtId="0" fontId="83" fillId="0" borderId="29" xfId="19" applyNumberFormat="1" applyFont="1" applyFill="1" applyBorder="1" applyAlignment="1">
      <alignment horizontal="center"/>
    </xf>
    <xf numFmtId="0" fontId="83" fillId="0" borderId="0" xfId="19" applyNumberFormat="1" applyFont="1" applyFill="1" applyAlignment="1">
      <alignment horizontal="center"/>
    </xf>
    <xf numFmtId="169" fontId="81" fillId="0" borderId="0" xfId="19" applyFont="1" applyFill="1" applyAlignment="1">
      <alignment horizontal="centerContinuous"/>
    </xf>
    <xf numFmtId="169" fontId="83" fillId="0" borderId="0" xfId="19" applyFont="1" applyFill="1" applyAlignment="1">
      <alignment horizontal="centerContinuous"/>
    </xf>
    <xf numFmtId="0" fontId="84" fillId="0" borderId="0" xfId="20" applyFont="1" applyFill="1" applyAlignment="1">
      <alignment horizontal="centerContinuous"/>
    </xf>
    <xf numFmtId="0" fontId="83" fillId="0" borderId="0" xfId="20" applyFont="1" applyFill="1" applyAlignment="1">
      <alignment horizontal="centerContinuous"/>
    </xf>
    <xf numFmtId="169" fontId="87" fillId="0" borderId="32" xfId="19" applyFont="1" applyFill="1" applyBorder="1" applyAlignment="1">
      <alignment horizontal="centerContinuous"/>
    </xf>
    <xf numFmtId="169" fontId="87" fillId="0" borderId="1" xfId="19" applyFont="1" applyFill="1" applyBorder="1" applyAlignment="1">
      <alignment horizontal="centerContinuous"/>
    </xf>
    <xf numFmtId="169" fontId="87" fillId="0" borderId="31" xfId="19" applyFont="1" applyFill="1" applyBorder="1" applyAlignment="1">
      <alignment horizontal="centerContinuous"/>
    </xf>
    <xf numFmtId="0" fontId="5" fillId="5" borderId="0" xfId="18" applyNumberFormat="1" applyFont="1" applyFill="1" applyAlignment="1"/>
    <xf numFmtId="0" fontId="89" fillId="27" borderId="0" xfId="21" applyFont="1" applyFill="1" applyAlignment="1"/>
    <xf numFmtId="164" fontId="0" fillId="0" borderId="0" xfId="10" applyNumberFormat="1" applyFont="1" applyAlignment="1"/>
    <xf numFmtId="164" fontId="0" fillId="0" borderId="68" xfId="0" applyNumberFormat="1" applyBorder="1" applyAlignment="1"/>
    <xf numFmtId="164" fontId="0" fillId="0" borderId="0" xfId="0" applyNumberFormat="1" applyAlignment="1"/>
    <xf numFmtId="164" fontId="5" fillId="29" borderId="36" xfId="12" applyNumberFormat="1" applyFont="1" applyFill="1" applyBorder="1" applyAlignment="1">
      <alignment horizontal="right"/>
    </xf>
    <xf numFmtId="164" fontId="5" fillId="29" borderId="37" xfId="12" applyNumberFormat="1" applyFont="1" applyFill="1" applyBorder="1" applyAlignment="1">
      <alignment horizontal="right"/>
    </xf>
    <xf numFmtId="164" fontId="5" fillId="29" borderId="0" xfId="12" applyNumberFormat="1" applyFont="1" applyFill="1" applyBorder="1" applyAlignment="1">
      <alignment horizontal="right"/>
    </xf>
    <xf numFmtId="164" fontId="5" fillId="29" borderId="39" xfId="12" applyNumberFormat="1" applyFont="1" applyFill="1" applyBorder="1" applyAlignment="1">
      <alignment horizontal="right"/>
    </xf>
    <xf numFmtId="164" fontId="10" fillId="0" borderId="0" xfId="12" applyNumberFormat="1" applyFont="1" applyFill="1" applyBorder="1" applyAlignment="1">
      <alignment horizontal="center"/>
    </xf>
    <xf numFmtId="164" fontId="5" fillId="0" borderId="0" xfId="12" applyNumberFormat="1" applyFont="1" applyFill="1" applyBorder="1" applyAlignment="1">
      <alignment horizontal="center"/>
    </xf>
    <xf numFmtId="164" fontId="5" fillId="0" borderId="0" xfId="12" applyNumberFormat="1" applyFont="1" applyFill="1" applyBorder="1" applyAlignment="1">
      <alignment horizontal="right"/>
    </xf>
    <xf numFmtId="164" fontId="5" fillId="29" borderId="35" xfId="12" applyNumberFormat="1" applyFont="1" applyFill="1" applyBorder="1" applyAlignment="1">
      <alignment horizontal="right"/>
    </xf>
    <xf numFmtId="164" fontId="5" fillId="29" borderId="38" xfId="12" applyNumberFormat="1" applyFont="1" applyFill="1" applyBorder="1" applyAlignment="1">
      <alignment horizontal="right"/>
    </xf>
    <xf numFmtId="164" fontId="5" fillId="29" borderId="69" xfId="12" applyNumberFormat="1" applyFont="1" applyFill="1" applyBorder="1" applyAlignment="1"/>
    <xf numFmtId="164" fontId="5" fillId="29" borderId="29" xfId="12" applyNumberFormat="1" applyFont="1" applyFill="1" applyBorder="1" applyAlignment="1"/>
    <xf numFmtId="164" fontId="5" fillId="29" borderId="70" xfId="12" applyNumberFormat="1" applyFont="1" applyFill="1" applyBorder="1" applyAlignment="1"/>
    <xf numFmtId="165" fontId="5" fillId="29" borderId="38" xfId="13" applyNumberFormat="1" applyFont="1" applyFill="1" applyBorder="1" applyAlignment="1">
      <alignment horizontal="right"/>
    </xf>
    <xf numFmtId="165" fontId="5" fillId="29" borderId="0" xfId="13" applyNumberFormat="1" applyFont="1" applyFill="1" applyBorder="1" applyAlignment="1">
      <alignment horizontal="right"/>
    </xf>
    <xf numFmtId="165" fontId="5" fillId="29" borderId="39" xfId="13" applyNumberFormat="1" applyFont="1" applyFill="1" applyBorder="1" applyAlignment="1">
      <alignment horizontal="right"/>
    </xf>
    <xf numFmtId="165" fontId="10" fillId="29" borderId="38" xfId="12" applyNumberFormat="1" applyFont="1" applyFill="1" applyBorder="1" applyAlignment="1">
      <alignment horizontal="right"/>
    </xf>
    <xf numFmtId="165" fontId="10" fillId="29" borderId="0" xfId="12" applyNumberFormat="1" applyFont="1" applyFill="1" applyBorder="1" applyAlignment="1">
      <alignment horizontal="right"/>
    </xf>
    <xf numFmtId="165" fontId="10" fillId="29" borderId="39" xfId="12" applyNumberFormat="1" applyFont="1" applyFill="1" applyBorder="1" applyAlignment="1">
      <alignment horizontal="right"/>
    </xf>
    <xf numFmtId="37" fontId="5" fillId="29" borderId="38" xfId="11" applyNumberFormat="1" applyFont="1" applyFill="1" applyBorder="1" applyAlignment="1">
      <alignment horizontal="right"/>
    </xf>
    <xf numFmtId="37" fontId="5" fillId="29" borderId="0" xfId="11" applyNumberFormat="1" applyFont="1" applyFill="1" applyBorder="1" applyAlignment="1">
      <alignment horizontal="right"/>
    </xf>
    <xf numFmtId="37" fontId="5" fillId="29" borderId="39" xfId="11" applyNumberFormat="1" applyFont="1" applyFill="1" applyBorder="1" applyAlignment="1">
      <alignment horizontal="right"/>
    </xf>
    <xf numFmtId="164" fontId="5" fillId="29" borderId="38" xfId="12" applyNumberFormat="1" applyFont="1" applyFill="1" applyBorder="1" applyAlignment="1"/>
    <xf numFmtId="164" fontId="5" fillId="29" borderId="0" xfId="12" applyNumberFormat="1" applyFont="1" applyFill="1" applyBorder="1" applyAlignment="1"/>
    <xf numFmtId="164" fontId="5" fillId="29" borderId="39" xfId="12" applyNumberFormat="1" applyFont="1" applyFill="1" applyBorder="1" applyAlignment="1"/>
    <xf numFmtId="165" fontId="5" fillId="29" borderId="71" xfId="13" applyNumberFormat="1" applyFont="1" applyFill="1" applyBorder="1" applyAlignment="1"/>
    <xf numFmtId="165" fontId="5" fillId="29" borderId="72" xfId="13" applyNumberFormat="1" applyFont="1" applyFill="1" applyBorder="1" applyAlignment="1"/>
    <xf numFmtId="165" fontId="5" fillId="29" borderId="73" xfId="13" applyNumberFormat="1" applyFont="1" applyFill="1" applyBorder="1" applyAlignment="1"/>
    <xf numFmtId="0" fontId="5" fillId="0" borderId="0" xfId="0" applyNumberFormat="1" applyFont="1" applyFill="1" applyAlignment="1">
      <alignment wrapText="1"/>
    </xf>
    <xf numFmtId="0" fontId="32" fillId="0" borderId="31"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32" fillId="0" borderId="32" xfId="0" applyNumberFormat="1" applyFont="1" applyBorder="1" applyAlignment="1">
      <alignment horizontal="center" vertical="center" wrapText="1"/>
    </xf>
    <xf numFmtId="0" fontId="8" fillId="0" borderId="0" xfId="0" applyNumberFormat="1" applyFont="1" applyAlignment="1">
      <alignment horizontal="center"/>
    </xf>
    <xf numFmtId="174" fontId="8" fillId="0" borderId="0" xfId="0" applyNumberFormat="1" applyFont="1" applyFill="1" applyAlignment="1">
      <alignment horizontal="center" wrapText="1"/>
    </xf>
    <xf numFmtId="17" fontId="5" fillId="0" borderId="0" xfId="0" applyNumberFormat="1" applyFont="1" applyAlignment="1">
      <alignment wrapText="1"/>
    </xf>
    <xf numFmtId="0" fontId="5" fillId="0" borderId="0" xfId="0" applyNumberFormat="1" applyFont="1" applyAlignment="1">
      <alignment wrapText="1"/>
    </xf>
    <xf numFmtId="0" fontId="0" fillId="0" borderId="0" xfId="0" applyNumberFormat="1" applyAlignment="1">
      <alignment wrapText="1"/>
    </xf>
    <xf numFmtId="0" fontId="8" fillId="0" borderId="27" xfId="0" applyNumberFormat="1" applyFont="1" applyFill="1" applyBorder="1" applyAlignment="1">
      <alignment horizontal="center"/>
    </xf>
    <xf numFmtId="0" fontId="8" fillId="0" borderId="28" xfId="0" applyNumberFormat="1" applyFont="1" applyFill="1" applyBorder="1" applyAlignment="1">
      <alignment horizontal="center"/>
    </xf>
    <xf numFmtId="0" fontId="8" fillId="0" borderId="8" xfId="0" applyNumberFormat="1" applyFont="1" applyFill="1" applyBorder="1" applyAlignment="1">
      <alignment horizontal="center"/>
    </xf>
    <xf numFmtId="0" fontId="20" fillId="0" borderId="0" xfId="0" applyNumberFormat="1" applyFont="1" applyAlignment="1">
      <alignment horizontal="center"/>
    </xf>
    <xf numFmtId="0" fontId="24" fillId="0" borderId="0" xfId="0" applyNumberFormat="1" applyFont="1" applyFill="1" applyBorder="1" applyAlignment="1">
      <alignment horizontal="center"/>
    </xf>
    <xf numFmtId="0" fontId="24" fillId="0" borderId="27" xfId="0" applyNumberFormat="1" applyFont="1" applyBorder="1" applyAlignment="1">
      <alignment horizontal="center"/>
    </xf>
    <xf numFmtId="0" fontId="24" fillId="0" borderId="28" xfId="0" applyNumberFormat="1" applyFont="1" applyBorder="1" applyAlignment="1">
      <alignment horizontal="center"/>
    </xf>
    <xf numFmtId="0" fontId="6" fillId="0" borderId="0" xfId="0" applyNumberFormat="1" applyFont="1" applyAlignment="1">
      <alignment wrapText="1"/>
    </xf>
    <xf numFmtId="0" fontId="21" fillId="0" borderId="0" xfId="0" applyNumberFormat="1" applyFont="1" applyFill="1" applyAlignment="1">
      <alignment wrapText="1"/>
    </xf>
    <xf numFmtId="0" fontId="5" fillId="4" borderId="0" xfId="0" applyNumberFormat="1" applyFont="1" applyFill="1" applyAlignment="1">
      <alignment horizontal="left" wrapText="1"/>
    </xf>
    <xf numFmtId="0" fontId="37" fillId="0" borderId="0" xfId="0" applyNumberFormat="1" applyFont="1" applyAlignment="1">
      <alignment horizontal="center"/>
    </xf>
    <xf numFmtId="0" fontId="5" fillId="10" borderId="2" xfId="11" applyFont="1" applyFill="1" applyBorder="1" applyAlignment="1">
      <alignment horizontal="center" vertical="center"/>
    </xf>
    <xf numFmtId="0" fontId="5" fillId="11" borderId="2" xfId="11" applyNumberFormat="1" applyFont="1" applyFill="1" applyBorder="1" applyAlignment="1">
      <alignment horizontal="center" vertical="center"/>
    </xf>
    <xf numFmtId="0" fontId="5" fillId="12" borderId="2" xfId="11" applyNumberFormat="1" applyFont="1" applyFill="1" applyBorder="1" applyAlignment="1">
      <alignment horizontal="center" vertical="center"/>
    </xf>
    <xf numFmtId="0" fontId="89" fillId="28" borderId="0" xfId="21" applyFont="1" applyFill="1" applyAlignment="1">
      <alignment horizontal="center"/>
    </xf>
    <xf numFmtId="0" fontId="71" fillId="0" borderId="27" xfId="16" applyFont="1" applyFill="1" applyBorder="1" applyAlignment="1">
      <alignment horizontal="center"/>
    </xf>
    <xf numFmtId="0" fontId="71" fillId="0" borderId="8" xfId="16" applyFont="1" applyFill="1" applyBorder="1" applyAlignment="1">
      <alignment horizontal="center"/>
    </xf>
    <xf numFmtId="0" fontId="71" fillId="0" borderId="28" xfId="16" applyFont="1" applyFill="1" applyBorder="1" applyAlignment="1">
      <alignment horizontal="center"/>
    </xf>
    <xf numFmtId="0" fontId="2" fillId="21" borderId="64" xfId="11" applyFill="1" applyBorder="1" applyAlignment="1">
      <alignment horizontal="center" vertical="center" wrapText="1"/>
    </xf>
    <xf numFmtId="0" fontId="2" fillId="21" borderId="61" xfId="11" applyFill="1" applyBorder="1" applyAlignment="1">
      <alignment horizontal="center" vertical="center" wrapText="1"/>
    </xf>
    <xf numFmtId="0" fontId="2" fillId="21" borderId="21" xfId="11" applyFill="1" applyBorder="1" applyAlignment="1">
      <alignment horizontal="center" vertical="center" wrapText="1"/>
    </xf>
    <xf numFmtId="17" fontId="2" fillId="21" borderId="65" xfId="11" applyNumberFormat="1" applyFill="1" applyBorder="1" applyAlignment="1">
      <alignment horizontal="center" vertical="center" wrapText="1"/>
    </xf>
    <xf numFmtId="17" fontId="2" fillId="21" borderId="24" xfId="11" applyNumberFormat="1" applyFill="1" applyBorder="1" applyAlignment="1">
      <alignment horizontal="center" vertical="center" wrapText="1"/>
    </xf>
    <xf numFmtId="17" fontId="2" fillId="21" borderId="65" xfId="11" applyNumberFormat="1" applyFill="1" applyBorder="1" applyAlignment="1">
      <alignment horizontal="center" vertical="center"/>
    </xf>
    <xf numFmtId="17" fontId="2" fillId="21" borderId="24" xfId="11" applyNumberFormat="1" applyFill="1" applyBorder="1" applyAlignment="1">
      <alignment horizontal="center" vertical="center"/>
    </xf>
    <xf numFmtId="0" fontId="2" fillId="22" borderId="64" xfId="11" applyFill="1" applyBorder="1" applyAlignment="1">
      <alignment horizontal="center" vertical="center" wrapText="1"/>
    </xf>
    <xf numFmtId="0" fontId="2" fillId="22" borderId="61" xfId="11" applyFill="1" applyBorder="1" applyAlignment="1">
      <alignment horizontal="center" vertical="center" wrapText="1"/>
    </xf>
    <xf numFmtId="0" fontId="2" fillId="22" borderId="21" xfId="11" applyFill="1" applyBorder="1" applyAlignment="1">
      <alignment horizontal="center" vertical="center" wrapText="1"/>
    </xf>
    <xf numFmtId="17" fontId="2" fillId="22" borderId="65" xfId="11" applyNumberFormat="1" applyFill="1" applyBorder="1" applyAlignment="1">
      <alignment horizontal="center" vertical="center" wrapText="1"/>
    </xf>
    <xf numFmtId="17" fontId="2" fillId="22" borderId="24" xfId="11" applyNumberFormat="1" applyFill="1" applyBorder="1" applyAlignment="1">
      <alignment horizontal="center" vertical="center" wrapText="1"/>
    </xf>
    <xf numFmtId="17" fontId="2" fillId="22" borderId="65" xfId="11" applyNumberFormat="1" applyFill="1" applyBorder="1" applyAlignment="1">
      <alignment horizontal="center" vertical="center"/>
    </xf>
    <xf numFmtId="17" fontId="2" fillId="22" borderId="24" xfId="11" applyNumberFormat="1" applyFill="1" applyBorder="1" applyAlignment="1">
      <alignment horizontal="center" vertical="center"/>
    </xf>
    <xf numFmtId="17" fontId="2" fillId="0" borderId="9" xfId="11" applyNumberFormat="1" applyBorder="1" applyAlignment="1">
      <alignment horizontal="center" vertical="center"/>
    </xf>
    <xf numFmtId="17" fontId="2" fillId="0" borderId="65" xfId="11" applyNumberFormat="1" applyBorder="1" applyAlignment="1">
      <alignment horizontal="center" vertical="center"/>
    </xf>
    <xf numFmtId="17" fontId="2" fillId="0" borderId="24" xfId="11" applyNumberFormat="1" applyBorder="1" applyAlignment="1">
      <alignment horizontal="center" vertical="center"/>
    </xf>
    <xf numFmtId="0" fontId="2" fillId="0" borderId="64" xfId="11" applyBorder="1" applyAlignment="1">
      <alignment horizontal="center" vertical="center" wrapText="1"/>
    </xf>
    <xf numFmtId="0" fontId="2" fillId="0" borderId="61" xfId="11" applyBorder="1" applyAlignment="1">
      <alignment horizontal="center" vertical="center" wrapText="1"/>
    </xf>
    <xf numFmtId="0" fontId="2" fillId="0" borderId="21" xfId="11" applyBorder="1" applyAlignment="1">
      <alignment horizontal="center" vertical="center" wrapText="1"/>
    </xf>
    <xf numFmtId="17" fontId="2" fillId="0" borderId="65" xfId="11" applyNumberFormat="1" applyBorder="1" applyAlignment="1">
      <alignment horizontal="center" vertical="center" wrapText="1"/>
    </xf>
    <xf numFmtId="17" fontId="2" fillId="0" borderId="24" xfId="11" applyNumberFormat="1" applyBorder="1" applyAlignment="1">
      <alignment horizontal="center" vertical="center" wrapText="1"/>
    </xf>
    <xf numFmtId="0" fontId="2" fillId="0" borderId="9" xfId="11" applyBorder="1" applyAlignment="1">
      <alignment horizontal="center" vertical="center" wrapText="1"/>
    </xf>
    <xf numFmtId="0" fontId="2" fillId="0" borderId="65" xfId="11" applyBorder="1" applyAlignment="1">
      <alignment horizontal="center" vertical="center" wrapText="1"/>
    </xf>
    <xf numFmtId="0" fontId="2" fillId="0" borderId="24" xfId="11" applyBorder="1" applyAlignment="1">
      <alignment horizontal="center" vertical="center" wrapText="1"/>
    </xf>
    <xf numFmtId="17" fontId="2" fillId="0" borderId="9" xfId="11" applyNumberFormat="1" applyBorder="1" applyAlignment="1">
      <alignment horizontal="center" vertical="center" wrapText="1"/>
    </xf>
  </cellXfs>
  <cellStyles count="22">
    <cellStyle name="Comma" xfId="2" builtinId="3"/>
    <cellStyle name="Comma 17" xfId="10"/>
    <cellStyle name="Comma 2" xfId="1"/>
    <cellStyle name="Comma 3" xfId="7"/>
    <cellStyle name="Comma 3 2" xfId="17"/>
    <cellStyle name="Comma 4" xfId="12"/>
    <cellStyle name="Currency 2" xfId="8"/>
    <cellStyle name="Currency 3" xfId="13"/>
    <cellStyle name="Hyperlink" xfId="3" builtinId="8"/>
    <cellStyle name="Normal" xfId="0" builtinId="0"/>
    <cellStyle name="Normal 100 4 2 3" xfId="5"/>
    <cellStyle name="Normal 2" xfId="4"/>
    <cellStyle name="Normal 3" xfId="20"/>
    <cellStyle name="Normal 3 3" xfId="19"/>
    <cellStyle name="Normal 4" xfId="16"/>
    <cellStyle name="Normal 4 2" xfId="18"/>
    <cellStyle name="Normal 5" xfId="11"/>
    <cellStyle name="Normal 56 2" xfId="14"/>
    <cellStyle name="Normal 6" xfId="21"/>
    <cellStyle name="Percent 2" xfId="6"/>
    <cellStyle name="Percent 3" xfId="9"/>
    <cellStyle name="Percent 4" xfId="15"/>
  </cellStyles>
  <dxfs count="0"/>
  <tableStyles count="0" defaultTableStyle="TableStyleMedium9" defaultPivotStyle="PivotStyleLight16"/>
  <colors>
    <mruColors>
      <color rgb="FFCCFF33"/>
      <color rgb="FF0000FF"/>
      <color rgb="FFFFFFCC"/>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3</xdr:col>
      <xdr:colOff>37622</xdr:colOff>
      <xdr:row>3</xdr:row>
      <xdr:rowOff>173355</xdr:rowOff>
    </xdr:from>
    <xdr:to>
      <xdr:col>12</xdr:col>
      <xdr:colOff>654843</xdr:colOff>
      <xdr:row>4</xdr:row>
      <xdr:rowOff>59531</xdr:rowOff>
    </xdr:to>
    <xdr:sp macro="" textlink="">
      <xdr:nvSpPr>
        <xdr:cNvPr id="2" name="TextBox 1"/>
        <xdr:cNvSpPr txBox="1"/>
      </xdr:nvSpPr>
      <xdr:spPr>
        <a:xfrm>
          <a:off x="4904897" y="916305"/>
          <a:ext cx="8675371" cy="229076"/>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Protective Order in Dockets UE-190529 and UG-190530</a:t>
          </a:r>
        </a:p>
        <a:p>
          <a:pPr algn="ct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asmr\AppData\Local\Temp\Workshare\n5oke4np.bgm\1\Documents%20and%20Settings\wgho\Local%20Settings\Temporary%20Internet%20Files\OLKCA\14stat01%202008%20re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pRevnu/PUBLIC/%23%202019%20GRC/Compliance%20Filing/190529-30-PSE-WP-Cmpl-RevReq-COS-(9-23-20)(C)/190529-30-PSE-WP-SEF-18.00E-ELECTRIC-MODEL-REBUTTAL-19GRC-01-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buchf\AppData\Local\Microsoft\Windows\INetCache\Content.Outlook\0L219ATN\PCA_11.Nov_2020_V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asmr\AppData\Local\Temp\Workshare\n5oke4np.bgm\1\Documents%20and%20Settings\wgho\Local%20Settings\Temporary%20Internet%20Files\OLKCA\14stat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rasmr\AppData\Local\Temp\Workshare\n5oke4np.bgm\1\Documents%20and%20Settings\wgho\Local%20Settings\Temporary%20Internet%20Files\Content.Outlook\MYT8SSOH\14stat10%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lfwd"/>
      <sheetName val="COC, Def, ConvF"/>
      <sheetName val="Appendix"/>
      <sheetName val="141X&amp;141Z"/>
      <sheetName val="Summary"/>
      <sheetName val="Detailed Summary"/>
      <sheetName val="COC-Restating"/>
      <sheetName val="Common Adj"/>
      <sheetName val="Electric Adj"/>
      <sheetName val="Power Cost Bridge to A-1"/>
      <sheetName val="Named Ranges E"/>
      <sheetName val="Impacts"/>
      <sheetName val="admin n tracking==&gt;"/>
      <sheetName val="Track diff for Impacts"/>
    </sheetNames>
    <sheetDataSet>
      <sheetData sheetId="0"/>
      <sheetData sheetId="1"/>
      <sheetData sheetId="2"/>
      <sheetData sheetId="3"/>
      <sheetData sheetId="4"/>
      <sheetData sheetId="5">
        <row r="7">
          <cell r="AA7" t="str">
            <v>RESTATING</v>
          </cell>
        </row>
      </sheetData>
      <sheetData sheetId="6"/>
      <sheetData sheetId="7"/>
      <sheetData sheetId="8"/>
      <sheetData sheetId="9"/>
      <sheetData sheetId="10">
        <row r="3">
          <cell r="C3">
            <v>0.21</v>
          </cell>
        </row>
        <row r="4">
          <cell r="C4" t="str">
            <v>2019 GENERAL RATE CASE</v>
          </cell>
        </row>
        <row r="5">
          <cell r="C5" t="str">
            <v>12 MONTHS ENDED DECEMBER 31, 2018</v>
          </cell>
        </row>
      </sheetData>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chklst"/>
      <sheetName val="Summary- Cumulative"/>
      <sheetName val="Summary- Reporting"/>
      <sheetName val="Summary- Detailed"/>
      <sheetName val="Schedule_B"/>
      <sheetName val="Actuals"/>
      <sheetName val="Lists"/>
      <sheetName val="Schedule_C"/>
      <sheetName val="Schedule_C1"/>
      <sheetName val="Schedule_C2 Stacy "/>
      <sheetName val="Change Control"/>
      <sheetName val="Sheet1"/>
    </sheetNames>
    <sheetDataSet>
      <sheetData sheetId="0"/>
      <sheetData sheetId="1"/>
      <sheetData sheetId="2"/>
      <sheetData sheetId="3"/>
      <sheetData sheetId="4"/>
      <sheetData sheetId="5"/>
      <sheetData sheetId="6">
        <row r="1">
          <cell r="A1">
            <v>1</v>
          </cell>
          <cell r="C1">
            <v>2020</v>
          </cell>
        </row>
        <row r="2">
          <cell r="A2">
            <v>2</v>
          </cell>
          <cell r="C2">
            <v>2021</v>
          </cell>
        </row>
        <row r="3">
          <cell r="A3">
            <v>3</v>
          </cell>
          <cell r="C3">
            <v>2022</v>
          </cell>
        </row>
        <row r="4">
          <cell r="A4">
            <v>4</v>
          </cell>
          <cell r="C4">
            <v>2023</v>
          </cell>
        </row>
        <row r="5">
          <cell r="A5">
            <v>5</v>
          </cell>
          <cell r="C5">
            <v>2024</v>
          </cell>
        </row>
        <row r="6">
          <cell r="A6">
            <v>6</v>
          </cell>
          <cell r="C6">
            <v>2025</v>
          </cell>
        </row>
        <row r="7">
          <cell r="A7">
            <v>7</v>
          </cell>
        </row>
        <row r="8">
          <cell r="A8">
            <v>8</v>
          </cell>
        </row>
        <row r="9">
          <cell r="A9">
            <v>9</v>
          </cell>
        </row>
        <row r="10">
          <cell r="A10">
            <v>10</v>
          </cell>
        </row>
        <row r="11">
          <cell r="A11">
            <v>11</v>
          </cell>
        </row>
        <row r="12">
          <cell r="A12">
            <v>12</v>
          </cell>
        </row>
      </sheetData>
      <sheetData sheetId="7">
        <row r="241">
          <cell r="O241">
            <v>39463265.87375465</v>
          </cell>
        </row>
      </sheetData>
      <sheetData sheetId="8">
        <row r="412">
          <cell r="P412">
            <v>2267159.8499999968</v>
          </cell>
        </row>
      </sheetData>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printerSettings" Target="../printerSettings/printerSettings11.bin"/><Relationship Id="rId1" Type="http://schemas.openxmlformats.org/officeDocument/2006/relationships/hyperlink" Target="https://www.ferc.gov/enforcement-legal/enforcement/interest-calculation-rates-and-methodology"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customProperty" Target="../customProperty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https://ferc.gov/enforcement-legal/enforcement/interest-rates" TargetMode="External"/><Relationship Id="rId1" Type="http://schemas.openxmlformats.org/officeDocument/2006/relationships/hyperlink" Target="http://www.ferc.gov/enforcement/acct-matts/interest-rates.asp" TargetMode="External"/><Relationship Id="rId6" Type="http://schemas.openxmlformats.org/officeDocument/2006/relationships/vmlDrawing" Target="../drawings/vmlDrawing1.vml"/><Relationship Id="rId5" Type="http://schemas.openxmlformats.org/officeDocument/2006/relationships/customProperty" Target="../customProperty2.bin"/><Relationship Id="rId4" Type="http://schemas.openxmlformats.org/officeDocument/2006/relationships/customProperty" Target="../customProperty1.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ferc.gov/enforcement-legal/enforcement/interest-calculation-rates-and-methodology"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8.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opLeftCell="A45" workbookViewId="0">
      <selection activeCell="D91" sqref="D91"/>
    </sheetView>
  </sheetViews>
  <sheetFormatPr defaultColWidth="8.85546875" defaultRowHeight="12.75" x14ac:dyDescent="0.2"/>
  <cols>
    <col min="1" max="16384" width="8.85546875" style="1066"/>
  </cols>
  <sheetData>
    <row r="1" spans="1:1" ht="26.25" x14ac:dyDescent="0.4">
      <c r="A1" s="1067" t="s">
        <v>467</v>
      </c>
    </row>
    <row r="14" spans="1:1" ht="26.25" x14ac:dyDescent="0.4">
      <c r="A14" s="1067" t="s">
        <v>471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
  <sheetViews>
    <sheetView zoomScale="85" zoomScaleNormal="85" workbookViewId="0">
      <selection activeCell="F18" sqref="F18"/>
    </sheetView>
  </sheetViews>
  <sheetFormatPr defaultColWidth="13.7109375" defaultRowHeight="12.75" x14ac:dyDescent="0.2"/>
  <cols>
    <col min="1" max="1" width="3.42578125" style="652" customWidth="1"/>
    <col min="2" max="2" width="41.5703125" style="654" customWidth="1"/>
    <col min="3" max="3" width="16.140625" style="654" bestFit="1" customWidth="1"/>
    <col min="4" max="4" width="6.140625" style="654" bestFit="1" customWidth="1"/>
    <col min="5" max="5" width="4.7109375" style="654" bestFit="1" customWidth="1"/>
    <col min="6" max="6" width="27.140625" style="654" bestFit="1" customWidth="1"/>
    <col min="7" max="7" width="16.5703125" style="654" customWidth="1"/>
    <col min="8" max="8" width="16.7109375" style="654" bestFit="1" customWidth="1"/>
    <col min="9" max="10" width="14.28515625" style="654" bestFit="1" customWidth="1"/>
    <col min="11" max="11" width="14.5703125" style="654" bestFit="1" customWidth="1"/>
    <col min="12" max="18" width="14.28515625" style="654" bestFit="1" customWidth="1"/>
    <col min="19" max="19" width="15.7109375" style="654" bestFit="1" customWidth="1"/>
    <col min="20" max="20" width="14" style="654" bestFit="1" customWidth="1"/>
    <col min="21" max="21" width="16.5703125" style="654" bestFit="1" customWidth="1"/>
    <col min="22" max="16384" width="13.7109375" style="654"/>
  </cols>
  <sheetData>
    <row r="1" spans="1:21" ht="26.25" x14ac:dyDescent="0.4">
      <c r="A1" s="1121" t="s">
        <v>467</v>
      </c>
      <c r="B1" s="1121"/>
      <c r="C1" s="1121"/>
      <c r="D1" s="1121"/>
      <c r="E1" s="1121"/>
      <c r="F1" s="1121"/>
      <c r="G1" s="1121"/>
      <c r="H1" s="1121"/>
      <c r="I1" s="1121"/>
      <c r="J1" s="1121"/>
      <c r="K1" s="1121"/>
      <c r="L1" s="1121"/>
      <c r="M1" s="1121"/>
      <c r="N1" s="1121"/>
      <c r="O1" s="1121"/>
      <c r="P1" s="1121"/>
      <c r="Q1" s="1121"/>
      <c r="R1" s="1121"/>
      <c r="S1" s="1121"/>
    </row>
    <row r="3" spans="1:21" ht="26.25" x14ac:dyDescent="0.4">
      <c r="A3" s="1121" t="s">
        <v>471</v>
      </c>
      <c r="B3" s="1121"/>
      <c r="C3" s="1121"/>
      <c r="D3" s="1121"/>
      <c r="E3" s="1121"/>
      <c r="F3" s="1121"/>
      <c r="G3" s="1121"/>
      <c r="H3" s="1121"/>
      <c r="I3" s="1121"/>
      <c r="J3" s="1121"/>
      <c r="K3" s="1121"/>
      <c r="L3" s="1121"/>
      <c r="M3" s="1121"/>
      <c r="N3" s="1121"/>
      <c r="O3" s="1121"/>
      <c r="P3" s="1121"/>
      <c r="Q3" s="1121"/>
      <c r="R3" s="1121"/>
      <c r="S3" s="1121"/>
    </row>
    <row r="5" spans="1:21" ht="18" x14ac:dyDescent="0.25">
      <c r="B5" s="653" t="s">
        <v>324</v>
      </c>
      <c r="F5" s="655" t="s">
        <v>325</v>
      </c>
      <c r="G5" s="656" t="s">
        <v>326</v>
      </c>
      <c r="H5" s="657" t="s">
        <v>327</v>
      </c>
      <c r="I5" s="1118" t="s">
        <v>328</v>
      </c>
      <c r="J5" s="1118"/>
      <c r="K5" s="1119" t="s">
        <v>329</v>
      </c>
      <c r="L5" s="1119"/>
      <c r="M5" s="1120" t="s">
        <v>330</v>
      </c>
      <c r="N5" s="1120"/>
      <c r="O5" s="658" t="s">
        <v>331</v>
      </c>
      <c r="P5" s="659"/>
      <c r="Q5" s="659"/>
      <c r="R5" s="660" t="s">
        <v>332</v>
      </c>
      <c r="S5" s="661">
        <v>3</v>
      </c>
    </row>
    <row r="6" spans="1:21" ht="15.75" x14ac:dyDescent="0.25">
      <c r="A6" s="662"/>
      <c r="B6" s="663" t="s">
        <v>333</v>
      </c>
      <c r="C6" s="652"/>
      <c r="D6" s="652"/>
      <c r="E6" s="652"/>
      <c r="F6" s="664"/>
      <c r="G6" s="665"/>
      <c r="H6" s="665"/>
      <c r="I6" s="665"/>
      <c r="J6" s="665"/>
      <c r="K6" s="665"/>
      <c r="N6" s="666"/>
      <c r="O6" s="667"/>
      <c r="P6" s="667"/>
      <c r="Q6" s="667"/>
      <c r="R6" s="660" t="s">
        <v>334</v>
      </c>
      <c r="S6" s="668">
        <v>9</v>
      </c>
    </row>
    <row r="7" spans="1:21" ht="13.5" thickBot="1" x14ac:dyDescent="0.25">
      <c r="C7" s="669"/>
      <c r="D7" s="669"/>
      <c r="E7" s="669"/>
      <c r="F7" s="670">
        <v>2024</v>
      </c>
      <c r="G7" s="671">
        <v>45292</v>
      </c>
      <c r="H7" s="671">
        <v>45323</v>
      </c>
      <c r="I7" s="671">
        <v>45352</v>
      </c>
      <c r="J7" s="671">
        <v>45383</v>
      </c>
      <c r="K7" s="671">
        <v>45413</v>
      </c>
      <c r="L7" s="671">
        <v>45444</v>
      </c>
      <c r="M7" s="671">
        <v>45474</v>
      </c>
      <c r="N7" s="671">
        <v>45505</v>
      </c>
      <c r="O7" s="671">
        <v>45536</v>
      </c>
      <c r="P7" s="671">
        <v>45566</v>
      </c>
      <c r="Q7" s="671">
        <v>45597</v>
      </c>
      <c r="R7" s="671">
        <v>45627</v>
      </c>
    </row>
    <row r="8" spans="1:21" ht="16.5" customHeight="1" thickBot="1" x14ac:dyDescent="0.25">
      <c r="B8" s="672" t="s">
        <v>335</v>
      </c>
      <c r="C8" s="673" t="s">
        <v>131</v>
      </c>
      <c r="D8" s="674"/>
      <c r="E8" s="674"/>
      <c r="F8" s="675"/>
      <c r="G8" s="676"/>
      <c r="H8" s="676"/>
      <c r="I8" s="676"/>
      <c r="J8" s="676"/>
      <c r="K8" s="676"/>
      <c r="L8" s="676"/>
      <c r="M8" s="676"/>
      <c r="N8" s="676"/>
      <c r="O8" s="676"/>
      <c r="P8" s="676"/>
      <c r="Q8" s="676"/>
      <c r="R8" s="676"/>
    </row>
    <row r="9" spans="1:21" ht="13.5" thickTop="1" x14ac:dyDescent="0.2">
      <c r="B9" s="662" t="s">
        <v>194</v>
      </c>
      <c r="C9" s="677">
        <v>501</v>
      </c>
      <c r="D9" s="659"/>
      <c r="E9" s="678"/>
      <c r="F9" s="1075">
        <v>57182467.900000006</v>
      </c>
      <c r="G9" s="1076">
        <v>5332261</v>
      </c>
      <c r="H9" s="1077">
        <v>5264753</v>
      </c>
      <c r="I9" s="1077">
        <v>4085094</v>
      </c>
      <c r="J9" s="1078" t="s">
        <v>472</v>
      </c>
      <c r="K9" s="1071" t="s">
        <v>472</v>
      </c>
      <c r="L9" s="1071" t="s">
        <v>472</v>
      </c>
      <c r="M9" s="1071" t="s">
        <v>472</v>
      </c>
      <c r="N9" s="1071" t="s">
        <v>472</v>
      </c>
      <c r="O9" s="1071" t="s">
        <v>472</v>
      </c>
      <c r="P9" s="1071" t="s">
        <v>472</v>
      </c>
      <c r="Q9" s="1071" t="s">
        <v>472</v>
      </c>
      <c r="R9" s="1072" t="s">
        <v>472</v>
      </c>
      <c r="T9" s="659"/>
      <c r="U9" s="678"/>
    </row>
    <row r="10" spans="1:21" x14ac:dyDescent="0.2">
      <c r="B10" s="662" t="s">
        <v>183</v>
      </c>
      <c r="C10" s="677">
        <v>547</v>
      </c>
      <c r="D10" s="659"/>
      <c r="E10" s="678"/>
      <c r="F10" s="1075">
        <v>400456864.14067209</v>
      </c>
      <c r="G10" s="1076">
        <v>44127707</v>
      </c>
      <c r="H10" s="1077">
        <v>33184241</v>
      </c>
      <c r="I10" s="1077">
        <v>25563177</v>
      </c>
      <c r="J10" s="1079" t="s">
        <v>472</v>
      </c>
      <c r="K10" s="1073" t="s">
        <v>472</v>
      </c>
      <c r="L10" s="1073" t="s">
        <v>472</v>
      </c>
      <c r="M10" s="1073" t="s">
        <v>472</v>
      </c>
      <c r="N10" s="1073" t="s">
        <v>472</v>
      </c>
      <c r="O10" s="1073" t="s">
        <v>472</v>
      </c>
      <c r="P10" s="1073" t="s">
        <v>472</v>
      </c>
      <c r="Q10" s="1073" t="s">
        <v>472</v>
      </c>
      <c r="R10" s="1074" t="s">
        <v>472</v>
      </c>
      <c r="S10" s="659"/>
      <c r="T10" s="659"/>
      <c r="U10" s="678"/>
    </row>
    <row r="11" spans="1:21" x14ac:dyDescent="0.2">
      <c r="B11" s="662" t="s">
        <v>195</v>
      </c>
      <c r="C11" s="677">
        <v>555</v>
      </c>
      <c r="D11" s="659"/>
      <c r="E11" s="678"/>
      <c r="F11" s="1075">
        <v>1033434945.65573</v>
      </c>
      <c r="G11" s="1076">
        <v>210531905</v>
      </c>
      <c r="H11" s="1077">
        <v>92981824</v>
      </c>
      <c r="I11" s="1077">
        <v>80882165</v>
      </c>
      <c r="J11" s="1079" t="s">
        <v>472</v>
      </c>
      <c r="K11" s="1073" t="s">
        <v>472</v>
      </c>
      <c r="L11" s="1073" t="s">
        <v>472</v>
      </c>
      <c r="M11" s="1073" t="s">
        <v>472</v>
      </c>
      <c r="N11" s="1073" t="s">
        <v>472</v>
      </c>
      <c r="O11" s="1073" t="s">
        <v>472</v>
      </c>
      <c r="P11" s="1073" t="s">
        <v>472</v>
      </c>
      <c r="Q11" s="1073" t="s">
        <v>472</v>
      </c>
      <c r="R11" s="1074" t="s">
        <v>472</v>
      </c>
      <c r="S11" s="659"/>
      <c r="T11" s="659"/>
      <c r="U11" s="678"/>
    </row>
    <row r="12" spans="1:21" x14ac:dyDescent="0.2">
      <c r="B12" s="662" t="s">
        <v>196</v>
      </c>
      <c r="C12" s="677" t="s">
        <v>336</v>
      </c>
      <c r="D12" s="659"/>
      <c r="E12" s="678"/>
      <c r="F12" s="1075">
        <v>-69230340.324351162</v>
      </c>
      <c r="G12" s="1076">
        <v>-5775975</v>
      </c>
      <c r="H12" s="1077">
        <v>-984841</v>
      </c>
      <c r="I12" s="1077">
        <v>4688047</v>
      </c>
      <c r="J12" s="1079" t="s">
        <v>472</v>
      </c>
      <c r="K12" s="1073" t="s">
        <v>472</v>
      </c>
      <c r="L12" s="1073" t="s">
        <v>472</v>
      </c>
      <c r="M12" s="1073" t="s">
        <v>472</v>
      </c>
      <c r="N12" s="1073" t="s">
        <v>472</v>
      </c>
      <c r="O12" s="1073" t="s">
        <v>472</v>
      </c>
      <c r="P12" s="1073" t="s">
        <v>472</v>
      </c>
      <c r="Q12" s="1073" t="s">
        <v>472</v>
      </c>
      <c r="R12" s="1074" t="s">
        <v>472</v>
      </c>
      <c r="S12" s="659"/>
      <c r="T12" s="659"/>
      <c r="U12" s="678"/>
    </row>
    <row r="13" spans="1:21" x14ac:dyDescent="0.2">
      <c r="B13" s="662" t="s">
        <v>177</v>
      </c>
      <c r="C13" s="677">
        <v>55700003</v>
      </c>
      <c r="D13" s="659"/>
      <c r="E13" s="678"/>
      <c r="F13" s="1075">
        <v>535166.91372800013</v>
      </c>
      <c r="G13" s="1076">
        <v>20425</v>
      </c>
      <c r="H13" s="1077">
        <v>67591</v>
      </c>
      <c r="I13" s="1077">
        <v>46731</v>
      </c>
      <c r="J13" s="1079" t="s">
        <v>472</v>
      </c>
      <c r="K13" s="1073" t="s">
        <v>472</v>
      </c>
      <c r="L13" s="1073" t="s">
        <v>472</v>
      </c>
      <c r="M13" s="1073" t="s">
        <v>472</v>
      </c>
      <c r="N13" s="1073" t="s">
        <v>472</v>
      </c>
      <c r="O13" s="1073" t="s">
        <v>472</v>
      </c>
      <c r="P13" s="1073" t="s">
        <v>472</v>
      </c>
      <c r="Q13" s="1073" t="s">
        <v>472</v>
      </c>
      <c r="R13" s="1074" t="s">
        <v>472</v>
      </c>
      <c r="S13" s="659"/>
      <c r="T13" s="659"/>
      <c r="U13" s="678"/>
    </row>
    <row r="14" spans="1:21" x14ac:dyDescent="0.2">
      <c r="B14" s="662" t="s">
        <v>337</v>
      </c>
      <c r="C14" s="677">
        <v>447</v>
      </c>
      <c r="D14" s="659"/>
      <c r="E14" s="678"/>
      <c r="F14" s="1075">
        <v>-352217187.97570598</v>
      </c>
      <c r="G14" s="1076">
        <v>-59960620</v>
      </c>
      <c r="H14" s="1077">
        <v>-37485269</v>
      </c>
      <c r="I14" s="1077">
        <v>-19475825</v>
      </c>
      <c r="J14" s="1079" t="s">
        <v>472</v>
      </c>
      <c r="K14" s="1073" t="s">
        <v>472</v>
      </c>
      <c r="L14" s="1073" t="s">
        <v>472</v>
      </c>
      <c r="M14" s="1073" t="s">
        <v>472</v>
      </c>
      <c r="N14" s="1073" t="s">
        <v>472</v>
      </c>
      <c r="O14" s="1073" t="s">
        <v>472</v>
      </c>
      <c r="P14" s="1073" t="s">
        <v>472</v>
      </c>
      <c r="Q14" s="1073" t="s">
        <v>472</v>
      </c>
      <c r="R14" s="1074" t="s">
        <v>472</v>
      </c>
    </row>
    <row r="15" spans="1:21" x14ac:dyDescent="0.2">
      <c r="B15" s="662" t="s">
        <v>132</v>
      </c>
      <c r="C15" s="677">
        <v>565</v>
      </c>
      <c r="D15" s="659"/>
      <c r="E15" s="678"/>
      <c r="F15" s="1075">
        <v>159495817.29100189</v>
      </c>
      <c r="G15" s="1076">
        <v>19152378</v>
      </c>
      <c r="H15" s="1077">
        <v>13670723</v>
      </c>
      <c r="I15" s="1077">
        <v>13206137</v>
      </c>
      <c r="J15" s="1079" t="s">
        <v>472</v>
      </c>
      <c r="K15" s="1073" t="s">
        <v>472</v>
      </c>
      <c r="L15" s="1073" t="s">
        <v>472</v>
      </c>
      <c r="M15" s="1073" t="s">
        <v>472</v>
      </c>
      <c r="N15" s="1073" t="s">
        <v>472</v>
      </c>
      <c r="O15" s="1073" t="s">
        <v>472</v>
      </c>
      <c r="P15" s="1073" t="s">
        <v>472</v>
      </c>
      <c r="Q15" s="1073" t="s">
        <v>472</v>
      </c>
      <c r="R15" s="1074" t="s">
        <v>472</v>
      </c>
      <c r="S15" s="659"/>
      <c r="T15" s="659"/>
      <c r="U15" s="678"/>
    </row>
    <row r="16" spans="1:21" x14ac:dyDescent="0.2">
      <c r="B16" s="662" t="s">
        <v>338</v>
      </c>
      <c r="C16" s="677" t="s">
        <v>339</v>
      </c>
      <c r="D16" s="659"/>
      <c r="E16" s="678"/>
      <c r="F16" s="1075">
        <v>9396666.576086957</v>
      </c>
      <c r="G16" s="1076">
        <v>0</v>
      </c>
      <c r="H16" s="1077">
        <v>0</v>
      </c>
      <c r="I16" s="1077">
        <v>0</v>
      </c>
      <c r="J16" s="1079" t="s">
        <v>472</v>
      </c>
      <c r="K16" s="1073" t="s">
        <v>472</v>
      </c>
      <c r="L16" s="1073" t="s">
        <v>472</v>
      </c>
      <c r="M16" s="1073" t="s">
        <v>472</v>
      </c>
      <c r="N16" s="1073" t="s">
        <v>472</v>
      </c>
      <c r="O16" s="1073" t="s">
        <v>472</v>
      </c>
      <c r="P16" s="1073" t="s">
        <v>472</v>
      </c>
      <c r="Q16" s="1073" t="s">
        <v>472</v>
      </c>
      <c r="R16" s="1074" t="s">
        <v>472</v>
      </c>
      <c r="S16" s="659"/>
      <c r="T16" s="659"/>
      <c r="U16" s="678"/>
    </row>
    <row r="17" spans="2:31" x14ac:dyDescent="0.2">
      <c r="B17" s="662" t="s">
        <v>340</v>
      </c>
      <c r="C17" s="678"/>
      <c r="D17" s="659"/>
      <c r="E17" s="681"/>
      <c r="F17" s="682">
        <v>0</v>
      </c>
      <c r="G17" s="683">
        <v>0</v>
      </c>
      <c r="H17" s="683">
        <v>0</v>
      </c>
      <c r="I17" s="683">
        <v>0</v>
      </c>
      <c r="J17" s="1080">
        <v>0</v>
      </c>
      <c r="K17" s="1081">
        <v>0</v>
      </c>
      <c r="L17" s="1081">
        <v>0</v>
      </c>
      <c r="M17" s="1081">
        <v>0</v>
      </c>
      <c r="N17" s="1081">
        <v>0</v>
      </c>
      <c r="O17" s="1081">
        <v>0</v>
      </c>
      <c r="P17" s="1081">
        <v>0</v>
      </c>
      <c r="Q17" s="1081">
        <v>0</v>
      </c>
      <c r="R17" s="1082">
        <v>0</v>
      </c>
      <c r="S17" s="659"/>
      <c r="T17" s="659"/>
      <c r="U17" s="678"/>
    </row>
    <row r="18" spans="2:31" x14ac:dyDescent="0.2">
      <c r="B18" s="684" t="s">
        <v>133</v>
      </c>
      <c r="C18" s="677"/>
      <c r="D18" s="659"/>
      <c r="F18" s="685">
        <v>1239054400.1771619</v>
      </c>
      <c r="G18" s="686">
        <v>213428081</v>
      </c>
      <c r="H18" s="686">
        <v>106699022</v>
      </c>
      <c r="I18" s="686">
        <v>108995526</v>
      </c>
      <c r="J18" s="1083"/>
      <c r="K18" s="1084"/>
      <c r="L18" s="1084"/>
      <c r="M18" s="1084"/>
      <c r="N18" s="1084"/>
      <c r="O18" s="1084"/>
      <c r="P18" s="1084"/>
      <c r="Q18" s="1084"/>
      <c r="R18" s="1085"/>
      <c r="S18" s="659"/>
      <c r="T18" s="659"/>
      <c r="U18" s="678"/>
    </row>
    <row r="19" spans="2:31" x14ac:dyDescent="0.2">
      <c r="B19" s="673"/>
      <c r="C19" s="677"/>
      <c r="D19" s="659"/>
      <c r="F19" s="687"/>
      <c r="G19" s="688"/>
      <c r="H19" s="688"/>
      <c r="I19" s="688"/>
      <c r="J19" s="1086"/>
      <c r="K19" s="1087"/>
      <c r="L19" s="1087"/>
      <c r="M19" s="1087"/>
      <c r="N19" s="1087"/>
      <c r="O19" s="1087"/>
      <c r="P19" s="1087"/>
      <c r="Q19" s="1087"/>
      <c r="R19" s="1088"/>
      <c r="S19" s="659"/>
      <c r="T19" s="659"/>
      <c r="U19" s="659"/>
      <c r="V19" s="659"/>
      <c r="W19" s="659"/>
      <c r="X19" s="659"/>
      <c r="Y19" s="659"/>
      <c r="Z19" s="659"/>
      <c r="AA19" s="659"/>
      <c r="AB19" s="659"/>
      <c r="AC19" s="659"/>
      <c r="AD19" s="659"/>
      <c r="AE19" s="659"/>
    </row>
    <row r="20" spans="2:31" x14ac:dyDescent="0.2">
      <c r="B20" s="689" t="s">
        <v>197</v>
      </c>
      <c r="C20" s="677"/>
      <c r="D20" s="659"/>
      <c r="F20" s="687"/>
      <c r="G20" s="690"/>
      <c r="H20" s="690"/>
      <c r="I20" s="690"/>
      <c r="J20" s="1089"/>
      <c r="K20" s="1090"/>
      <c r="L20" s="1090"/>
      <c r="M20" s="1090"/>
      <c r="N20" s="1090"/>
      <c r="O20" s="1090"/>
      <c r="P20" s="1090"/>
      <c r="Q20" s="1090"/>
      <c r="R20" s="1091"/>
      <c r="S20" s="659"/>
      <c r="T20" s="659"/>
      <c r="U20" s="659"/>
      <c r="V20" s="659"/>
      <c r="W20" s="659"/>
      <c r="X20" s="659"/>
      <c r="Y20" s="659"/>
      <c r="Z20" s="659"/>
      <c r="AA20" s="659"/>
      <c r="AB20" s="659"/>
      <c r="AC20" s="659"/>
      <c r="AD20" s="659"/>
      <c r="AE20" s="659"/>
    </row>
    <row r="21" spans="2:31" x14ac:dyDescent="0.2">
      <c r="B21" s="654" t="s">
        <v>341</v>
      </c>
      <c r="C21" s="691"/>
      <c r="D21" s="659"/>
      <c r="E21" s="659"/>
      <c r="F21" s="679">
        <v>4105174.2</v>
      </c>
      <c r="G21" s="680">
        <v>347745.6</v>
      </c>
      <c r="H21" s="680">
        <v>325310.40000000002</v>
      </c>
      <c r="I21" s="680">
        <v>347278.2</v>
      </c>
      <c r="J21" s="1092"/>
      <c r="K21" s="1093"/>
      <c r="L21" s="1093"/>
      <c r="M21" s="1093"/>
      <c r="N21" s="1093"/>
      <c r="O21" s="1093"/>
      <c r="P21" s="1093"/>
      <c r="Q21" s="1093"/>
      <c r="R21" s="1094"/>
      <c r="S21" s="659"/>
      <c r="T21" s="659"/>
      <c r="U21" s="659"/>
      <c r="V21" s="659"/>
      <c r="W21" s="659"/>
      <c r="X21" s="659"/>
      <c r="Y21" s="659"/>
      <c r="Z21" s="659"/>
      <c r="AA21" s="659"/>
      <c r="AB21" s="659"/>
      <c r="AC21" s="659"/>
      <c r="AD21" s="659"/>
      <c r="AE21" s="659"/>
    </row>
    <row r="22" spans="2:31" ht="13.5" thickBot="1" x14ac:dyDescent="0.25">
      <c r="B22" s="667" t="s">
        <v>342</v>
      </c>
      <c r="D22" s="678"/>
      <c r="E22" s="692"/>
      <c r="F22" s="693">
        <v>1243159574.3771617</v>
      </c>
      <c r="G22" s="694">
        <v>213775826.59999999</v>
      </c>
      <c r="H22" s="694">
        <v>107024332.40000001</v>
      </c>
      <c r="I22" s="694">
        <v>109342804.2</v>
      </c>
      <c r="J22" s="1095"/>
      <c r="K22" s="1096"/>
      <c r="L22" s="1096"/>
      <c r="M22" s="1096"/>
      <c r="N22" s="1096"/>
      <c r="O22" s="1096"/>
      <c r="P22" s="1096"/>
      <c r="Q22" s="1096"/>
      <c r="R22" s="1097"/>
      <c r="T22" s="659"/>
      <c r="U22" s="659"/>
      <c r="V22" s="659"/>
      <c r="W22" s="659"/>
      <c r="X22" s="659"/>
      <c r="Y22" s="659"/>
      <c r="Z22" s="659"/>
      <c r="AA22" s="659"/>
      <c r="AB22" s="659"/>
      <c r="AC22" s="659"/>
      <c r="AD22" s="659"/>
      <c r="AE22" s="659"/>
    </row>
    <row r="23" spans="2:31" x14ac:dyDescent="0.2">
      <c r="B23" s="695"/>
      <c r="D23" s="678"/>
      <c r="E23" s="692"/>
      <c r="F23" s="696"/>
      <c r="G23" s="680"/>
      <c r="H23" s="680"/>
      <c r="I23" s="680"/>
      <c r="J23" s="680"/>
      <c r="K23" s="680"/>
      <c r="L23" s="680"/>
      <c r="M23" s="680"/>
      <c r="N23" s="680"/>
      <c r="O23" s="680"/>
      <c r="P23" s="680"/>
      <c r="Q23" s="680"/>
      <c r="R23" s="680"/>
      <c r="T23" s="659"/>
      <c r="U23" s="659"/>
      <c r="V23" s="659"/>
      <c r="W23" s="659"/>
      <c r="X23" s="659"/>
      <c r="Y23" s="659"/>
      <c r="Z23" s="659"/>
      <c r="AA23" s="659"/>
      <c r="AB23" s="659"/>
      <c r="AC23" s="659"/>
      <c r="AD23" s="659"/>
      <c r="AE23" s="659"/>
    </row>
    <row r="24" spans="2:31" x14ac:dyDescent="0.2">
      <c r="B24" s="697"/>
      <c r="D24" s="678"/>
      <c r="E24" s="692"/>
      <c r="F24" s="698"/>
      <c r="G24" s="699"/>
      <c r="H24" s="699"/>
      <c r="I24" s="699"/>
      <c r="J24" s="699"/>
      <c r="K24" s="699"/>
      <c r="L24" s="699"/>
      <c r="M24" s="699"/>
      <c r="N24" s="699"/>
      <c r="O24" s="699"/>
      <c r="P24" s="699"/>
      <c r="Q24" s="699"/>
      <c r="R24" s="699"/>
      <c r="T24" s="659"/>
      <c r="U24" s="659"/>
      <c r="V24" s="659"/>
      <c r="W24" s="659"/>
      <c r="X24" s="659"/>
      <c r="Y24" s="659"/>
      <c r="Z24" s="659"/>
      <c r="AA24" s="659"/>
      <c r="AB24" s="659"/>
      <c r="AC24" s="659"/>
      <c r="AD24" s="659"/>
      <c r="AE24" s="659"/>
    </row>
    <row r="25" spans="2:31" x14ac:dyDescent="0.2">
      <c r="B25" s="697" t="s">
        <v>343</v>
      </c>
      <c r="E25" s="678"/>
      <c r="F25" s="698">
        <v>23102908808.5238</v>
      </c>
      <c r="G25" s="700">
        <v>2390946990</v>
      </c>
      <c r="H25" s="700">
        <v>2021588001.0000002</v>
      </c>
      <c r="I25" s="700">
        <v>2014468999.9999995</v>
      </c>
      <c r="J25" s="700">
        <v>1809159049.46</v>
      </c>
      <c r="K25" s="700">
        <v>1697939058.52</v>
      </c>
      <c r="L25" s="700">
        <v>1658112987.0500007</v>
      </c>
      <c r="M25" s="700">
        <v>1806076799.2200007</v>
      </c>
      <c r="N25" s="700">
        <v>1821480900.9400001</v>
      </c>
      <c r="O25" s="700">
        <v>1652583085.7799995</v>
      </c>
      <c r="P25" s="700">
        <v>1830968018.8000004</v>
      </c>
      <c r="Q25" s="700">
        <v>2038912905.2979999</v>
      </c>
      <c r="R25" s="700">
        <v>2360672012.4558001</v>
      </c>
      <c r="S25" s="659"/>
      <c r="T25" s="659"/>
      <c r="U25" s="659"/>
      <c r="V25" s="659"/>
      <c r="W25" s="659"/>
      <c r="X25" s="659"/>
      <c r="Y25" s="659"/>
      <c r="Z25" s="659"/>
      <c r="AA25" s="659"/>
      <c r="AB25" s="659"/>
      <c r="AC25" s="659"/>
      <c r="AD25" s="659"/>
      <c r="AE25" s="659"/>
    </row>
    <row r="26" spans="2:31" x14ac:dyDescent="0.2">
      <c r="B26" s="701" t="s">
        <v>344</v>
      </c>
      <c r="E26" s="678"/>
      <c r="F26" s="698">
        <v>20670616772</v>
      </c>
      <c r="G26" s="702">
        <v>2237480540</v>
      </c>
      <c r="H26" s="702">
        <v>1865474574</v>
      </c>
      <c r="I26" s="702">
        <v>1814762658</v>
      </c>
      <c r="J26" s="702">
        <v>1599376000</v>
      </c>
      <c r="K26" s="702">
        <v>1498476000</v>
      </c>
      <c r="L26" s="702">
        <v>1460739000</v>
      </c>
      <c r="M26" s="702">
        <v>1596229000</v>
      </c>
      <c r="N26" s="702">
        <v>1610098000</v>
      </c>
      <c r="O26" s="702">
        <v>1454080000</v>
      </c>
      <c r="P26" s="702">
        <v>1619995000</v>
      </c>
      <c r="Q26" s="702">
        <v>1811802000</v>
      </c>
      <c r="R26" s="702">
        <v>2102104000</v>
      </c>
      <c r="S26" s="659"/>
      <c r="T26" s="659"/>
      <c r="U26" s="659"/>
      <c r="V26" s="659"/>
      <c r="W26" s="659"/>
      <c r="X26" s="659"/>
      <c r="Y26" s="659"/>
      <c r="Z26" s="659"/>
      <c r="AA26" s="659"/>
      <c r="AB26" s="659"/>
      <c r="AC26" s="659"/>
      <c r="AD26" s="659"/>
      <c r="AE26" s="659"/>
    </row>
    <row r="27" spans="2:31" x14ac:dyDescent="0.2">
      <c r="B27" s="701" t="s">
        <v>345</v>
      </c>
      <c r="C27" s="703"/>
      <c r="D27" s="704"/>
      <c r="E27" s="678"/>
      <c r="F27" s="698"/>
      <c r="G27" s="705">
        <v>-6.418647115216887E-2</v>
      </c>
      <c r="H27" s="705">
        <v>-7.7223166601096294E-2</v>
      </c>
      <c r="I27" s="705">
        <v>-9.9135971811926404E-2</v>
      </c>
      <c r="J27" s="705">
        <v>-0.11595611205251209</v>
      </c>
      <c r="K27" s="705">
        <v>-0.11747362634667285</v>
      </c>
      <c r="L27" s="705">
        <v>-0.11903530615314385</v>
      </c>
      <c r="M27" s="705">
        <v>-0.11618985378175986</v>
      </c>
      <c r="N27" s="705">
        <v>-0.11605002327002882</v>
      </c>
      <c r="O27" s="705">
        <v>-0.12011685674872341</v>
      </c>
      <c r="P27" s="705">
        <v>-0.11522485190007317</v>
      </c>
      <c r="Q27" s="705">
        <v>-0.11138823277240779</v>
      </c>
      <c r="R27" s="705">
        <v>-0.10953152792573354</v>
      </c>
      <c r="S27" s="659"/>
      <c r="T27" s="659"/>
      <c r="U27" s="659"/>
      <c r="V27" s="659"/>
      <c r="W27" s="659"/>
      <c r="X27" s="659"/>
      <c r="Y27" s="659"/>
      <c r="Z27" s="659"/>
      <c r="AA27" s="659"/>
      <c r="AB27" s="659"/>
      <c r="AC27" s="659"/>
      <c r="AD27" s="659"/>
      <c r="AE27" s="659"/>
    </row>
    <row r="28" spans="2:31" x14ac:dyDescent="0.2">
      <c r="G28" s="706"/>
      <c r="S28" s="659"/>
      <c r="T28" s="707"/>
      <c r="U28" s="678"/>
    </row>
    <row r="29" spans="2:31" x14ac:dyDescent="0.2">
      <c r="B29" s="697"/>
      <c r="C29" s="703"/>
      <c r="D29" s="704"/>
      <c r="E29" s="678"/>
      <c r="F29" s="698"/>
      <c r="G29" s="702"/>
      <c r="H29" s="708"/>
      <c r="I29" s="708"/>
      <c r="J29" s="708"/>
      <c r="K29" s="708"/>
      <c r="L29" s="708"/>
      <c r="M29" s="708"/>
      <c r="N29" s="708"/>
      <c r="O29" s="708"/>
      <c r="P29" s="708"/>
      <c r="Q29" s="708"/>
      <c r="R29" s="708"/>
      <c r="S29" s="659"/>
      <c r="T29" s="707"/>
      <c r="U29" s="659"/>
    </row>
    <row r="30" spans="2:31" x14ac:dyDescent="0.2">
      <c r="B30" s="689" t="s">
        <v>176</v>
      </c>
      <c r="C30" s="703"/>
      <c r="D30" s="704"/>
      <c r="E30" s="678"/>
      <c r="F30" s="698"/>
      <c r="G30" s="709"/>
      <c r="H30" s="710"/>
      <c r="I30" s="710"/>
      <c r="J30" s="710"/>
      <c r="K30" s="710"/>
      <c r="L30" s="710"/>
      <c r="M30" s="710"/>
      <c r="N30" s="710"/>
      <c r="O30" s="710"/>
      <c r="P30" s="710"/>
      <c r="Q30" s="710"/>
      <c r="R30" s="710"/>
      <c r="S30" s="659"/>
      <c r="T30" s="707"/>
      <c r="U30" s="659"/>
    </row>
    <row r="31" spans="2:31" x14ac:dyDescent="0.2">
      <c r="B31" s="711"/>
      <c r="C31" s="703"/>
      <c r="E31" s="678"/>
      <c r="F31" s="698"/>
      <c r="G31" s="709"/>
      <c r="H31" s="709"/>
      <c r="I31" s="709"/>
      <c r="J31" s="709"/>
      <c r="K31" s="709"/>
      <c r="L31" s="709"/>
      <c r="M31" s="709"/>
      <c r="N31" s="709"/>
      <c r="O31" s="709"/>
      <c r="P31" s="709"/>
      <c r="Q31" s="709"/>
      <c r="R31" s="709"/>
      <c r="S31" s="659"/>
      <c r="T31" s="707"/>
      <c r="U31" s="659"/>
    </row>
    <row r="32" spans="2:31" x14ac:dyDescent="0.2">
      <c r="B32" s="704" t="s">
        <v>346</v>
      </c>
      <c r="C32" s="712">
        <v>5.3969999999999997E-2</v>
      </c>
      <c r="D32" s="704"/>
      <c r="E32" s="678"/>
      <c r="F32" s="698">
        <v>1115593187.1848402</v>
      </c>
      <c r="G32" s="709">
        <v>120756824.7438</v>
      </c>
      <c r="H32" s="709">
        <v>100679662.75877999</v>
      </c>
      <c r="I32" s="709">
        <v>97942740.652259991</v>
      </c>
      <c r="J32" s="709">
        <v>86318322.719999999</v>
      </c>
      <c r="K32" s="709">
        <v>80872749.719999999</v>
      </c>
      <c r="L32" s="709">
        <v>78836083.829999998</v>
      </c>
      <c r="M32" s="709">
        <v>86148479.129999995</v>
      </c>
      <c r="N32" s="709">
        <v>86896989.060000002</v>
      </c>
      <c r="O32" s="709">
        <v>78476697.599999994</v>
      </c>
      <c r="P32" s="709">
        <v>87431130.149999991</v>
      </c>
      <c r="Q32" s="709">
        <v>97782953.939999998</v>
      </c>
      <c r="R32" s="709">
        <v>113450552.88</v>
      </c>
      <c r="S32" s="659"/>
      <c r="T32" s="707"/>
      <c r="U32" s="659"/>
    </row>
    <row r="33" spans="2:21" ht="13.5" thickBot="1" x14ac:dyDescent="0.25">
      <c r="B33" s="695" t="s">
        <v>347</v>
      </c>
      <c r="C33" s="703"/>
      <c r="D33" s="704"/>
      <c r="E33" s="678"/>
      <c r="F33" s="713">
        <v>1115593187.1848402</v>
      </c>
      <c r="G33" s="714">
        <v>120756824.7438</v>
      </c>
      <c r="H33" s="714">
        <v>100679662.75877999</v>
      </c>
      <c r="I33" s="714">
        <v>97942740.652259991</v>
      </c>
      <c r="J33" s="714">
        <v>86318322.719999999</v>
      </c>
      <c r="K33" s="714">
        <v>80872749.719999999</v>
      </c>
      <c r="L33" s="714">
        <v>78836083.829999998</v>
      </c>
      <c r="M33" s="714">
        <v>86148479.129999995</v>
      </c>
      <c r="N33" s="714">
        <v>86896989.060000002</v>
      </c>
      <c r="O33" s="714">
        <v>78476697.599999994</v>
      </c>
      <c r="P33" s="714">
        <v>87431130.149999991</v>
      </c>
      <c r="Q33" s="714">
        <v>97782953.939999998</v>
      </c>
      <c r="R33" s="714">
        <v>113450552.88</v>
      </c>
      <c r="S33" s="659"/>
      <c r="T33" s="707"/>
      <c r="U33" s="659"/>
    </row>
    <row r="34" spans="2:21" x14ac:dyDescent="0.2">
      <c r="E34" s="692"/>
    </row>
    <row r="35" spans="2:21" ht="13.5" thickBot="1" x14ac:dyDescent="0.25">
      <c r="B35" s="715" t="s">
        <v>96</v>
      </c>
      <c r="C35" s="716"/>
      <c r="D35" s="678"/>
      <c r="E35" s="678"/>
      <c r="F35" s="717">
        <v>127566387.19232154</v>
      </c>
      <c r="G35" s="718">
        <v>93019001.856199995</v>
      </c>
      <c r="H35" s="718">
        <v>6344669.6412200183</v>
      </c>
      <c r="I35" s="718">
        <v>11400063.547740012</v>
      </c>
      <c r="J35" s="718">
        <v>-2785923.7140458822</v>
      </c>
      <c r="K35" s="718">
        <v>4968860.6705493331</v>
      </c>
      <c r="L35" s="718">
        <v>4014620.3863891214</v>
      </c>
      <c r="M35" s="718">
        <v>11919654.803090289</v>
      </c>
      <c r="N35" s="718">
        <v>5262330.357689321</v>
      </c>
      <c r="O35" s="718">
        <v>7647974.8851635009</v>
      </c>
      <c r="P35" s="718">
        <v>-5116659.4014203399</v>
      </c>
      <c r="Q35" s="718">
        <v>-7114863.4458048046</v>
      </c>
      <c r="R35" s="718">
        <v>-1993342.3944486678</v>
      </c>
      <c r="S35" s="719"/>
    </row>
    <row r="36" spans="2:21" ht="13.5" thickTop="1" x14ac:dyDescent="0.2">
      <c r="B36" s="697"/>
      <c r="D36" s="678"/>
      <c r="E36" s="678"/>
      <c r="F36" s="720"/>
      <c r="G36" s="709"/>
      <c r="H36" s="709"/>
      <c r="I36" s="709"/>
      <c r="J36" s="709"/>
      <c r="K36" s="709"/>
      <c r="L36" s="709"/>
      <c r="M36" s="709"/>
      <c r="N36" s="709"/>
      <c r="O36" s="709"/>
      <c r="P36" s="709"/>
      <c r="Q36" s="709"/>
      <c r="R36" s="709"/>
      <c r="S36" s="719"/>
    </row>
    <row r="37" spans="2:21" x14ac:dyDescent="0.2">
      <c r="B37" s="715" t="s">
        <v>348</v>
      </c>
      <c r="C37" s="704"/>
      <c r="D37" s="678"/>
      <c r="E37" s="678"/>
      <c r="F37" s="720"/>
      <c r="G37" s="709"/>
      <c r="H37" s="709"/>
      <c r="I37" s="709"/>
      <c r="J37" s="709"/>
      <c r="K37" s="709"/>
      <c r="L37" s="709"/>
      <c r="M37" s="709"/>
      <c r="N37" s="709"/>
      <c r="O37" s="709"/>
      <c r="P37" s="709"/>
      <c r="Q37" s="709"/>
      <c r="R37" s="709"/>
      <c r="S37" s="719"/>
    </row>
    <row r="38" spans="2:21" x14ac:dyDescent="0.2">
      <c r="B38" s="704" t="s">
        <v>346</v>
      </c>
      <c r="C38" s="721">
        <v>3.6693000000000001E-4</v>
      </c>
      <c r="F38" s="722">
        <v>127519579.25786944</v>
      </c>
      <c r="G38" s="723">
        <v>92984870.393848896</v>
      </c>
      <c r="H38" s="723">
        <v>6342341.5915885651</v>
      </c>
      <c r="I38" s="723">
        <v>11395880.52242244</v>
      </c>
      <c r="J38" s="723">
        <v>-2784901.4750574874</v>
      </c>
      <c r="K38" s="723">
        <v>4967037.4465034883</v>
      </c>
      <c r="L38" s="723">
        <v>4013147.3017307436</v>
      </c>
      <c r="M38" s="723">
        <v>11915281.124153392</v>
      </c>
      <c r="N38" s="723">
        <v>5260399.4508111738</v>
      </c>
      <c r="O38" s="723">
        <v>7645168.6137388879</v>
      </c>
      <c r="P38" s="723">
        <v>-5114781.9455861766</v>
      </c>
      <c r="Q38" s="723">
        <v>-7112252.7889606357</v>
      </c>
      <c r="R38" s="723">
        <v>-1992610.9773238727</v>
      </c>
      <c r="S38" s="724"/>
    </row>
    <row r="39" spans="2:21" x14ac:dyDescent="0.2">
      <c r="B39" s="725"/>
      <c r="C39" s="726"/>
      <c r="F39" s="812"/>
      <c r="G39" s="812"/>
      <c r="H39" s="812"/>
      <c r="I39" s="812"/>
      <c r="J39" s="812"/>
      <c r="K39" s="812"/>
      <c r="L39" s="812"/>
      <c r="M39" s="812"/>
      <c r="N39" s="812"/>
      <c r="O39" s="812"/>
      <c r="P39" s="812"/>
      <c r="Q39" s="812"/>
      <c r="R39" s="812"/>
      <c r="S39" s="724"/>
    </row>
    <row r="40" spans="2:21" x14ac:dyDescent="0.2">
      <c r="B40" s="727" t="s">
        <v>349</v>
      </c>
      <c r="F40" s="722">
        <v>127519579.25786944</v>
      </c>
      <c r="G40" s="728">
        <v>92984870.393848896</v>
      </c>
      <c r="H40" s="728">
        <v>99327211.985437468</v>
      </c>
      <c r="I40" s="728">
        <v>110723092.50785992</v>
      </c>
      <c r="J40" s="728">
        <v>107938191.03280243</v>
      </c>
      <c r="K40" s="728">
        <v>112905228.47930592</v>
      </c>
      <c r="L40" s="728">
        <v>116918375.78103666</v>
      </c>
      <c r="M40" s="728">
        <v>128833656.90519005</v>
      </c>
      <c r="N40" s="728">
        <v>134094056.35600123</v>
      </c>
      <c r="O40" s="728">
        <v>141739224.96974012</v>
      </c>
      <c r="P40" s="728">
        <v>136624443.02415395</v>
      </c>
      <c r="Q40" s="728">
        <v>129512190.23519331</v>
      </c>
      <c r="R40" s="728">
        <v>127519579.25786944</v>
      </c>
      <c r="S40" s="724"/>
    </row>
    <row r="41" spans="2:21" x14ac:dyDescent="0.2">
      <c r="B41" s="727"/>
      <c r="F41" s="722"/>
      <c r="G41" s="727"/>
      <c r="H41" s="727"/>
      <c r="I41" s="727"/>
      <c r="J41" s="727"/>
      <c r="K41" s="727"/>
      <c r="L41" s="727"/>
      <c r="M41" s="727"/>
      <c r="N41" s="727"/>
      <c r="O41" s="727"/>
      <c r="P41" s="727"/>
      <c r="Q41" s="727"/>
      <c r="R41" s="727"/>
      <c r="S41" s="724"/>
    </row>
    <row r="42" spans="2:21" x14ac:dyDescent="0.2">
      <c r="B42" s="695" t="s">
        <v>350</v>
      </c>
      <c r="F42" s="729"/>
      <c r="G42" s="730"/>
      <c r="H42" s="730"/>
      <c r="I42" s="730"/>
      <c r="J42" s="730"/>
      <c r="K42" s="730"/>
      <c r="L42" s="730"/>
      <c r="M42" s="730"/>
      <c r="N42" s="730"/>
      <c r="O42" s="730"/>
      <c r="P42" s="730"/>
      <c r="Q42" s="730"/>
      <c r="R42" s="730"/>
      <c r="S42" s="724"/>
    </row>
    <row r="43" spans="2:21" x14ac:dyDescent="0.2">
      <c r="B43" s="654" t="s">
        <v>351</v>
      </c>
      <c r="F43" s="731">
        <v>17000000</v>
      </c>
      <c r="G43" s="732">
        <v>17000000</v>
      </c>
      <c r="H43" s="732">
        <v>17000000</v>
      </c>
      <c r="I43" s="732">
        <v>17000000</v>
      </c>
      <c r="J43" s="732">
        <v>17000000</v>
      </c>
      <c r="K43" s="732">
        <v>17000000</v>
      </c>
      <c r="L43" s="732">
        <v>17000000</v>
      </c>
      <c r="M43" s="732">
        <v>17000000</v>
      </c>
      <c r="N43" s="732">
        <v>17000000</v>
      </c>
      <c r="O43" s="732">
        <v>17000000</v>
      </c>
      <c r="P43" s="732">
        <v>17000000</v>
      </c>
      <c r="Q43" s="732">
        <v>17000000</v>
      </c>
      <c r="R43" s="732">
        <v>17000000</v>
      </c>
      <c r="S43" s="724"/>
    </row>
    <row r="44" spans="2:21" x14ac:dyDescent="0.2">
      <c r="B44" s="654" t="s">
        <v>352</v>
      </c>
      <c r="F44" s="731">
        <v>23000000</v>
      </c>
      <c r="G44" s="732">
        <v>23000000</v>
      </c>
      <c r="H44" s="732">
        <v>23000000</v>
      </c>
      <c r="I44" s="732">
        <v>23000000</v>
      </c>
      <c r="J44" s="732">
        <v>23000000</v>
      </c>
      <c r="K44" s="732">
        <v>23000000</v>
      </c>
      <c r="L44" s="732">
        <v>23000000</v>
      </c>
      <c r="M44" s="732">
        <v>23000000</v>
      </c>
      <c r="N44" s="732">
        <v>23000000</v>
      </c>
      <c r="O44" s="732">
        <v>23000000</v>
      </c>
      <c r="P44" s="732">
        <v>23000000</v>
      </c>
      <c r="Q44" s="732">
        <v>23000000</v>
      </c>
      <c r="R44" s="732">
        <v>23000000</v>
      </c>
      <c r="S44" s="724"/>
    </row>
    <row r="45" spans="2:21" x14ac:dyDescent="0.2">
      <c r="B45" s="654" t="s">
        <v>353</v>
      </c>
      <c r="F45" s="731">
        <v>87519579.257869437</v>
      </c>
      <c r="G45" s="732">
        <v>52984870.393848896</v>
      </c>
      <c r="H45" s="732">
        <v>59327211.985437468</v>
      </c>
      <c r="I45" s="732">
        <v>70723092.507859915</v>
      </c>
      <c r="J45" s="732">
        <v>67938191.032802433</v>
      </c>
      <c r="K45" s="732">
        <v>72905228.479305923</v>
      </c>
      <c r="L45" s="732">
        <v>76918375.78103666</v>
      </c>
      <c r="M45" s="732">
        <v>88833656.905190051</v>
      </c>
      <c r="N45" s="732">
        <v>94094056.356001228</v>
      </c>
      <c r="O45" s="732">
        <v>101739224.96974012</v>
      </c>
      <c r="P45" s="732">
        <v>96624443.024153948</v>
      </c>
      <c r="Q45" s="732">
        <v>89512190.235193312</v>
      </c>
      <c r="R45" s="732">
        <v>87519579.257869437</v>
      </c>
      <c r="S45" s="724"/>
    </row>
    <row r="46" spans="2:21" x14ac:dyDescent="0.2">
      <c r="B46" s="654" t="s">
        <v>354</v>
      </c>
      <c r="F46" s="731">
        <v>0</v>
      </c>
      <c r="G46" s="732">
        <v>0</v>
      </c>
      <c r="H46" s="732">
        <v>0</v>
      </c>
      <c r="I46" s="732">
        <v>0</v>
      </c>
      <c r="J46" s="732">
        <v>0</v>
      </c>
      <c r="K46" s="732">
        <v>0</v>
      </c>
      <c r="L46" s="732">
        <v>0</v>
      </c>
      <c r="M46" s="732">
        <v>0</v>
      </c>
      <c r="N46" s="732">
        <v>0</v>
      </c>
      <c r="O46" s="732">
        <v>0</v>
      </c>
      <c r="P46" s="732">
        <v>0</v>
      </c>
      <c r="Q46" s="732">
        <v>0</v>
      </c>
      <c r="R46" s="732">
        <v>0</v>
      </c>
      <c r="S46" s="724"/>
    </row>
    <row r="47" spans="2:21" x14ac:dyDescent="0.2">
      <c r="B47" s="654" t="s">
        <v>99</v>
      </c>
      <c r="F47" s="733">
        <v>127519579.25786944</v>
      </c>
      <c r="G47" s="734">
        <v>92984870.393848896</v>
      </c>
      <c r="H47" s="734">
        <v>99327211.985437468</v>
      </c>
      <c r="I47" s="734">
        <v>110723092.50785992</v>
      </c>
      <c r="J47" s="734">
        <v>107938191.03280243</v>
      </c>
      <c r="K47" s="734">
        <v>112905228.47930592</v>
      </c>
      <c r="L47" s="734">
        <v>116918375.78103666</v>
      </c>
      <c r="M47" s="734">
        <v>128833656.90519005</v>
      </c>
      <c r="N47" s="734">
        <v>134094056.35600123</v>
      </c>
      <c r="O47" s="734">
        <v>141739224.96974012</v>
      </c>
      <c r="P47" s="734">
        <v>136624443.02415395</v>
      </c>
      <c r="Q47" s="734">
        <v>129512190.23519331</v>
      </c>
      <c r="R47" s="734">
        <v>127519579.25786944</v>
      </c>
      <c r="S47" s="724"/>
    </row>
    <row r="48" spans="2:21" x14ac:dyDescent="0.2">
      <c r="B48" s="727"/>
      <c r="F48" s="722"/>
      <c r="G48" s="727"/>
      <c r="H48" s="727"/>
      <c r="I48" s="727"/>
      <c r="J48" s="727"/>
      <c r="K48" s="727"/>
      <c r="L48" s="727"/>
      <c r="M48" s="727"/>
      <c r="N48" s="727"/>
      <c r="O48" s="727"/>
      <c r="P48" s="727"/>
      <c r="Q48" s="727"/>
      <c r="R48" s="727"/>
      <c r="S48" s="724"/>
    </row>
    <row r="49" spans="2:20" x14ac:dyDescent="0.2">
      <c r="B49" s="715" t="s">
        <v>355</v>
      </c>
      <c r="C49" s="654" t="s">
        <v>356</v>
      </c>
      <c r="S49" s="724"/>
    </row>
    <row r="50" spans="2:20" x14ac:dyDescent="0.2">
      <c r="B50" s="654" t="s">
        <v>351</v>
      </c>
      <c r="C50" s="735">
        <v>17000000</v>
      </c>
      <c r="D50" s="691">
        <v>1</v>
      </c>
      <c r="F50" s="731">
        <v>17000000</v>
      </c>
      <c r="G50" s="732">
        <v>17000000</v>
      </c>
      <c r="H50" s="732">
        <v>17000000</v>
      </c>
      <c r="I50" s="732">
        <v>17000000</v>
      </c>
      <c r="J50" s="732">
        <v>17000000</v>
      </c>
      <c r="K50" s="732">
        <v>17000000</v>
      </c>
      <c r="L50" s="732">
        <v>17000000</v>
      </c>
      <c r="M50" s="732">
        <v>17000000</v>
      </c>
      <c r="N50" s="732">
        <v>17000000</v>
      </c>
      <c r="O50" s="732">
        <v>17000000</v>
      </c>
      <c r="P50" s="732">
        <v>17000000</v>
      </c>
      <c r="Q50" s="732">
        <v>17000000</v>
      </c>
      <c r="R50" s="732">
        <v>17000000</v>
      </c>
    </row>
    <row r="51" spans="2:20" x14ac:dyDescent="0.2">
      <c r="B51" s="654" t="s">
        <v>352</v>
      </c>
      <c r="C51" s="735">
        <v>23000000</v>
      </c>
      <c r="D51" s="691">
        <v>0.5</v>
      </c>
      <c r="E51" s="691">
        <v>0.35</v>
      </c>
      <c r="F51" s="731">
        <v>11500000</v>
      </c>
      <c r="G51" s="732">
        <v>11500000</v>
      </c>
      <c r="H51" s="732">
        <v>11500000</v>
      </c>
      <c r="I51" s="732">
        <v>11500000</v>
      </c>
      <c r="J51" s="732">
        <v>11500000</v>
      </c>
      <c r="K51" s="732">
        <v>11500000</v>
      </c>
      <c r="L51" s="732">
        <v>11500000</v>
      </c>
      <c r="M51" s="732">
        <v>11500000</v>
      </c>
      <c r="N51" s="732">
        <v>11500000</v>
      </c>
      <c r="O51" s="732">
        <v>11500000</v>
      </c>
      <c r="P51" s="732">
        <v>11500000</v>
      </c>
      <c r="Q51" s="732">
        <v>11500000</v>
      </c>
      <c r="R51" s="732">
        <v>11500000</v>
      </c>
    </row>
    <row r="52" spans="2:20" x14ac:dyDescent="0.2">
      <c r="B52" s="654" t="s">
        <v>353</v>
      </c>
      <c r="C52" s="735">
        <v>1000000000</v>
      </c>
      <c r="D52" s="691">
        <v>0.1</v>
      </c>
      <c r="F52" s="731">
        <v>8751957.9257869441</v>
      </c>
      <c r="G52" s="732">
        <v>5298487.0393848903</v>
      </c>
      <c r="H52" s="732">
        <v>5932721.198543747</v>
      </c>
      <c r="I52" s="732">
        <v>7072309.2507859915</v>
      </c>
      <c r="J52" s="732">
        <v>6793819.1032802435</v>
      </c>
      <c r="K52" s="732">
        <v>7290522.8479305925</v>
      </c>
      <c r="L52" s="732">
        <v>7691837.5781036662</v>
      </c>
      <c r="M52" s="732">
        <v>8883365.6905190051</v>
      </c>
      <c r="N52" s="732">
        <v>9409405.6356001236</v>
      </c>
      <c r="O52" s="732">
        <v>10173922.496974014</v>
      </c>
      <c r="P52" s="732">
        <v>9662444.3024153952</v>
      </c>
      <c r="Q52" s="732">
        <v>8951219.0235193316</v>
      </c>
      <c r="R52" s="732">
        <v>8751957.9257869441</v>
      </c>
    </row>
    <row r="53" spans="2:20" x14ac:dyDescent="0.2">
      <c r="B53" s="654" t="s">
        <v>354</v>
      </c>
      <c r="C53" s="675"/>
      <c r="D53" s="736"/>
      <c r="F53" s="737">
        <v>0</v>
      </c>
      <c r="G53" s="738">
        <v>0</v>
      </c>
      <c r="H53" s="738">
        <v>0</v>
      </c>
      <c r="I53" s="738">
        <v>0</v>
      </c>
      <c r="J53" s="738">
        <v>0</v>
      </c>
      <c r="K53" s="738">
        <v>0</v>
      </c>
      <c r="L53" s="738">
        <v>0</v>
      </c>
      <c r="M53" s="738">
        <v>0</v>
      </c>
      <c r="N53" s="738">
        <v>0</v>
      </c>
      <c r="O53" s="738">
        <v>0</v>
      </c>
      <c r="P53" s="738">
        <v>0</v>
      </c>
      <c r="Q53" s="738">
        <v>0</v>
      </c>
      <c r="R53" s="738">
        <v>0</v>
      </c>
    </row>
    <row r="54" spans="2:20" x14ac:dyDescent="0.2">
      <c r="B54" s="654" t="s">
        <v>357</v>
      </c>
      <c r="C54" s="659"/>
      <c r="D54" s="659"/>
      <c r="F54" s="731">
        <v>37251957.925786942</v>
      </c>
      <c r="G54" s="732">
        <v>33798487.039384887</v>
      </c>
      <c r="H54" s="732">
        <v>34432721.19854375</v>
      </c>
      <c r="I54" s="732">
        <v>35572309.250785992</v>
      </c>
      <c r="J54" s="732">
        <v>35293819.103280246</v>
      </c>
      <c r="K54" s="732">
        <v>35790522.847930595</v>
      </c>
      <c r="L54" s="732">
        <v>36191837.578103669</v>
      </c>
      <c r="M54" s="732">
        <v>37383365.690519005</v>
      </c>
      <c r="N54" s="732">
        <v>37909405.63560012</v>
      </c>
      <c r="O54" s="732">
        <v>38673922.496974014</v>
      </c>
      <c r="P54" s="732">
        <v>38162444.302415393</v>
      </c>
      <c r="Q54" s="732">
        <v>37451219.02351933</v>
      </c>
      <c r="R54" s="732">
        <v>37251957.925786942</v>
      </c>
    </row>
    <row r="55" spans="2:20" x14ac:dyDescent="0.2">
      <c r="B55" s="739" t="s">
        <v>358</v>
      </c>
      <c r="C55" s="739"/>
      <c r="D55" s="740"/>
      <c r="E55" s="740"/>
      <c r="F55" s="731"/>
      <c r="G55" s="741">
        <v>33798487.039384887</v>
      </c>
      <c r="H55" s="741">
        <v>634234.15915886313</v>
      </c>
      <c r="I55" s="741">
        <v>1139588.0522422418</v>
      </c>
      <c r="J55" s="741">
        <v>-278490.14750574529</v>
      </c>
      <c r="K55" s="741">
        <v>496703.74465034902</v>
      </c>
      <c r="L55" s="741">
        <v>401314.73017307371</v>
      </c>
      <c r="M55" s="741">
        <v>1191528.1124153361</v>
      </c>
      <c r="N55" s="741">
        <v>526039.94508111477</v>
      </c>
      <c r="O55" s="741">
        <v>764516.86137389392</v>
      </c>
      <c r="P55" s="741">
        <v>-511478.19455862045</v>
      </c>
      <c r="Q55" s="741">
        <v>-711225.27889606357</v>
      </c>
      <c r="R55" s="741">
        <v>-199261.09773238748</v>
      </c>
    </row>
    <row r="56" spans="2:20" x14ac:dyDescent="0.2">
      <c r="B56" s="739"/>
      <c r="C56" s="739"/>
      <c r="D56" s="740"/>
      <c r="E56" s="740"/>
      <c r="F56" s="731"/>
      <c r="G56" s="732"/>
      <c r="H56" s="732"/>
      <c r="I56" s="732"/>
      <c r="J56" s="732"/>
      <c r="K56" s="732"/>
      <c r="L56" s="732"/>
      <c r="M56" s="732"/>
      <c r="N56" s="732"/>
      <c r="O56" s="732"/>
      <c r="P56" s="732"/>
      <c r="Q56" s="732">
        <v>65</v>
      </c>
      <c r="R56" s="732"/>
    </row>
    <row r="57" spans="2:20" ht="13.5" thickBot="1" x14ac:dyDescent="0.25">
      <c r="B57" s="742" t="s">
        <v>359</v>
      </c>
      <c r="C57" s="740"/>
      <c r="D57" s="740"/>
      <c r="E57" s="740"/>
      <c r="F57" s="731"/>
      <c r="G57" s="732"/>
      <c r="H57" s="732"/>
      <c r="I57" s="732"/>
      <c r="J57" s="732"/>
      <c r="K57" s="732"/>
      <c r="L57" s="732"/>
      <c r="M57" s="732"/>
      <c r="N57" s="732"/>
      <c r="O57" s="732"/>
      <c r="P57" s="732"/>
      <c r="Q57" s="732"/>
      <c r="R57" s="732"/>
    </row>
    <row r="58" spans="2:20" ht="30.75" thickBot="1" x14ac:dyDescent="0.45">
      <c r="B58" s="695" t="s">
        <v>360</v>
      </c>
      <c r="C58" s="678"/>
      <c r="D58" s="678"/>
      <c r="E58" s="678"/>
      <c r="F58" s="999">
        <v>90267621.332082495</v>
      </c>
      <c r="G58" s="743">
        <v>59186383.354464009</v>
      </c>
      <c r="H58" s="744">
        <v>64894490.786893718</v>
      </c>
      <c r="I58" s="744">
        <v>75150783.257073924</v>
      </c>
      <c r="J58" s="744">
        <v>72644371.929522187</v>
      </c>
      <c r="K58" s="744">
        <v>77114705.631375328</v>
      </c>
      <c r="L58" s="744">
        <v>80726538.202932984</v>
      </c>
      <c r="M58" s="744">
        <v>91450291.214671046</v>
      </c>
      <c r="N58" s="744">
        <v>96184650.720401108</v>
      </c>
      <c r="O58" s="744">
        <v>103065302.4727661</v>
      </c>
      <c r="P58" s="744">
        <v>98461998.721738547</v>
      </c>
      <c r="Q58" s="744">
        <v>92060971.211673975</v>
      </c>
      <c r="R58" s="744">
        <v>90267621.332082495</v>
      </c>
      <c r="S58" s="745"/>
    </row>
    <row r="59" spans="2:20" x14ac:dyDescent="0.2">
      <c r="B59" s="739" t="s">
        <v>361</v>
      </c>
      <c r="C59" s="678"/>
      <c r="D59" s="678"/>
      <c r="E59" s="678"/>
      <c r="F59" s="687"/>
      <c r="G59" s="746">
        <v>59186383.354464009</v>
      </c>
      <c r="H59" s="746">
        <v>5708107.4324297085</v>
      </c>
      <c r="I59" s="746">
        <v>10256292.470180206</v>
      </c>
      <c r="J59" s="746">
        <v>-2506411.3275517374</v>
      </c>
      <c r="K59" s="746">
        <v>4470333.7018531412</v>
      </c>
      <c r="L59" s="746">
        <v>3611832.5715576559</v>
      </c>
      <c r="M59" s="746">
        <v>10723753.011738062</v>
      </c>
      <c r="N59" s="746">
        <v>4734359.5057300627</v>
      </c>
      <c r="O59" s="746">
        <v>6880651.7523649931</v>
      </c>
      <c r="P59" s="746">
        <v>-4603303.7510275543</v>
      </c>
      <c r="Q59" s="746">
        <v>-6401027.5100645721</v>
      </c>
      <c r="R59" s="746">
        <v>-1793349.8795914799</v>
      </c>
      <c r="T59" s="707"/>
    </row>
    <row r="60" spans="2:20" x14ac:dyDescent="0.2">
      <c r="B60" s="695"/>
      <c r="C60" s="678"/>
      <c r="D60" s="678"/>
      <c r="E60" s="678"/>
      <c r="F60" s="747"/>
      <c r="G60" s="700"/>
      <c r="H60" s="700"/>
      <c r="I60" s="700"/>
      <c r="J60" s="700"/>
      <c r="K60" s="700"/>
      <c r="L60" s="700"/>
      <c r="M60" s="700"/>
      <c r="N60" s="700"/>
      <c r="O60" s="700"/>
      <c r="P60" s="700"/>
      <c r="Q60" s="700"/>
      <c r="R60" s="700"/>
      <c r="S60" s="745"/>
    </row>
    <row r="61" spans="2:20" x14ac:dyDescent="0.2">
      <c r="F61" s="735">
        <v>75150783.257073924</v>
      </c>
    </row>
    <row r="62" spans="2:20" x14ac:dyDescent="0.2">
      <c r="B62" s="662"/>
      <c r="G62" s="748"/>
      <c r="H62" s="748"/>
      <c r="I62" s="748"/>
      <c r="J62" s="748"/>
      <c r="K62" s="748"/>
      <c r="L62" s="748"/>
      <c r="M62" s="748"/>
      <c r="N62" s="748"/>
      <c r="O62" s="748"/>
      <c r="P62" s="748"/>
      <c r="Q62" s="748"/>
      <c r="R62" s="748"/>
    </row>
    <row r="63" spans="2:20" ht="13.5" thickBot="1" x14ac:dyDescent="0.25">
      <c r="B63" s="662" t="s">
        <v>362</v>
      </c>
      <c r="F63" s="751">
        <v>0.95034799999999997</v>
      </c>
      <c r="G63" s="706">
        <v>0</v>
      </c>
      <c r="H63" s="706">
        <v>0</v>
      </c>
      <c r="I63" s="706">
        <v>0</v>
      </c>
      <c r="J63" s="706">
        <v>-4.6566128730773926E-9</v>
      </c>
      <c r="K63" s="706">
        <v>0</v>
      </c>
      <c r="L63" s="706">
        <v>1.3969838619232178E-8</v>
      </c>
      <c r="M63" s="706">
        <v>0</v>
      </c>
      <c r="N63" s="706">
        <v>0</v>
      </c>
      <c r="O63" s="706">
        <v>0</v>
      </c>
      <c r="P63" s="706">
        <v>0</v>
      </c>
      <c r="Q63" s="706">
        <v>0</v>
      </c>
      <c r="R63" s="706">
        <v>-5.3551048040390015E-9</v>
      </c>
    </row>
    <row r="64" spans="2:20" ht="45" thickBot="1" x14ac:dyDescent="0.6">
      <c r="F64" s="999">
        <v>79077120.441221461</v>
      </c>
      <c r="G64" s="1011" t="s">
        <v>445</v>
      </c>
      <c r="H64" s="749"/>
      <c r="I64" s="749"/>
      <c r="J64" s="749"/>
      <c r="K64" s="749"/>
      <c r="L64" s="749"/>
      <c r="M64" s="749"/>
      <c r="N64" s="749"/>
      <c r="O64" s="749"/>
      <c r="P64" s="749"/>
      <c r="Q64" s="749"/>
      <c r="R64" s="749"/>
    </row>
    <row r="65" spans="2:18" x14ac:dyDescent="0.2">
      <c r="F65" s="662"/>
      <c r="H65" s="674"/>
      <c r="L65" s="659"/>
      <c r="M65" s="707"/>
      <c r="N65" s="707"/>
      <c r="O65" s="707"/>
    </row>
    <row r="66" spans="2:18" x14ac:dyDescent="0.2">
      <c r="B66" s="674" t="s">
        <v>363</v>
      </c>
      <c r="D66" s="674"/>
      <c r="E66" s="674"/>
      <c r="F66" s="750"/>
      <c r="G66" s="659"/>
      <c r="H66" s="659"/>
      <c r="I66" s="659"/>
      <c r="J66" s="659"/>
      <c r="K66" s="659"/>
      <c r="L66" s="659"/>
      <c r="M66" s="659"/>
      <c r="N66" s="659"/>
      <c r="O66" s="659"/>
      <c r="P66" s="659"/>
    </row>
    <row r="67" spans="2:18" x14ac:dyDescent="0.2">
      <c r="B67" s="662" t="s">
        <v>362</v>
      </c>
      <c r="G67" s="749"/>
      <c r="H67" s="706"/>
      <c r="I67" s="706"/>
      <c r="J67" s="706"/>
      <c r="K67" s="706"/>
      <c r="L67" s="706"/>
      <c r="M67" s="706"/>
      <c r="N67" s="706"/>
      <c r="O67" s="706"/>
      <c r="P67" s="706"/>
    </row>
    <row r="68" spans="2:18" x14ac:dyDescent="0.2">
      <c r="F68" s="662"/>
      <c r="H68" s="659"/>
      <c r="I68" s="659"/>
      <c r="J68" s="659"/>
      <c r="K68" s="659"/>
      <c r="L68" s="659"/>
    </row>
    <row r="69" spans="2:18" ht="15" customHeight="1" x14ac:dyDescent="0.2">
      <c r="B69" s="674" t="s">
        <v>364</v>
      </c>
      <c r="D69" s="674"/>
      <c r="E69" s="674"/>
      <c r="F69" s="750"/>
      <c r="G69" s="659"/>
      <c r="H69" s="659"/>
      <c r="I69" s="659"/>
      <c r="J69" s="659"/>
      <c r="K69" s="659"/>
      <c r="L69" s="659"/>
      <c r="M69" s="659"/>
      <c r="N69" s="659"/>
      <c r="O69" s="659"/>
      <c r="P69" s="659"/>
    </row>
    <row r="70" spans="2:18" x14ac:dyDescent="0.2">
      <c r="B70" s="662" t="s">
        <v>362</v>
      </c>
      <c r="E70" s="751"/>
      <c r="G70" s="707"/>
      <c r="H70" s="659"/>
      <c r="I70" s="659"/>
      <c r="J70" s="659"/>
      <c r="K70" s="659"/>
      <c r="L70" s="659"/>
      <c r="M70" s="659"/>
      <c r="N70" s="659"/>
      <c r="O70" s="659"/>
      <c r="P70" s="659"/>
    </row>
    <row r="71" spans="2:18" x14ac:dyDescent="0.2">
      <c r="E71" s="751"/>
      <c r="F71" s="752"/>
      <c r="G71" s="659"/>
      <c r="H71" s="659"/>
      <c r="I71" s="659"/>
      <c r="J71" s="659"/>
      <c r="K71" s="659"/>
      <c r="L71" s="659"/>
      <c r="M71" s="659"/>
      <c r="N71" s="659"/>
      <c r="O71" s="659"/>
      <c r="P71" s="659"/>
    </row>
    <row r="72" spans="2:18" x14ac:dyDescent="0.2">
      <c r="B72" s="674" t="s">
        <v>365</v>
      </c>
      <c r="F72" s="750"/>
      <c r="H72" s="659"/>
      <c r="I72" s="659"/>
      <c r="J72" s="659"/>
      <c r="K72" s="659"/>
      <c r="L72" s="659"/>
      <c r="M72" s="659"/>
      <c r="N72" s="659"/>
      <c r="O72" s="659"/>
      <c r="P72" s="659"/>
    </row>
    <row r="73" spans="2:18" x14ac:dyDescent="0.2">
      <c r="B73" s="662" t="s">
        <v>362</v>
      </c>
      <c r="G73" s="753"/>
      <c r="H73" s="753"/>
      <c r="I73" s="753"/>
      <c r="J73" s="753"/>
      <c r="K73" s="753"/>
      <c r="L73" s="753"/>
      <c r="M73" s="753"/>
      <c r="N73" s="753"/>
      <c r="O73" s="753"/>
      <c r="P73" s="753"/>
    </row>
    <row r="78" spans="2:18" x14ac:dyDescent="0.2">
      <c r="G78" s="706"/>
      <c r="H78" s="706"/>
      <c r="I78" s="706"/>
      <c r="J78" s="706"/>
      <c r="K78" s="706"/>
      <c r="L78" s="706"/>
      <c r="M78" s="706"/>
      <c r="N78" s="706"/>
      <c r="O78" s="706"/>
      <c r="P78" s="706"/>
      <c r="Q78" s="706"/>
      <c r="R78" s="706"/>
    </row>
    <row r="79" spans="2:18" x14ac:dyDescent="0.2">
      <c r="G79" s="706"/>
      <c r="H79" s="706"/>
      <c r="I79" s="706"/>
      <c r="J79" s="706"/>
      <c r="K79" s="706"/>
      <c r="L79" s="706"/>
      <c r="M79" s="706"/>
      <c r="N79" s="706"/>
      <c r="O79" s="706"/>
      <c r="P79" s="706"/>
      <c r="Q79" s="706"/>
      <c r="R79" s="706"/>
    </row>
    <row r="80" spans="2:18" x14ac:dyDescent="0.2">
      <c r="G80" s="706"/>
      <c r="H80" s="706"/>
      <c r="I80" s="706"/>
      <c r="J80" s="706"/>
      <c r="K80" s="706"/>
      <c r="L80" s="706"/>
      <c r="M80" s="706"/>
      <c r="N80" s="706"/>
      <c r="O80" s="706"/>
      <c r="P80" s="706"/>
      <c r="Q80" s="706"/>
      <c r="R80" s="706"/>
    </row>
    <row r="81" spans="7:18" x14ac:dyDescent="0.2">
      <c r="G81" s="754"/>
      <c r="H81" s="754"/>
      <c r="I81" s="754"/>
      <c r="J81" s="754"/>
      <c r="K81" s="754"/>
      <c r="L81" s="754"/>
      <c r="M81" s="754"/>
      <c r="N81" s="754"/>
      <c r="O81" s="754"/>
      <c r="P81" s="754"/>
      <c r="Q81" s="754"/>
      <c r="R81" s="754"/>
    </row>
    <row r="86" spans="7:18" x14ac:dyDescent="0.2">
      <c r="G86" s="706"/>
      <c r="H86" s="706"/>
      <c r="I86" s="706"/>
      <c r="J86" s="706"/>
      <c r="K86" s="706"/>
      <c r="L86" s="706"/>
      <c r="M86" s="706"/>
      <c r="N86" s="706"/>
      <c r="O86" s="706"/>
      <c r="P86" s="706"/>
      <c r="Q86" s="706"/>
      <c r="R86" s="706"/>
    </row>
    <row r="87" spans="7:18" x14ac:dyDescent="0.2">
      <c r="G87" s="706"/>
      <c r="H87" s="706"/>
      <c r="I87" s="706"/>
      <c r="J87" s="706"/>
      <c r="K87" s="706"/>
      <c r="L87" s="706"/>
      <c r="M87" s="706"/>
      <c r="N87" s="706"/>
      <c r="O87" s="706"/>
      <c r="P87" s="706"/>
      <c r="Q87" s="706"/>
      <c r="R87" s="706"/>
    </row>
    <row r="88" spans="7:18" x14ac:dyDescent="0.2">
      <c r="G88" s="706"/>
      <c r="H88" s="706"/>
      <c r="I88" s="706"/>
      <c r="J88" s="706"/>
      <c r="K88" s="706"/>
      <c r="L88" s="706"/>
      <c r="M88" s="706"/>
      <c r="N88" s="706"/>
      <c r="O88" s="706"/>
      <c r="P88" s="706"/>
      <c r="Q88" s="706"/>
      <c r="R88" s="706"/>
    </row>
    <row r="89" spans="7:18" x14ac:dyDescent="0.2">
      <c r="G89" s="755"/>
      <c r="H89" s="755"/>
      <c r="I89" s="755"/>
      <c r="J89" s="755"/>
      <c r="K89" s="755"/>
      <c r="L89" s="755"/>
      <c r="M89" s="755"/>
      <c r="N89" s="755"/>
      <c r="O89" s="755"/>
      <c r="P89" s="755"/>
      <c r="Q89" s="755"/>
      <c r="R89" s="755"/>
    </row>
  </sheetData>
  <mergeCells count="5">
    <mergeCell ref="I5:J5"/>
    <mergeCell ref="K5:L5"/>
    <mergeCell ref="M5:N5"/>
    <mergeCell ref="A1:S1"/>
    <mergeCell ref="A3:S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1"/>
  <sheetViews>
    <sheetView workbookViewId="0">
      <pane xSplit="4" ySplit="6" topLeftCell="E49" activePane="bottomRight" state="frozen"/>
      <selection activeCell="J19" sqref="J19"/>
      <selection pane="topRight" activeCell="J19" sqref="J19"/>
      <selection pane="bottomLeft" activeCell="J19" sqref="J19"/>
      <selection pane="bottomRight" activeCell="J19" sqref="J19"/>
    </sheetView>
  </sheetViews>
  <sheetFormatPr defaultRowHeight="12.75" outlineLevelCol="1" x14ac:dyDescent="0.2"/>
  <cols>
    <col min="1" max="2" width="9.140625" style="874"/>
    <col min="3" max="3" width="10.28515625" style="874" hidden="1" customWidth="1" outlineLevel="1"/>
    <col min="4" max="4" width="2.7109375" style="874" customWidth="1" collapsed="1"/>
    <col min="5" max="6" width="12.42578125" style="874" bestFit="1" customWidth="1"/>
    <col min="7" max="7" width="11" style="874" bestFit="1" customWidth="1"/>
    <col min="8" max="8" width="10.5703125" style="874" bestFit="1" customWidth="1"/>
    <col min="9" max="9" width="10" style="874" bestFit="1" customWidth="1"/>
    <col min="10" max="10" width="14.7109375" style="874" bestFit="1" customWidth="1"/>
    <col min="11" max="11" width="13.28515625" style="874" bestFit="1" customWidth="1"/>
    <col min="12" max="12" width="15.28515625" style="874" customWidth="1"/>
    <col min="13" max="13" width="12.7109375" style="874" bestFit="1" customWidth="1"/>
    <col min="14" max="14" width="18.5703125" style="874" customWidth="1"/>
    <col min="15" max="15" width="14.28515625" style="874" customWidth="1"/>
    <col min="16" max="16" width="10" style="873" bestFit="1" customWidth="1"/>
    <col min="17" max="18" width="12.42578125" style="874" bestFit="1" customWidth="1"/>
    <col min="19" max="19" width="11" style="874" bestFit="1" customWidth="1"/>
    <col min="20" max="20" width="10.5703125" style="874" bestFit="1" customWidth="1"/>
    <col min="21" max="21" width="10" style="874" bestFit="1" customWidth="1"/>
    <col min="22" max="22" width="14.7109375" style="874" bestFit="1" customWidth="1"/>
    <col min="23" max="23" width="13.28515625" style="874" bestFit="1" customWidth="1"/>
    <col min="24" max="24" width="15.28515625" style="874" customWidth="1"/>
    <col min="25" max="25" width="12.7109375" style="874" bestFit="1" customWidth="1"/>
    <col min="26" max="26" width="18.5703125" style="874" customWidth="1"/>
    <col min="27" max="27" width="14.28515625" style="874" customWidth="1"/>
    <col min="28" max="16384" width="9.140625" style="873"/>
  </cols>
  <sheetData>
    <row r="1" spans="1:29" ht="31.5" x14ac:dyDescent="0.5">
      <c r="A1" s="901" t="s">
        <v>443</v>
      </c>
    </row>
    <row r="2" spans="1:29" ht="21" x14ac:dyDescent="0.35">
      <c r="A2" s="900" t="s">
        <v>409</v>
      </c>
    </row>
    <row r="3" spans="1:29" ht="13.5" thickBot="1" x14ac:dyDescent="0.25">
      <c r="A3" s="874" t="s">
        <v>408</v>
      </c>
    </row>
    <row r="4" spans="1:29" ht="12" customHeight="1" x14ac:dyDescent="0.2">
      <c r="E4" s="1122" t="s">
        <v>407</v>
      </c>
      <c r="F4" s="1123"/>
      <c r="G4" s="1123"/>
      <c r="H4" s="1123"/>
      <c r="I4" s="1123"/>
      <c r="J4" s="1123"/>
      <c r="K4" s="1123"/>
      <c r="L4" s="1123"/>
      <c r="M4" s="1123"/>
      <c r="N4" s="1123"/>
      <c r="O4" s="1124"/>
      <c r="Q4" s="1122" t="s">
        <v>406</v>
      </c>
      <c r="R4" s="1123"/>
      <c r="S4" s="1123"/>
      <c r="T4" s="1123"/>
      <c r="U4" s="1123"/>
      <c r="V4" s="1123"/>
      <c r="W4" s="1123"/>
      <c r="X4" s="1123"/>
      <c r="Y4" s="1123"/>
      <c r="Z4" s="1123"/>
      <c r="AA4" s="1124"/>
    </row>
    <row r="5" spans="1:29" x14ac:dyDescent="0.2">
      <c r="A5" s="880" t="s">
        <v>210</v>
      </c>
      <c r="B5" s="880" t="s">
        <v>7</v>
      </c>
      <c r="C5" s="880" t="s">
        <v>62</v>
      </c>
      <c r="E5" s="899" t="s">
        <v>405</v>
      </c>
      <c r="F5" s="898" t="s">
        <v>404</v>
      </c>
      <c r="G5" s="898" t="s">
        <v>403</v>
      </c>
      <c r="H5" s="898" t="s">
        <v>402</v>
      </c>
      <c r="I5" s="898" t="s">
        <v>401</v>
      </c>
      <c r="J5" s="898" t="s">
        <v>400</v>
      </c>
      <c r="K5" s="898" t="s">
        <v>399</v>
      </c>
      <c r="L5" s="898" t="s">
        <v>398</v>
      </c>
      <c r="M5" s="898" t="s">
        <v>397</v>
      </c>
      <c r="N5" s="898" t="s">
        <v>396</v>
      </c>
      <c r="O5" s="897" t="s">
        <v>395</v>
      </c>
      <c r="P5" s="898"/>
      <c r="Q5" s="899" t="s">
        <v>405</v>
      </c>
      <c r="R5" s="898" t="s">
        <v>404</v>
      </c>
      <c r="S5" s="898" t="s">
        <v>403</v>
      </c>
      <c r="T5" s="898" t="s">
        <v>402</v>
      </c>
      <c r="U5" s="898" t="s">
        <v>401</v>
      </c>
      <c r="V5" s="898" t="s">
        <v>400</v>
      </c>
      <c r="W5" s="898" t="s">
        <v>399</v>
      </c>
      <c r="X5" s="898" t="s">
        <v>398</v>
      </c>
      <c r="Y5" s="898" t="s">
        <v>397</v>
      </c>
      <c r="Z5" s="898" t="s">
        <v>396</v>
      </c>
      <c r="AA5" s="897" t="s">
        <v>395</v>
      </c>
    </row>
    <row r="6" spans="1:29" ht="3" customHeight="1" thickBot="1" x14ac:dyDescent="0.25">
      <c r="E6" s="896"/>
      <c r="F6" s="895"/>
      <c r="G6" s="895"/>
      <c r="H6" s="895"/>
      <c r="I6" s="895"/>
      <c r="J6" s="895"/>
      <c r="K6" s="895"/>
      <c r="L6" s="895"/>
      <c r="M6" s="895"/>
      <c r="N6" s="895"/>
      <c r="O6" s="894"/>
      <c r="Q6" s="896"/>
      <c r="R6" s="895"/>
      <c r="S6" s="895"/>
      <c r="T6" s="895"/>
      <c r="U6" s="895"/>
      <c r="V6" s="895"/>
      <c r="W6" s="895"/>
      <c r="X6" s="895"/>
      <c r="Y6" s="895"/>
      <c r="Z6" s="895"/>
      <c r="AA6" s="894"/>
    </row>
    <row r="7" spans="1:29" x14ac:dyDescent="0.2">
      <c r="A7" s="880">
        <v>2023</v>
      </c>
      <c r="B7" s="880"/>
      <c r="C7" s="879"/>
      <c r="E7" s="892">
        <v>11246057</v>
      </c>
      <c r="F7" s="891">
        <v>8664638</v>
      </c>
      <c r="G7" s="891">
        <v>1104221</v>
      </c>
      <c r="H7" s="891">
        <v>69032</v>
      </c>
      <c r="I7" s="891">
        <v>6689</v>
      </c>
      <c r="J7" s="891">
        <v>21090637</v>
      </c>
      <c r="K7" s="891">
        <v>1868908</v>
      </c>
      <c r="L7" s="891">
        <v>22959545</v>
      </c>
      <c r="M7" s="891">
        <v>23700</v>
      </c>
      <c r="N7" s="891">
        <v>2101</v>
      </c>
      <c r="O7" s="890">
        <v>22985346</v>
      </c>
      <c r="P7" s="878"/>
      <c r="Q7" s="892">
        <v>11184545</v>
      </c>
      <c r="R7" s="891">
        <v>8639053</v>
      </c>
      <c r="S7" s="891">
        <v>1104221</v>
      </c>
      <c r="T7" s="891">
        <v>69032</v>
      </c>
      <c r="U7" s="891">
        <v>6689</v>
      </c>
      <c r="V7" s="891">
        <v>21003540</v>
      </c>
      <c r="W7" s="891">
        <v>1861187</v>
      </c>
      <c r="X7" s="891">
        <v>22864727</v>
      </c>
      <c r="Y7" s="891">
        <v>23700</v>
      </c>
      <c r="Z7" s="891">
        <v>2101</v>
      </c>
      <c r="AA7" s="890">
        <v>22890528</v>
      </c>
      <c r="AC7" s="893"/>
    </row>
    <row r="8" spans="1:29" x14ac:dyDescent="0.2">
      <c r="A8" s="880">
        <v>2024</v>
      </c>
      <c r="B8" s="880"/>
      <c r="C8" s="879"/>
      <c r="E8" s="883">
        <v>11233736</v>
      </c>
      <c r="F8" s="882">
        <v>8804282</v>
      </c>
      <c r="G8" s="882">
        <v>1071303</v>
      </c>
      <c r="H8" s="882">
        <v>70776</v>
      </c>
      <c r="I8" s="882">
        <v>6783</v>
      </c>
      <c r="J8" s="882">
        <v>21186880</v>
      </c>
      <c r="K8" s="882">
        <v>1877433</v>
      </c>
      <c r="L8" s="882">
        <v>23064313</v>
      </c>
      <c r="M8" s="882">
        <v>23700</v>
      </c>
      <c r="N8" s="882">
        <v>2101</v>
      </c>
      <c r="O8" s="881">
        <v>23090114</v>
      </c>
      <c r="P8" s="878"/>
      <c r="Q8" s="883">
        <v>11082836</v>
      </c>
      <c r="R8" s="882">
        <v>8721590</v>
      </c>
      <c r="S8" s="882">
        <v>1071303</v>
      </c>
      <c r="T8" s="882">
        <v>70776</v>
      </c>
      <c r="U8" s="882">
        <v>6783</v>
      </c>
      <c r="V8" s="882">
        <v>20953288</v>
      </c>
      <c r="W8" s="882">
        <v>1856737</v>
      </c>
      <c r="X8" s="882">
        <v>22810025</v>
      </c>
      <c r="Y8" s="882">
        <v>23700</v>
      </c>
      <c r="Z8" s="882">
        <v>2101</v>
      </c>
      <c r="AA8" s="881">
        <v>22835826</v>
      </c>
      <c r="AC8" s="893"/>
    </row>
    <row r="9" spans="1:29" x14ac:dyDescent="0.2">
      <c r="A9" s="880">
        <v>2025</v>
      </c>
      <c r="B9" s="880"/>
      <c r="C9" s="879"/>
      <c r="E9" s="883">
        <v>11280705</v>
      </c>
      <c r="F9" s="882">
        <v>8871582</v>
      </c>
      <c r="G9" s="882">
        <v>1052868</v>
      </c>
      <c r="H9" s="882">
        <v>69925</v>
      </c>
      <c r="I9" s="882">
        <v>6714</v>
      </c>
      <c r="J9" s="882">
        <v>21281794</v>
      </c>
      <c r="K9" s="882">
        <v>1885845</v>
      </c>
      <c r="L9" s="882">
        <v>23167639</v>
      </c>
      <c r="M9" s="882">
        <v>23784</v>
      </c>
      <c r="N9" s="882">
        <v>2108</v>
      </c>
      <c r="O9" s="881">
        <v>23193531</v>
      </c>
      <c r="P9" s="878"/>
      <c r="Q9" s="883">
        <v>11046919</v>
      </c>
      <c r="R9" s="882">
        <v>8715370</v>
      </c>
      <c r="S9" s="882">
        <v>1052868</v>
      </c>
      <c r="T9" s="882">
        <v>69925</v>
      </c>
      <c r="U9" s="882">
        <v>6714</v>
      </c>
      <c r="V9" s="882">
        <v>20891796</v>
      </c>
      <c r="W9" s="882">
        <v>1851287</v>
      </c>
      <c r="X9" s="882">
        <v>22743083</v>
      </c>
      <c r="Y9" s="882">
        <v>23784</v>
      </c>
      <c r="Z9" s="882">
        <v>2108</v>
      </c>
      <c r="AA9" s="881">
        <v>22768975</v>
      </c>
      <c r="AC9" s="893"/>
    </row>
    <row r="10" spans="1:29" x14ac:dyDescent="0.2">
      <c r="A10" s="880">
        <v>2026</v>
      </c>
      <c r="B10" s="880"/>
      <c r="C10" s="879"/>
      <c r="E10" s="883">
        <v>11450148</v>
      </c>
      <c r="F10" s="882">
        <v>8945920</v>
      </c>
      <c r="G10" s="882">
        <v>1029916</v>
      </c>
      <c r="H10" s="882">
        <v>69064</v>
      </c>
      <c r="I10" s="882">
        <v>6708</v>
      </c>
      <c r="J10" s="882">
        <v>21501756</v>
      </c>
      <c r="K10" s="882">
        <v>1905337</v>
      </c>
      <c r="L10" s="882">
        <v>23407093</v>
      </c>
      <c r="M10" s="882">
        <v>23700</v>
      </c>
      <c r="N10" s="882">
        <v>2101</v>
      </c>
      <c r="O10" s="881">
        <v>23432894</v>
      </c>
      <c r="P10" s="878"/>
      <c r="Q10" s="883">
        <v>11115410</v>
      </c>
      <c r="R10" s="882">
        <v>8686463</v>
      </c>
      <c r="S10" s="882">
        <v>1029916</v>
      </c>
      <c r="T10" s="882">
        <v>69064</v>
      </c>
      <c r="U10" s="882">
        <v>6708</v>
      </c>
      <c r="V10" s="882">
        <v>20907561</v>
      </c>
      <c r="W10" s="882">
        <v>1852684</v>
      </c>
      <c r="X10" s="882">
        <v>22760245</v>
      </c>
      <c r="Y10" s="882">
        <v>23700</v>
      </c>
      <c r="Z10" s="882">
        <v>2101</v>
      </c>
      <c r="AA10" s="881">
        <v>22786046</v>
      </c>
      <c r="AC10" s="893"/>
    </row>
    <row r="11" spans="1:29" x14ac:dyDescent="0.2">
      <c r="A11" s="880">
        <v>2027</v>
      </c>
      <c r="B11" s="880"/>
      <c r="C11" s="879"/>
      <c r="E11" s="883">
        <v>11598586</v>
      </c>
      <c r="F11" s="882">
        <v>9014083</v>
      </c>
      <c r="G11" s="882">
        <v>1010742</v>
      </c>
      <c r="H11" s="882">
        <v>68217</v>
      </c>
      <c r="I11" s="882">
        <v>6678</v>
      </c>
      <c r="J11" s="882">
        <v>21698306</v>
      </c>
      <c r="K11" s="882">
        <v>1922753</v>
      </c>
      <c r="L11" s="882">
        <v>23621059</v>
      </c>
      <c r="M11" s="882">
        <v>23700</v>
      </c>
      <c r="N11" s="882">
        <v>2101</v>
      </c>
      <c r="O11" s="881">
        <v>23646860</v>
      </c>
      <c r="P11" s="878"/>
      <c r="Q11" s="883">
        <v>11142993</v>
      </c>
      <c r="R11" s="882">
        <v>8615741</v>
      </c>
      <c r="S11" s="882">
        <v>1010742</v>
      </c>
      <c r="T11" s="882">
        <v>68217</v>
      </c>
      <c r="U11" s="882">
        <v>6678</v>
      </c>
      <c r="V11" s="882">
        <v>20844371</v>
      </c>
      <c r="W11" s="882">
        <v>1847086</v>
      </c>
      <c r="X11" s="882">
        <v>22691457</v>
      </c>
      <c r="Y11" s="882">
        <v>23700</v>
      </c>
      <c r="Z11" s="882">
        <v>2101</v>
      </c>
      <c r="AA11" s="881">
        <v>22717258</v>
      </c>
      <c r="AC11" s="893"/>
    </row>
    <row r="12" spans="1:29" x14ac:dyDescent="0.2">
      <c r="A12" s="880">
        <v>2028</v>
      </c>
      <c r="B12" s="880"/>
      <c r="C12" s="879"/>
      <c r="E12" s="883">
        <v>11824536</v>
      </c>
      <c r="F12" s="882">
        <v>9158437</v>
      </c>
      <c r="G12" s="882">
        <v>994955</v>
      </c>
      <c r="H12" s="882">
        <v>67372</v>
      </c>
      <c r="I12" s="882">
        <v>6683</v>
      </c>
      <c r="J12" s="882">
        <v>22051983</v>
      </c>
      <c r="K12" s="882">
        <v>1954095</v>
      </c>
      <c r="L12" s="882">
        <v>24006078</v>
      </c>
      <c r="M12" s="882">
        <v>23700</v>
      </c>
      <c r="N12" s="882">
        <v>2101</v>
      </c>
      <c r="O12" s="881">
        <v>24031879</v>
      </c>
      <c r="P12" s="878"/>
      <c r="Q12" s="883">
        <v>11224573</v>
      </c>
      <c r="R12" s="882">
        <v>8576228</v>
      </c>
      <c r="S12" s="882">
        <v>994955</v>
      </c>
      <c r="T12" s="882">
        <v>67372</v>
      </c>
      <c r="U12" s="882">
        <v>6683</v>
      </c>
      <c r="V12" s="882">
        <v>20869811</v>
      </c>
      <c r="W12" s="882">
        <v>1849338</v>
      </c>
      <c r="X12" s="882">
        <v>22719149</v>
      </c>
      <c r="Y12" s="882">
        <v>23700</v>
      </c>
      <c r="Z12" s="882">
        <v>2101</v>
      </c>
      <c r="AA12" s="881">
        <v>22744950</v>
      </c>
      <c r="AC12" s="893"/>
    </row>
    <row r="13" spans="1:29" x14ac:dyDescent="0.2">
      <c r="A13" s="880">
        <v>2029</v>
      </c>
      <c r="B13" s="880"/>
      <c r="C13" s="879"/>
      <c r="E13" s="883">
        <v>11975331</v>
      </c>
      <c r="F13" s="882">
        <v>9260976</v>
      </c>
      <c r="G13" s="882">
        <v>974149</v>
      </c>
      <c r="H13" s="882">
        <v>66535</v>
      </c>
      <c r="I13" s="882">
        <v>6649</v>
      </c>
      <c r="J13" s="882">
        <v>22283640</v>
      </c>
      <c r="K13" s="882">
        <v>1974625</v>
      </c>
      <c r="L13" s="882">
        <v>24258265</v>
      </c>
      <c r="M13" s="882">
        <v>23784</v>
      </c>
      <c r="N13" s="882">
        <v>2108</v>
      </c>
      <c r="O13" s="881">
        <v>24284157</v>
      </c>
      <c r="P13" s="878"/>
      <c r="Q13" s="883">
        <v>11210203</v>
      </c>
      <c r="R13" s="882">
        <v>8443843</v>
      </c>
      <c r="S13" s="882">
        <v>974149</v>
      </c>
      <c r="T13" s="882">
        <v>66535</v>
      </c>
      <c r="U13" s="882">
        <v>6649</v>
      </c>
      <c r="V13" s="882">
        <v>20701379</v>
      </c>
      <c r="W13" s="882">
        <v>1834413</v>
      </c>
      <c r="X13" s="882">
        <v>22535792</v>
      </c>
      <c r="Y13" s="882">
        <v>23784</v>
      </c>
      <c r="Z13" s="882">
        <v>2108</v>
      </c>
      <c r="AA13" s="881">
        <v>22561684</v>
      </c>
      <c r="AC13" s="893"/>
    </row>
    <row r="14" spans="1:29" x14ac:dyDescent="0.2">
      <c r="A14" s="880">
        <v>2030</v>
      </c>
      <c r="B14" s="880"/>
      <c r="C14" s="879"/>
      <c r="E14" s="883">
        <v>12180271</v>
      </c>
      <c r="F14" s="882">
        <v>9426215</v>
      </c>
      <c r="G14" s="882">
        <v>955991</v>
      </c>
      <c r="H14" s="882">
        <v>65694</v>
      </c>
      <c r="I14" s="882">
        <v>6643</v>
      </c>
      <c r="J14" s="882">
        <v>22634814</v>
      </c>
      <c r="K14" s="882">
        <v>2005742</v>
      </c>
      <c r="L14" s="882">
        <v>24640556</v>
      </c>
      <c r="M14" s="882">
        <v>24561</v>
      </c>
      <c r="N14" s="882">
        <v>2176</v>
      </c>
      <c r="O14" s="881">
        <v>24667293</v>
      </c>
      <c r="P14" s="878"/>
      <c r="Q14" s="883">
        <v>11219489</v>
      </c>
      <c r="R14" s="882">
        <v>8311361</v>
      </c>
      <c r="S14" s="882">
        <v>955991</v>
      </c>
      <c r="T14" s="882">
        <v>65694</v>
      </c>
      <c r="U14" s="882">
        <v>6643</v>
      </c>
      <c r="V14" s="882">
        <v>20559178</v>
      </c>
      <c r="W14" s="882">
        <v>1821813</v>
      </c>
      <c r="X14" s="882">
        <v>22380991</v>
      </c>
      <c r="Y14" s="882">
        <v>24561</v>
      </c>
      <c r="Z14" s="882">
        <v>2176</v>
      </c>
      <c r="AA14" s="881">
        <v>22407728</v>
      </c>
      <c r="AC14" s="893"/>
    </row>
    <row r="15" spans="1:29" x14ac:dyDescent="0.2">
      <c r="A15" s="880">
        <v>2031</v>
      </c>
      <c r="B15" s="880"/>
      <c r="C15" s="879"/>
      <c r="E15" s="883">
        <v>12436066</v>
      </c>
      <c r="F15" s="882">
        <v>9684767</v>
      </c>
      <c r="G15" s="882">
        <v>937850</v>
      </c>
      <c r="H15" s="882">
        <v>64846</v>
      </c>
      <c r="I15" s="882">
        <v>6643</v>
      </c>
      <c r="J15" s="882">
        <v>23130172</v>
      </c>
      <c r="K15" s="882">
        <v>2049637</v>
      </c>
      <c r="L15" s="882">
        <v>25179809</v>
      </c>
      <c r="M15" s="882">
        <v>24561</v>
      </c>
      <c r="N15" s="882">
        <v>2176</v>
      </c>
      <c r="O15" s="881">
        <v>25206546</v>
      </c>
      <c r="P15" s="878"/>
      <c r="Q15" s="883">
        <v>11251937</v>
      </c>
      <c r="R15" s="882">
        <v>8212830</v>
      </c>
      <c r="S15" s="882">
        <v>937850</v>
      </c>
      <c r="T15" s="882">
        <v>64846</v>
      </c>
      <c r="U15" s="882">
        <v>6643</v>
      </c>
      <c r="V15" s="882">
        <v>20474106</v>
      </c>
      <c r="W15" s="882">
        <v>1814274</v>
      </c>
      <c r="X15" s="882">
        <v>22288380</v>
      </c>
      <c r="Y15" s="882">
        <v>24561</v>
      </c>
      <c r="Z15" s="882">
        <v>2176</v>
      </c>
      <c r="AA15" s="881">
        <v>22315117</v>
      </c>
      <c r="AC15" s="893"/>
    </row>
    <row r="16" spans="1:29" x14ac:dyDescent="0.2">
      <c r="A16" s="880">
        <v>2032</v>
      </c>
      <c r="B16" s="880"/>
      <c r="C16" s="879"/>
      <c r="E16" s="883">
        <v>12689633</v>
      </c>
      <c r="F16" s="882">
        <v>9980187</v>
      </c>
      <c r="G16" s="882">
        <v>922251</v>
      </c>
      <c r="H16" s="882">
        <v>63980</v>
      </c>
      <c r="I16" s="882">
        <v>6664</v>
      </c>
      <c r="J16" s="882">
        <v>23662715</v>
      </c>
      <c r="K16" s="882">
        <v>2096828</v>
      </c>
      <c r="L16" s="882">
        <v>25759543</v>
      </c>
      <c r="M16" s="882">
        <v>24561</v>
      </c>
      <c r="N16" s="882">
        <v>2176</v>
      </c>
      <c r="O16" s="881">
        <v>25786280</v>
      </c>
      <c r="P16" s="878"/>
      <c r="Q16" s="883">
        <v>11254077</v>
      </c>
      <c r="R16" s="882">
        <v>8085869</v>
      </c>
      <c r="S16" s="882">
        <v>922251</v>
      </c>
      <c r="T16" s="882">
        <v>63980</v>
      </c>
      <c r="U16" s="882">
        <v>6664</v>
      </c>
      <c r="V16" s="882">
        <v>20332841</v>
      </c>
      <c r="W16" s="882">
        <v>1801756</v>
      </c>
      <c r="X16" s="882">
        <v>22134597</v>
      </c>
      <c r="Y16" s="882">
        <v>24561</v>
      </c>
      <c r="Z16" s="882">
        <v>2176</v>
      </c>
      <c r="AA16" s="881">
        <v>22161334</v>
      </c>
      <c r="AC16" s="893"/>
    </row>
    <row r="17" spans="1:29" x14ac:dyDescent="0.2">
      <c r="A17" s="880">
        <v>2033</v>
      </c>
      <c r="B17" s="880"/>
      <c r="C17" s="879"/>
      <c r="E17" s="883">
        <v>12842339</v>
      </c>
      <c r="F17" s="882">
        <v>10239152</v>
      </c>
      <c r="G17" s="882">
        <v>901652</v>
      </c>
      <c r="H17" s="882">
        <v>63104</v>
      </c>
      <c r="I17" s="882">
        <v>6605</v>
      </c>
      <c r="J17" s="882">
        <v>24052852</v>
      </c>
      <c r="K17" s="882">
        <v>2131399</v>
      </c>
      <c r="L17" s="882">
        <v>26184251</v>
      </c>
      <c r="M17" s="882">
        <v>24648</v>
      </c>
      <c r="N17" s="882">
        <v>2183</v>
      </c>
      <c r="O17" s="881">
        <v>26211082</v>
      </c>
      <c r="P17" s="878"/>
      <c r="Q17" s="883">
        <v>11147463</v>
      </c>
      <c r="R17" s="882">
        <v>7890378</v>
      </c>
      <c r="S17" s="882">
        <v>901652</v>
      </c>
      <c r="T17" s="882">
        <v>63104</v>
      </c>
      <c r="U17" s="882">
        <v>6605</v>
      </c>
      <c r="V17" s="882">
        <v>20009202</v>
      </c>
      <c r="W17" s="882">
        <v>1773078</v>
      </c>
      <c r="X17" s="882">
        <v>21782280</v>
      </c>
      <c r="Y17" s="882">
        <v>24648</v>
      </c>
      <c r="Z17" s="882">
        <v>2183</v>
      </c>
      <c r="AA17" s="881">
        <v>21809111</v>
      </c>
      <c r="AC17" s="893"/>
    </row>
    <row r="18" spans="1:29" x14ac:dyDescent="0.2">
      <c r="A18" s="880">
        <v>2034</v>
      </c>
      <c r="B18" s="880"/>
      <c r="C18" s="879"/>
      <c r="E18" s="883">
        <v>13143091</v>
      </c>
      <c r="F18" s="882">
        <v>10659569</v>
      </c>
      <c r="G18" s="882">
        <v>889911</v>
      </c>
      <c r="H18" s="882">
        <v>63386</v>
      </c>
      <c r="I18" s="882">
        <v>6598</v>
      </c>
      <c r="J18" s="882">
        <v>24762555</v>
      </c>
      <c r="K18" s="882">
        <v>2194286</v>
      </c>
      <c r="L18" s="882">
        <v>26956841</v>
      </c>
      <c r="M18" s="882">
        <v>24561</v>
      </c>
      <c r="N18" s="882">
        <v>2176</v>
      </c>
      <c r="O18" s="881">
        <v>26983578</v>
      </c>
      <c r="P18" s="878"/>
      <c r="Q18" s="883">
        <v>11180015</v>
      </c>
      <c r="R18" s="882">
        <v>7816379</v>
      </c>
      <c r="S18" s="882">
        <v>889911</v>
      </c>
      <c r="T18" s="882">
        <v>63386</v>
      </c>
      <c r="U18" s="882">
        <v>6598</v>
      </c>
      <c r="V18" s="882">
        <v>19956289</v>
      </c>
      <c r="W18" s="882">
        <v>1768391</v>
      </c>
      <c r="X18" s="882">
        <v>21724680</v>
      </c>
      <c r="Y18" s="882">
        <v>24561</v>
      </c>
      <c r="Z18" s="882">
        <v>2176</v>
      </c>
      <c r="AA18" s="881">
        <v>21751417</v>
      </c>
      <c r="AC18" s="893"/>
    </row>
    <row r="19" spans="1:29" x14ac:dyDescent="0.2">
      <c r="A19" s="880">
        <v>2035</v>
      </c>
      <c r="B19" s="880"/>
      <c r="C19" s="879"/>
      <c r="E19" s="883">
        <v>13445438</v>
      </c>
      <c r="F19" s="882">
        <v>11155187</v>
      </c>
      <c r="G19" s="882">
        <v>885509</v>
      </c>
      <c r="H19" s="882">
        <v>64625</v>
      </c>
      <c r="I19" s="882">
        <v>6586</v>
      </c>
      <c r="J19" s="882">
        <v>25557345</v>
      </c>
      <c r="K19" s="882">
        <v>2264716</v>
      </c>
      <c r="L19" s="882">
        <v>27822061</v>
      </c>
      <c r="M19" s="882">
        <v>24561</v>
      </c>
      <c r="N19" s="882">
        <v>2176</v>
      </c>
      <c r="O19" s="881">
        <v>27848798</v>
      </c>
      <c r="P19" s="878"/>
      <c r="Q19" s="883">
        <v>11215695</v>
      </c>
      <c r="R19" s="882">
        <v>7781140</v>
      </c>
      <c r="S19" s="882">
        <v>885509</v>
      </c>
      <c r="T19" s="882">
        <v>64625</v>
      </c>
      <c r="U19" s="882">
        <v>6586</v>
      </c>
      <c r="V19" s="882">
        <v>19953555</v>
      </c>
      <c r="W19" s="882">
        <v>1768147</v>
      </c>
      <c r="X19" s="882">
        <v>21721702</v>
      </c>
      <c r="Y19" s="882">
        <v>24561</v>
      </c>
      <c r="Z19" s="882">
        <v>2176</v>
      </c>
      <c r="AA19" s="881">
        <v>21748439</v>
      </c>
      <c r="AC19" s="893"/>
    </row>
    <row r="20" spans="1:29" x14ac:dyDescent="0.2">
      <c r="A20" s="880">
        <v>2036</v>
      </c>
      <c r="B20" s="880"/>
      <c r="C20" s="879"/>
      <c r="E20" s="883">
        <v>13776987</v>
      </c>
      <c r="F20" s="882">
        <v>11715705</v>
      </c>
      <c r="G20" s="882">
        <v>881904</v>
      </c>
      <c r="H20" s="882">
        <v>65838</v>
      </c>
      <c r="I20" s="882">
        <v>6608</v>
      </c>
      <c r="J20" s="882">
        <v>26447042</v>
      </c>
      <c r="K20" s="882">
        <v>2343555</v>
      </c>
      <c r="L20" s="882">
        <v>28790597</v>
      </c>
      <c r="M20" s="882">
        <v>24561</v>
      </c>
      <c r="N20" s="882">
        <v>2176</v>
      </c>
      <c r="O20" s="881">
        <v>28817334</v>
      </c>
      <c r="P20" s="878"/>
      <c r="Q20" s="883">
        <v>11286469</v>
      </c>
      <c r="R20" s="882">
        <v>7777142</v>
      </c>
      <c r="S20" s="882">
        <v>881904</v>
      </c>
      <c r="T20" s="882">
        <v>65838</v>
      </c>
      <c r="U20" s="882">
        <v>6608</v>
      </c>
      <c r="V20" s="882">
        <v>20017961</v>
      </c>
      <c r="W20" s="882">
        <v>1773856</v>
      </c>
      <c r="X20" s="882">
        <v>21791817</v>
      </c>
      <c r="Y20" s="882">
        <v>24561</v>
      </c>
      <c r="Z20" s="882">
        <v>2176</v>
      </c>
      <c r="AA20" s="881">
        <v>21818554</v>
      </c>
      <c r="AC20" s="893"/>
    </row>
    <row r="21" spans="1:29" x14ac:dyDescent="0.2">
      <c r="A21" s="880">
        <v>2037</v>
      </c>
      <c r="B21" s="880"/>
      <c r="C21" s="879"/>
      <c r="E21" s="883">
        <v>13975342</v>
      </c>
      <c r="F21" s="882">
        <v>12216233</v>
      </c>
      <c r="G21" s="882">
        <v>875214</v>
      </c>
      <c r="H21" s="882">
        <v>67022</v>
      </c>
      <c r="I21" s="882">
        <v>6559</v>
      </c>
      <c r="J21" s="882">
        <v>27140370</v>
      </c>
      <c r="K21" s="882">
        <v>2404993</v>
      </c>
      <c r="L21" s="882">
        <v>29545363</v>
      </c>
      <c r="M21" s="882">
        <v>24561</v>
      </c>
      <c r="N21" s="882">
        <v>2176</v>
      </c>
      <c r="O21" s="881">
        <v>29572100</v>
      </c>
      <c r="P21" s="878"/>
      <c r="Q21" s="883">
        <v>11264643</v>
      </c>
      <c r="R21" s="882">
        <v>7723212</v>
      </c>
      <c r="S21" s="882">
        <v>875214</v>
      </c>
      <c r="T21" s="882">
        <v>67022</v>
      </c>
      <c r="U21" s="882">
        <v>6559</v>
      </c>
      <c r="V21" s="882">
        <v>19936650</v>
      </c>
      <c r="W21" s="882">
        <v>1766648</v>
      </c>
      <c r="X21" s="882">
        <v>21703298</v>
      </c>
      <c r="Y21" s="882">
        <v>24561</v>
      </c>
      <c r="Z21" s="882">
        <v>2176</v>
      </c>
      <c r="AA21" s="881">
        <v>21730035</v>
      </c>
      <c r="AC21" s="893"/>
    </row>
    <row r="22" spans="1:29" x14ac:dyDescent="0.2">
      <c r="A22" s="880">
        <v>2038</v>
      </c>
      <c r="B22" s="880"/>
      <c r="C22" s="879"/>
      <c r="E22" s="883">
        <v>14164888</v>
      </c>
      <c r="F22" s="882">
        <v>12751619</v>
      </c>
      <c r="G22" s="882">
        <v>870218</v>
      </c>
      <c r="H22" s="882">
        <v>68178</v>
      </c>
      <c r="I22" s="882">
        <v>6524</v>
      </c>
      <c r="J22" s="882">
        <v>27861427</v>
      </c>
      <c r="K22" s="882">
        <v>2468888</v>
      </c>
      <c r="L22" s="882">
        <v>30330315</v>
      </c>
      <c r="M22" s="882">
        <v>24561</v>
      </c>
      <c r="N22" s="882">
        <v>2176</v>
      </c>
      <c r="O22" s="881">
        <v>30357052</v>
      </c>
      <c r="P22" s="878"/>
      <c r="Q22" s="883">
        <v>11254705</v>
      </c>
      <c r="R22" s="882">
        <v>7682984</v>
      </c>
      <c r="S22" s="882">
        <v>870218</v>
      </c>
      <c r="T22" s="882">
        <v>68178</v>
      </c>
      <c r="U22" s="882">
        <v>6524</v>
      </c>
      <c r="V22" s="882">
        <v>19882609</v>
      </c>
      <c r="W22" s="882">
        <v>1761860</v>
      </c>
      <c r="X22" s="882">
        <v>21644469</v>
      </c>
      <c r="Y22" s="882">
        <v>24561</v>
      </c>
      <c r="Z22" s="882">
        <v>2176</v>
      </c>
      <c r="AA22" s="881">
        <v>21671206</v>
      </c>
      <c r="AC22" s="893"/>
    </row>
    <row r="23" spans="1:29" x14ac:dyDescent="0.2">
      <c r="A23" s="880">
        <v>2039</v>
      </c>
      <c r="B23" s="880"/>
      <c r="C23" s="879"/>
      <c r="E23" s="883">
        <v>14369134</v>
      </c>
      <c r="F23" s="882">
        <v>13294876</v>
      </c>
      <c r="G23" s="882">
        <v>866757</v>
      </c>
      <c r="H23" s="882">
        <v>69308</v>
      </c>
      <c r="I23" s="882">
        <v>6518</v>
      </c>
      <c r="J23" s="882">
        <v>28606593</v>
      </c>
      <c r="K23" s="882">
        <v>2534920</v>
      </c>
      <c r="L23" s="882">
        <v>31141513</v>
      </c>
      <c r="M23" s="882">
        <v>24561</v>
      </c>
      <c r="N23" s="882">
        <v>2176</v>
      </c>
      <c r="O23" s="881">
        <v>31168250</v>
      </c>
      <c r="P23" s="878"/>
      <c r="Q23" s="883">
        <v>11282253</v>
      </c>
      <c r="R23" s="882">
        <v>7647049</v>
      </c>
      <c r="S23" s="882">
        <v>866757</v>
      </c>
      <c r="T23" s="882">
        <v>69308</v>
      </c>
      <c r="U23" s="882">
        <v>6518</v>
      </c>
      <c r="V23" s="882">
        <v>19871885</v>
      </c>
      <c r="W23" s="882">
        <v>1760910</v>
      </c>
      <c r="X23" s="882">
        <v>21632795</v>
      </c>
      <c r="Y23" s="882">
        <v>24561</v>
      </c>
      <c r="Z23" s="882">
        <v>2176</v>
      </c>
      <c r="AA23" s="881">
        <v>21659532</v>
      </c>
      <c r="AC23" s="893"/>
    </row>
    <row r="24" spans="1:29" x14ac:dyDescent="0.2">
      <c r="A24" s="880">
        <v>2040</v>
      </c>
      <c r="B24" s="880"/>
      <c r="C24" s="879"/>
      <c r="E24" s="883">
        <v>14576532</v>
      </c>
      <c r="F24" s="882">
        <v>13880653</v>
      </c>
      <c r="G24" s="882">
        <v>864444</v>
      </c>
      <c r="H24" s="882">
        <v>70444</v>
      </c>
      <c r="I24" s="882">
        <v>6537</v>
      </c>
      <c r="J24" s="882">
        <v>29398610</v>
      </c>
      <c r="K24" s="882">
        <v>2605104</v>
      </c>
      <c r="L24" s="882">
        <v>32003714</v>
      </c>
      <c r="M24" s="882">
        <v>24561</v>
      </c>
      <c r="N24" s="882">
        <v>2176</v>
      </c>
      <c r="O24" s="881">
        <v>32030451</v>
      </c>
      <c r="P24" s="878"/>
      <c r="Q24" s="883">
        <v>11332477</v>
      </c>
      <c r="R24" s="882">
        <v>7629599</v>
      </c>
      <c r="S24" s="882">
        <v>864444</v>
      </c>
      <c r="T24" s="882">
        <v>70444</v>
      </c>
      <c r="U24" s="882">
        <v>6537</v>
      </c>
      <c r="V24" s="882">
        <v>19903501</v>
      </c>
      <c r="W24" s="882">
        <v>1763712</v>
      </c>
      <c r="X24" s="882">
        <v>21667213</v>
      </c>
      <c r="Y24" s="882">
        <v>24561</v>
      </c>
      <c r="Z24" s="882">
        <v>2176</v>
      </c>
      <c r="AA24" s="881">
        <v>21693950</v>
      </c>
      <c r="AC24" s="893"/>
    </row>
    <row r="25" spans="1:29" x14ac:dyDescent="0.2">
      <c r="A25" s="880">
        <v>2041</v>
      </c>
      <c r="B25" s="880"/>
      <c r="C25" s="879"/>
      <c r="E25" s="883">
        <v>14684385</v>
      </c>
      <c r="F25" s="882">
        <v>14394887</v>
      </c>
      <c r="G25" s="882">
        <v>858066</v>
      </c>
      <c r="H25" s="882">
        <v>71607</v>
      </c>
      <c r="I25" s="882">
        <v>6500</v>
      </c>
      <c r="J25" s="882">
        <v>30015445</v>
      </c>
      <c r="K25" s="882">
        <v>2659761</v>
      </c>
      <c r="L25" s="882">
        <v>32675206</v>
      </c>
      <c r="M25" s="882">
        <v>24561</v>
      </c>
      <c r="N25" s="882">
        <v>2176</v>
      </c>
      <c r="O25" s="881">
        <v>32701943</v>
      </c>
      <c r="P25" s="878"/>
      <c r="Q25" s="883">
        <v>11331704</v>
      </c>
      <c r="R25" s="882">
        <v>7569347</v>
      </c>
      <c r="S25" s="882">
        <v>858066</v>
      </c>
      <c r="T25" s="882">
        <v>71607</v>
      </c>
      <c r="U25" s="882">
        <v>6500</v>
      </c>
      <c r="V25" s="882">
        <v>19837224</v>
      </c>
      <c r="W25" s="882">
        <v>1757838</v>
      </c>
      <c r="X25" s="882">
        <v>21595062</v>
      </c>
      <c r="Y25" s="882">
        <v>24561</v>
      </c>
      <c r="Z25" s="882">
        <v>2176</v>
      </c>
      <c r="AA25" s="881">
        <v>21621799</v>
      </c>
      <c r="AC25" s="893"/>
    </row>
    <row r="26" spans="1:29" x14ac:dyDescent="0.2">
      <c r="A26" s="880">
        <v>2042</v>
      </c>
      <c r="B26" s="880"/>
      <c r="C26" s="879"/>
      <c r="E26" s="883">
        <v>14812996</v>
      </c>
      <c r="F26" s="882">
        <v>14962758</v>
      </c>
      <c r="G26" s="882">
        <v>853580</v>
      </c>
      <c r="H26" s="882">
        <v>72770</v>
      </c>
      <c r="I26" s="882">
        <v>6500</v>
      </c>
      <c r="J26" s="882">
        <v>30708604</v>
      </c>
      <c r="K26" s="882">
        <v>2721185</v>
      </c>
      <c r="L26" s="882">
        <v>33429789</v>
      </c>
      <c r="M26" s="882">
        <v>24561</v>
      </c>
      <c r="N26" s="882">
        <v>2176</v>
      </c>
      <c r="O26" s="881">
        <v>33456526</v>
      </c>
      <c r="P26" s="878"/>
      <c r="Q26" s="883">
        <v>11375420</v>
      </c>
      <c r="R26" s="882">
        <v>7536909</v>
      </c>
      <c r="S26" s="882">
        <v>853580</v>
      </c>
      <c r="T26" s="882">
        <v>72770</v>
      </c>
      <c r="U26" s="882">
        <v>6500</v>
      </c>
      <c r="V26" s="882">
        <v>19845179</v>
      </c>
      <c r="W26" s="882">
        <v>1758542</v>
      </c>
      <c r="X26" s="882">
        <v>21603721</v>
      </c>
      <c r="Y26" s="882">
        <v>24561</v>
      </c>
      <c r="Z26" s="882">
        <v>2176</v>
      </c>
      <c r="AA26" s="881">
        <v>21630458</v>
      </c>
      <c r="AC26" s="893"/>
    </row>
    <row r="27" spans="1:29" x14ac:dyDescent="0.2">
      <c r="A27" s="880">
        <v>2043</v>
      </c>
      <c r="B27" s="880"/>
      <c r="C27" s="879"/>
      <c r="E27" s="883">
        <v>14848877</v>
      </c>
      <c r="F27" s="882">
        <v>15530312</v>
      </c>
      <c r="G27" s="882">
        <v>849613</v>
      </c>
      <c r="H27" s="882">
        <v>73945</v>
      </c>
      <c r="I27" s="882">
        <v>6477</v>
      </c>
      <c r="J27" s="882">
        <v>31309224</v>
      </c>
      <c r="K27" s="882">
        <v>2774407</v>
      </c>
      <c r="L27" s="882">
        <v>34083631</v>
      </c>
      <c r="M27" s="882">
        <v>24561</v>
      </c>
      <c r="N27" s="882">
        <v>2176</v>
      </c>
      <c r="O27" s="881">
        <v>34110368</v>
      </c>
      <c r="P27" s="878"/>
      <c r="Q27" s="883">
        <v>11360847</v>
      </c>
      <c r="R27" s="882">
        <v>7495808</v>
      </c>
      <c r="S27" s="882">
        <v>849613</v>
      </c>
      <c r="T27" s="882">
        <v>73945</v>
      </c>
      <c r="U27" s="882">
        <v>6477</v>
      </c>
      <c r="V27" s="882">
        <v>19786690</v>
      </c>
      <c r="W27" s="882">
        <v>1753361</v>
      </c>
      <c r="X27" s="882">
        <v>21540051</v>
      </c>
      <c r="Y27" s="882">
        <v>24561</v>
      </c>
      <c r="Z27" s="882">
        <v>2176</v>
      </c>
      <c r="AA27" s="881">
        <v>21566788</v>
      </c>
      <c r="AC27" s="893"/>
    </row>
    <row r="28" spans="1:29" x14ac:dyDescent="0.2">
      <c r="A28" s="880">
        <v>2044</v>
      </c>
      <c r="B28" s="880"/>
      <c r="C28" s="879"/>
      <c r="E28" s="883">
        <v>14884805</v>
      </c>
      <c r="F28" s="882">
        <v>16150046</v>
      </c>
      <c r="G28" s="882">
        <v>848228</v>
      </c>
      <c r="H28" s="882">
        <v>75129</v>
      </c>
      <c r="I28" s="882">
        <v>6480</v>
      </c>
      <c r="J28" s="882">
        <v>31964688</v>
      </c>
      <c r="K28" s="882">
        <v>2832489</v>
      </c>
      <c r="L28" s="882">
        <v>34797177</v>
      </c>
      <c r="M28" s="882">
        <v>24561</v>
      </c>
      <c r="N28" s="882">
        <v>2176</v>
      </c>
      <c r="O28" s="881">
        <v>34823914</v>
      </c>
      <c r="P28" s="878"/>
      <c r="Q28" s="883">
        <v>11372636</v>
      </c>
      <c r="R28" s="882">
        <v>7475136</v>
      </c>
      <c r="S28" s="882">
        <v>848228</v>
      </c>
      <c r="T28" s="882">
        <v>75129</v>
      </c>
      <c r="U28" s="882">
        <v>6480</v>
      </c>
      <c r="V28" s="882">
        <v>19777609</v>
      </c>
      <c r="W28" s="882">
        <v>1752556</v>
      </c>
      <c r="X28" s="882">
        <v>21530165</v>
      </c>
      <c r="Y28" s="882">
        <v>24561</v>
      </c>
      <c r="Z28" s="882">
        <v>2176</v>
      </c>
      <c r="AA28" s="881">
        <v>21556902</v>
      </c>
      <c r="AC28" s="893"/>
    </row>
    <row r="29" spans="1:29" x14ac:dyDescent="0.2">
      <c r="A29" s="880">
        <v>2045</v>
      </c>
      <c r="B29" s="880"/>
      <c r="C29" s="879"/>
      <c r="E29" s="883">
        <v>14844361</v>
      </c>
      <c r="F29" s="882">
        <v>16692186</v>
      </c>
      <c r="G29" s="882">
        <v>842260</v>
      </c>
      <c r="H29" s="882">
        <v>76323</v>
      </c>
      <c r="I29" s="882">
        <v>6441</v>
      </c>
      <c r="J29" s="882">
        <v>32461571</v>
      </c>
      <c r="K29" s="882">
        <v>2876521</v>
      </c>
      <c r="L29" s="882">
        <v>35338092</v>
      </c>
      <c r="M29" s="882">
        <v>24561</v>
      </c>
      <c r="N29" s="882">
        <v>2176</v>
      </c>
      <c r="O29" s="881">
        <v>35364829</v>
      </c>
      <c r="P29" s="878"/>
      <c r="Q29" s="883">
        <v>11365649</v>
      </c>
      <c r="R29" s="882">
        <v>7415149</v>
      </c>
      <c r="S29" s="882">
        <v>842260</v>
      </c>
      <c r="T29" s="882">
        <v>76323</v>
      </c>
      <c r="U29" s="882">
        <v>6441</v>
      </c>
      <c r="V29" s="882">
        <v>19705822</v>
      </c>
      <c r="W29" s="882">
        <v>1746193</v>
      </c>
      <c r="X29" s="882">
        <v>21452015</v>
      </c>
      <c r="Y29" s="882">
        <v>24561</v>
      </c>
      <c r="Z29" s="882">
        <v>2176</v>
      </c>
      <c r="AA29" s="881">
        <v>21478752</v>
      </c>
      <c r="AC29" s="893"/>
    </row>
    <row r="30" spans="1:29" x14ac:dyDescent="0.2">
      <c r="A30" s="880">
        <v>2046</v>
      </c>
      <c r="B30" s="880"/>
      <c r="C30" s="879"/>
      <c r="E30" s="883">
        <v>14889719</v>
      </c>
      <c r="F30" s="882">
        <v>17227488</v>
      </c>
      <c r="G30" s="882">
        <v>837530</v>
      </c>
      <c r="H30" s="882">
        <v>77524</v>
      </c>
      <c r="I30" s="882">
        <v>6434</v>
      </c>
      <c r="J30" s="882">
        <v>33038695</v>
      </c>
      <c r="K30" s="882">
        <v>2927660</v>
      </c>
      <c r="L30" s="882">
        <v>35966355</v>
      </c>
      <c r="M30" s="882">
        <v>24561</v>
      </c>
      <c r="N30" s="882">
        <v>2176</v>
      </c>
      <c r="O30" s="881">
        <v>35993092</v>
      </c>
      <c r="P30" s="878"/>
      <c r="Q30" s="883">
        <v>11410371</v>
      </c>
      <c r="R30" s="882">
        <v>7374635</v>
      </c>
      <c r="S30" s="882">
        <v>837530</v>
      </c>
      <c r="T30" s="882">
        <v>77524</v>
      </c>
      <c r="U30" s="882">
        <v>6434</v>
      </c>
      <c r="V30" s="882">
        <v>19706494</v>
      </c>
      <c r="W30" s="882">
        <v>1746255</v>
      </c>
      <c r="X30" s="882">
        <v>21452749</v>
      </c>
      <c r="Y30" s="882">
        <v>24561</v>
      </c>
      <c r="Z30" s="882">
        <v>2176</v>
      </c>
      <c r="AA30" s="881">
        <v>21479486</v>
      </c>
      <c r="AC30" s="893"/>
    </row>
    <row r="31" spans="1:29" x14ac:dyDescent="0.2">
      <c r="A31" s="880">
        <v>2047</v>
      </c>
      <c r="B31" s="880"/>
      <c r="C31" s="879"/>
      <c r="E31" s="883">
        <v>14895376</v>
      </c>
      <c r="F31" s="882">
        <v>17762672</v>
      </c>
      <c r="G31" s="882">
        <v>836724</v>
      </c>
      <c r="H31" s="882">
        <v>78738</v>
      </c>
      <c r="I31" s="882">
        <v>6426</v>
      </c>
      <c r="J31" s="882">
        <v>33579936</v>
      </c>
      <c r="K31" s="882">
        <v>2975623</v>
      </c>
      <c r="L31" s="882">
        <v>36555559</v>
      </c>
      <c r="M31" s="882">
        <v>24561</v>
      </c>
      <c r="N31" s="882">
        <v>2176</v>
      </c>
      <c r="O31" s="881">
        <v>36582296</v>
      </c>
      <c r="P31" s="878"/>
      <c r="Q31" s="883">
        <v>11448207</v>
      </c>
      <c r="R31" s="882">
        <v>7329749</v>
      </c>
      <c r="S31" s="882">
        <v>836724</v>
      </c>
      <c r="T31" s="882">
        <v>78738</v>
      </c>
      <c r="U31" s="882">
        <v>6426</v>
      </c>
      <c r="V31" s="882">
        <v>19699844</v>
      </c>
      <c r="W31" s="882">
        <v>1745665</v>
      </c>
      <c r="X31" s="882">
        <v>21445509</v>
      </c>
      <c r="Y31" s="882">
        <v>24561</v>
      </c>
      <c r="Z31" s="882">
        <v>2176</v>
      </c>
      <c r="AA31" s="881">
        <v>21472246</v>
      </c>
      <c r="AC31" s="893"/>
    </row>
    <row r="32" spans="1:29" x14ac:dyDescent="0.2">
      <c r="A32" s="880">
        <v>2048</v>
      </c>
      <c r="B32" s="880"/>
      <c r="C32" s="879"/>
      <c r="E32" s="883">
        <v>14881336</v>
      </c>
      <c r="F32" s="882">
        <v>18352920</v>
      </c>
      <c r="G32" s="882">
        <v>835231</v>
      </c>
      <c r="H32" s="882">
        <v>79962</v>
      </c>
      <c r="I32" s="882">
        <v>6428</v>
      </c>
      <c r="J32" s="882">
        <v>34155877</v>
      </c>
      <c r="K32" s="882">
        <v>3026658</v>
      </c>
      <c r="L32" s="882">
        <v>37182535</v>
      </c>
      <c r="M32" s="882">
        <v>24561</v>
      </c>
      <c r="N32" s="882">
        <v>2176</v>
      </c>
      <c r="O32" s="881">
        <v>37209272</v>
      </c>
      <c r="P32" s="878"/>
      <c r="Q32" s="883">
        <v>11492761</v>
      </c>
      <c r="R32" s="882">
        <v>7298203</v>
      </c>
      <c r="S32" s="882">
        <v>835231</v>
      </c>
      <c r="T32" s="882">
        <v>79962</v>
      </c>
      <c r="U32" s="882">
        <v>6428</v>
      </c>
      <c r="V32" s="882">
        <v>19712585</v>
      </c>
      <c r="W32" s="882">
        <v>1746793</v>
      </c>
      <c r="X32" s="882">
        <v>21459378</v>
      </c>
      <c r="Y32" s="882">
        <v>24561</v>
      </c>
      <c r="Z32" s="882">
        <v>2176</v>
      </c>
      <c r="AA32" s="881">
        <v>21486115</v>
      </c>
      <c r="AC32" s="893"/>
    </row>
    <row r="33" spans="1:34" x14ac:dyDescent="0.2">
      <c r="A33" s="880">
        <v>2049</v>
      </c>
      <c r="B33" s="880"/>
      <c r="C33" s="879"/>
      <c r="E33" s="883">
        <v>14775867</v>
      </c>
      <c r="F33" s="882">
        <v>18861863</v>
      </c>
      <c r="G33" s="882">
        <v>829043</v>
      </c>
      <c r="H33" s="882">
        <v>81046</v>
      </c>
      <c r="I33" s="882">
        <v>6394</v>
      </c>
      <c r="J33" s="882">
        <v>34554213</v>
      </c>
      <c r="K33" s="882">
        <v>3061956</v>
      </c>
      <c r="L33" s="882">
        <v>37616169</v>
      </c>
      <c r="M33" s="882">
        <v>24561</v>
      </c>
      <c r="N33" s="882">
        <v>2176</v>
      </c>
      <c r="O33" s="881">
        <v>37642906</v>
      </c>
      <c r="P33" s="878"/>
      <c r="Q33" s="883">
        <v>11505507</v>
      </c>
      <c r="R33" s="882">
        <v>7234341</v>
      </c>
      <c r="S33" s="882">
        <v>829043</v>
      </c>
      <c r="T33" s="882">
        <v>81046</v>
      </c>
      <c r="U33" s="882">
        <v>6394</v>
      </c>
      <c r="V33" s="882">
        <v>19656331</v>
      </c>
      <c r="W33" s="882">
        <v>1741810</v>
      </c>
      <c r="X33" s="882">
        <v>21398141</v>
      </c>
      <c r="Y33" s="882">
        <v>24561</v>
      </c>
      <c r="Z33" s="882">
        <v>2176</v>
      </c>
      <c r="AA33" s="881">
        <v>21424878</v>
      </c>
      <c r="AC33" s="893"/>
    </row>
    <row r="34" spans="1:34" ht="13.5" thickBot="1" x14ac:dyDescent="0.25">
      <c r="A34" s="880">
        <v>2050</v>
      </c>
      <c r="B34" s="880"/>
      <c r="C34" s="879"/>
      <c r="E34" s="877">
        <v>14666837</v>
      </c>
      <c r="F34" s="876">
        <v>19458542</v>
      </c>
      <c r="G34" s="876">
        <v>825097</v>
      </c>
      <c r="H34" s="876">
        <v>79889</v>
      </c>
      <c r="I34" s="876">
        <v>6394</v>
      </c>
      <c r="J34" s="876">
        <v>35036759</v>
      </c>
      <c r="K34" s="876">
        <v>3104717</v>
      </c>
      <c r="L34" s="876">
        <v>38141476</v>
      </c>
      <c r="M34" s="876">
        <v>24561</v>
      </c>
      <c r="N34" s="876">
        <v>2176</v>
      </c>
      <c r="O34" s="875">
        <v>38168213</v>
      </c>
      <c r="P34" s="878"/>
      <c r="Q34" s="877">
        <v>11552223</v>
      </c>
      <c r="R34" s="876">
        <v>7192744</v>
      </c>
      <c r="S34" s="876">
        <v>825097</v>
      </c>
      <c r="T34" s="876">
        <v>79889</v>
      </c>
      <c r="U34" s="876">
        <v>6394</v>
      </c>
      <c r="V34" s="876">
        <v>19656347</v>
      </c>
      <c r="W34" s="876">
        <v>1741811</v>
      </c>
      <c r="X34" s="876">
        <v>21398158</v>
      </c>
      <c r="Y34" s="876">
        <v>24561</v>
      </c>
      <c r="Z34" s="876">
        <v>2176</v>
      </c>
      <c r="AA34" s="875">
        <v>21424895</v>
      </c>
      <c r="AC34" s="893"/>
    </row>
    <row r="35" spans="1:34" ht="3" customHeight="1" thickBot="1" x14ac:dyDescent="0.25">
      <c r="P35" s="878"/>
    </row>
    <row r="36" spans="1:34" x14ac:dyDescent="0.2">
      <c r="A36" s="880">
        <v>2023</v>
      </c>
      <c r="B36" s="880">
        <v>1</v>
      </c>
      <c r="C36" s="879">
        <v>44927</v>
      </c>
      <c r="E36" s="892">
        <v>1233459</v>
      </c>
      <c r="F36" s="891">
        <v>770806</v>
      </c>
      <c r="G36" s="891">
        <v>90339</v>
      </c>
      <c r="H36" s="891">
        <v>6250</v>
      </c>
      <c r="I36" s="891">
        <v>1129</v>
      </c>
      <c r="J36" s="891">
        <v>2101983</v>
      </c>
      <c r="K36" s="891">
        <v>186263</v>
      </c>
      <c r="L36" s="891">
        <v>2288246</v>
      </c>
      <c r="M36" s="891">
        <v>2243</v>
      </c>
      <c r="N36" s="891">
        <v>199</v>
      </c>
      <c r="O36" s="890">
        <v>2290688</v>
      </c>
      <c r="P36" s="878"/>
      <c r="Q36" s="892">
        <v>1233459</v>
      </c>
      <c r="R36" s="891">
        <v>770806</v>
      </c>
      <c r="S36" s="891">
        <v>90339</v>
      </c>
      <c r="T36" s="891">
        <v>6250</v>
      </c>
      <c r="U36" s="891">
        <v>1129</v>
      </c>
      <c r="V36" s="891">
        <v>2101983</v>
      </c>
      <c r="W36" s="891">
        <v>186263</v>
      </c>
      <c r="X36" s="891">
        <v>2288246</v>
      </c>
      <c r="Y36" s="891">
        <v>2243</v>
      </c>
      <c r="Z36" s="891">
        <v>199</v>
      </c>
      <c r="AA36" s="890">
        <v>2290688</v>
      </c>
      <c r="AC36" s="878"/>
      <c r="AD36" s="878"/>
      <c r="AE36" s="878"/>
      <c r="AF36" s="878"/>
      <c r="AG36" s="878"/>
      <c r="AH36" s="878"/>
    </row>
    <row r="37" spans="1:34" x14ac:dyDescent="0.2">
      <c r="A37" s="880">
        <v>2023</v>
      </c>
      <c r="B37" s="880">
        <v>2</v>
      </c>
      <c r="C37" s="879">
        <v>44958</v>
      </c>
      <c r="E37" s="883">
        <v>1057842</v>
      </c>
      <c r="F37" s="882">
        <v>699446</v>
      </c>
      <c r="G37" s="882">
        <v>89474</v>
      </c>
      <c r="H37" s="882">
        <v>5047</v>
      </c>
      <c r="I37" s="882">
        <v>563</v>
      </c>
      <c r="J37" s="882">
        <v>1852372</v>
      </c>
      <c r="K37" s="882">
        <v>164144</v>
      </c>
      <c r="L37" s="882">
        <v>2016516</v>
      </c>
      <c r="M37" s="882">
        <v>2355</v>
      </c>
      <c r="N37" s="882">
        <v>209</v>
      </c>
      <c r="O37" s="881">
        <v>2019080</v>
      </c>
      <c r="P37" s="878"/>
      <c r="Q37" s="883">
        <v>1057842</v>
      </c>
      <c r="R37" s="882">
        <v>699446</v>
      </c>
      <c r="S37" s="882">
        <v>89474</v>
      </c>
      <c r="T37" s="882">
        <v>5047</v>
      </c>
      <c r="U37" s="882">
        <v>563</v>
      </c>
      <c r="V37" s="882">
        <v>1852372</v>
      </c>
      <c r="W37" s="882">
        <v>164144</v>
      </c>
      <c r="X37" s="882">
        <v>2016516</v>
      </c>
      <c r="Y37" s="882">
        <v>2355</v>
      </c>
      <c r="Z37" s="882">
        <v>209</v>
      </c>
      <c r="AA37" s="881">
        <v>2019080</v>
      </c>
      <c r="AC37" s="878"/>
      <c r="AD37" s="878"/>
      <c r="AE37" s="878"/>
      <c r="AF37" s="878"/>
      <c r="AG37" s="878"/>
      <c r="AH37" s="878"/>
    </row>
    <row r="38" spans="1:34" x14ac:dyDescent="0.2">
      <c r="A38" s="880">
        <v>2023</v>
      </c>
      <c r="B38" s="880">
        <v>3</v>
      </c>
      <c r="C38" s="879">
        <v>44986</v>
      </c>
      <c r="E38" s="883">
        <v>1051683</v>
      </c>
      <c r="F38" s="882">
        <v>739613</v>
      </c>
      <c r="G38" s="882">
        <v>97538</v>
      </c>
      <c r="H38" s="882">
        <v>5296</v>
      </c>
      <c r="I38" s="882">
        <v>713</v>
      </c>
      <c r="J38" s="882">
        <v>1894843</v>
      </c>
      <c r="K38" s="882">
        <v>167908</v>
      </c>
      <c r="L38" s="882">
        <v>2062751</v>
      </c>
      <c r="M38" s="882">
        <v>2263</v>
      </c>
      <c r="N38" s="882">
        <v>201</v>
      </c>
      <c r="O38" s="881">
        <v>2065215</v>
      </c>
      <c r="P38" s="878"/>
      <c r="Q38" s="883">
        <v>1051683</v>
      </c>
      <c r="R38" s="882">
        <v>739613</v>
      </c>
      <c r="S38" s="882">
        <v>97538</v>
      </c>
      <c r="T38" s="882">
        <v>5296</v>
      </c>
      <c r="U38" s="882">
        <v>713</v>
      </c>
      <c r="V38" s="882">
        <v>1894843</v>
      </c>
      <c r="W38" s="882">
        <v>167908</v>
      </c>
      <c r="X38" s="882">
        <v>2062751</v>
      </c>
      <c r="Y38" s="882">
        <v>2263</v>
      </c>
      <c r="Z38" s="882">
        <v>201</v>
      </c>
      <c r="AA38" s="881">
        <v>2065215</v>
      </c>
      <c r="AC38" s="878"/>
      <c r="AD38" s="878"/>
      <c r="AE38" s="878"/>
      <c r="AF38" s="878"/>
      <c r="AG38" s="878"/>
      <c r="AH38" s="878"/>
    </row>
    <row r="39" spans="1:34" x14ac:dyDescent="0.2">
      <c r="A39" s="880">
        <v>2023</v>
      </c>
      <c r="B39" s="880">
        <v>4</v>
      </c>
      <c r="C39" s="879">
        <v>45017</v>
      </c>
      <c r="E39" s="883">
        <v>908845</v>
      </c>
      <c r="F39" s="882">
        <v>705591</v>
      </c>
      <c r="G39" s="882">
        <v>91299</v>
      </c>
      <c r="H39" s="882">
        <v>5377</v>
      </c>
      <c r="I39" s="882">
        <v>657</v>
      </c>
      <c r="J39" s="882">
        <v>1711769</v>
      </c>
      <c r="K39" s="882">
        <v>151685</v>
      </c>
      <c r="L39" s="882">
        <v>1863454</v>
      </c>
      <c r="M39" s="882">
        <v>2101</v>
      </c>
      <c r="N39" s="882">
        <v>186</v>
      </c>
      <c r="O39" s="881">
        <v>1865741</v>
      </c>
      <c r="P39" s="878"/>
      <c r="Q39" s="883">
        <v>908845</v>
      </c>
      <c r="R39" s="882">
        <v>705591</v>
      </c>
      <c r="S39" s="882">
        <v>91299</v>
      </c>
      <c r="T39" s="882">
        <v>5377</v>
      </c>
      <c r="U39" s="882">
        <v>657</v>
      </c>
      <c r="V39" s="882">
        <v>1711769</v>
      </c>
      <c r="W39" s="882">
        <v>151685</v>
      </c>
      <c r="X39" s="882">
        <v>1863454</v>
      </c>
      <c r="Y39" s="882">
        <v>2101</v>
      </c>
      <c r="Z39" s="882">
        <v>186</v>
      </c>
      <c r="AA39" s="881">
        <v>1865741</v>
      </c>
      <c r="AC39" s="878"/>
      <c r="AD39" s="878"/>
      <c r="AE39" s="878"/>
      <c r="AF39" s="878"/>
      <c r="AG39" s="878"/>
      <c r="AH39" s="878"/>
    </row>
    <row r="40" spans="1:34" x14ac:dyDescent="0.2">
      <c r="A40" s="880">
        <v>2023</v>
      </c>
      <c r="B40" s="880">
        <v>5</v>
      </c>
      <c r="C40" s="879">
        <v>45047</v>
      </c>
      <c r="E40" s="883">
        <v>757357</v>
      </c>
      <c r="F40" s="882">
        <v>694312</v>
      </c>
      <c r="G40" s="882">
        <v>94906</v>
      </c>
      <c r="H40" s="882">
        <v>5537</v>
      </c>
      <c r="I40" s="882">
        <v>454</v>
      </c>
      <c r="J40" s="882">
        <v>1552566</v>
      </c>
      <c r="K40" s="882">
        <v>137578</v>
      </c>
      <c r="L40" s="882">
        <v>1690144</v>
      </c>
      <c r="M40" s="882">
        <v>2097</v>
      </c>
      <c r="N40" s="882">
        <v>186</v>
      </c>
      <c r="O40" s="881">
        <v>1692427</v>
      </c>
      <c r="P40" s="878"/>
      <c r="Q40" s="883">
        <v>751169</v>
      </c>
      <c r="R40" s="882">
        <v>691993</v>
      </c>
      <c r="S40" s="882">
        <v>94906</v>
      </c>
      <c r="T40" s="882">
        <v>5537</v>
      </c>
      <c r="U40" s="882">
        <v>454</v>
      </c>
      <c r="V40" s="882">
        <v>1544059</v>
      </c>
      <c r="W40" s="882">
        <v>136824</v>
      </c>
      <c r="X40" s="882">
        <v>1680883</v>
      </c>
      <c r="Y40" s="882">
        <v>2097</v>
      </c>
      <c r="Z40" s="882">
        <v>186</v>
      </c>
      <c r="AA40" s="881">
        <v>1683166</v>
      </c>
      <c r="AC40" s="878"/>
      <c r="AD40" s="878"/>
      <c r="AE40" s="878"/>
      <c r="AF40" s="878"/>
      <c r="AG40" s="878"/>
      <c r="AH40" s="878"/>
    </row>
    <row r="41" spans="1:34" x14ac:dyDescent="0.2">
      <c r="A41" s="880">
        <v>2023</v>
      </c>
      <c r="B41" s="880">
        <v>6</v>
      </c>
      <c r="C41" s="879">
        <v>45078</v>
      </c>
      <c r="E41" s="883">
        <v>721880</v>
      </c>
      <c r="F41" s="882">
        <v>690092</v>
      </c>
      <c r="G41" s="882">
        <v>95721</v>
      </c>
      <c r="H41" s="882">
        <v>5050</v>
      </c>
      <c r="I41" s="882">
        <v>316</v>
      </c>
      <c r="J41" s="882">
        <v>1513059</v>
      </c>
      <c r="K41" s="882">
        <v>134077</v>
      </c>
      <c r="L41" s="882">
        <v>1647136</v>
      </c>
      <c r="M41" s="882">
        <v>1727</v>
      </c>
      <c r="N41" s="882">
        <v>153</v>
      </c>
      <c r="O41" s="881">
        <v>1649016</v>
      </c>
      <c r="P41" s="878"/>
      <c r="Q41" s="883">
        <v>715785</v>
      </c>
      <c r="R41" s="882">
        <v>687748</v>
      </c>
      <c r="S41" s="882">
        <v>95721</v>
      </c>
      <c r="T41" s="882">
        <v>5050</v>
      </c>
      <c r="U41" s="882">
        <v>316</v>
      </c>
      <c r="V41" s="882">
        <v>1504620</v>
      </c>
      <c r="W41" s="882">
        <v>133329</v>
      </c>
      <c r="X41" s="882">
        <v>1637949</v>
      </c>
      <c r="Y41" s="882">
        <v>1727</v>
      </c>
      <c r="Z41" s="882">
        <v>153</v>
      </c>
      <c r="AA41" s="881">
        <v>1639829</v>
      </c>
      <c r="AC41" s="878"/>
      <c r="AD41" s="878"/>
      <c r="AE41" s="878"/>
      <c r="AF41" s="878"/>
      <c r="AG41" s="878"/>
      <c r="AH41" s="878"/>
    </row>
    <row r="42" spans="1:34" x14ac:dyDescent="0.2">
      <c r="A42" s="880">
        <v>2023</v>
      </c>
      <c r="B42" s="880">
        <v>7</v>
      </c>
      <c r="C42" s="879">
        <v>45108</v>
      </c>
      <c r="E42" s="883">
        <v>799120</v>
      </c>
      <c r="F42" s="882">
        <v>740539</v>
      </c>
      <c r="G42" s="882">
        <v>93671</v>
      </c>
      <c r="H42" s="882">
        <v>6014</v>
      </c>
      <c r="I42" s="882">
        <v>275</v>
      </c>
      <c r="J42" s="882">
        <v>1639619</v>
      </c>
      <c r="K42" s="882">
        <v>145292</v>
      </c>
      <c r="L42" s="882">
        <v>1784911</v>
      </c>
      <c r="M42" s="882">
        <v>2779</v>
      </c>
      <c r="N42" s="882">
        <v>246</v>
      </c>
      <c r="O42" s="881">
        <v>1787936</v>
      </c>
      <c r="P42" s="878"/>
      <c r="Q42" s="883">
        <v>792528</v>
      </c>
      <c r="R42" s="882">
        <v>737918</v>
      </c>
      <c r="S42" s="882">
        <v>93671</v>
      </c>
      <c r="T42" s="882">
        <v>6014</v>
      </c>
      <c r="U42" s="882">
        <v>275</v>
      </c>
      <c r="V42" s="882">
        <v>1630406</v>
      </c>
      <c r="W42" s="882">
        <v>144475</v>
      </c>
      <c r="X42" s="882">
        <v>1774881</v>
      </c>
      <c r="Y42" s="882">
        <v>2779</v>
      </c>
      <c r="Z42" s="882">
        <v>246</v>
      </c>
      <c r="AA42" s="881">
        <v>1777906</v>
      </c>
      <c r="AC42" s="878"/>
      <c r="AD42" s="878"/>
      <c r="AE42" s="878"/>
      <c r="AF42" s="878"/>
      <c r="AG42" s="878"/>
      <c r="AH42" s="878"/>
    </row>
    <row r="43" spans="1:34" x14ac:dyDescent="0.2">
      <c r="A43" s="880">
        <v>2023</v>
      </c>
      <c r="B43" s="880">
        <v>8</v>
      </c>
      <c r="C43" s="879">
        <v>45139</v>
      </c>
      <c r="E43" s="883">
        <v>804691</v>
      </c>
      <c r="F43" s="882">
        <v>743688</v>
      </c>
      <c r="G43" s="882">
        <v>100244</v>
      </c>
      <c r="H43" s="882">
        <v>5555</v>
      </c>
      <c r="I43" s="882">
        <v>267</v>
      </c>
      <c r="J43" s="882">
        <v>1654445</v>
      </c>
      <c r="K43" s="882">
        <v>146606</v>
      </c>
      <c r="L43" s="882">
        <v>1801051</v>
      </c>
      <c r="M43" s="882">
        <v>1579</v>
      </c>
      <c r="N43" s="882">
        <v>140</v>
      </c>
      <c r="O43" s="881">
        <v>1802770</v>
      </c>
      <c r="P43" s="878"/>
      <c r="Q43" s="883">
        <v>797708</v>
      </c>
      <c r="R43" s="882">
        <v>740840</v>
      </c>
      <c r="S43" s="882">
        <v>100244</v>
      </c>
      <c r="T43" s="882">
        <v>5555</v>
      </c>
      <c r="U43" s="882">
        <v>267</v>
      </c>
      <c r="V43" s="882">
        <v>1644614</v>
      </c>
      <c r="W43" s="882">
        <v>145734</v>
      </c>
      <c r="X43" s="882">
        <v>1790348</v>
      </c>
      <c r="Y43" s="882">
        <v>1579</v>
      </c>
      <c r="Z43" s="882">
        <v>140</v>
      </c>
      <c r="AA43" s="881">
        <v>1792067</v>
      </c>
      <c r="AC43" s="878"/>
      <c r="AD43" s="878"/>
      <c r="AE43" s="878"/>
      <c r="AF43" s="878"/>
      <c r="AG43" s="878"/>
      <c r="AH43" s="878"/>
    </row>
    <row r="44" spans="1:34" x14ac:dyDescent="0.2">
      <c r="A44" s="880">
        <v>2023</v>
      </c>
      <c r="B44" s="880">
        <v>9</v>
      </c>
      <c r="C44" s="879">
        <v>45170</v>
      </c>
      <c r="E44" s="883">
        <v>737007</v>
      </c>
      <c r="F44" s="882">
        <v>668089</v>
      </c>
      <c r="G44" s="882">
        <v>90588</v>
      </c>
      <c r="H44" s="882">
        <v>5773</v>
      </c>
      <c r="I44" s="882">
        <v>303</v>
      </c>
      <c r="J44" s="882">
        <v>1501760</v>
      </c>
      <c r="K44" s="882">
        <v>133076</v>
      </c>
      <c r="L44" s="882">
        <v>1634836</v>
      </c>
      <c r="M44" s="882">
        <v>1377</v>
      </c>
      <c r="N44" s="882">
        <v>122</v>
      </c>
      <c r="O44" s="881">
        <v>1636335</v>
      </c>
      <c r="P44" s="878"/>
      <c r="Q44" s="883">
        <v>730549</v>
      </c>
      <c r="R44" s="882">
        <v>665212</v>
      </c>
      <c r="S44" s="882">
        <v>90588</v>
      </c>
      <c r="T44" s="882">
        <v>5773</v>
      </c>
      <c r="U44" s="882">
        <v>303</v>
      </c>
      <c r="V44" s="882">
        <v>1492425</v>
      </c>
      <c r="W44" s="882">
        <v>132248</v>
      </c>
      <c r="X44" s="882">
        <v>1624673</v>
      </c>
      <c r="Y44" s="882">
        <v>1377</v>
      </c>
      <c r="Z44" s="882">
        <v>122</v>
      </c>
      <c r="AA44" s="881">
        <v>1626172</v>
      </c>
      <c r="AC44" s="878"/>
      <c r="AD44" s="878"/>
      <c r="AE44" s="878"/>
      <c r="AF44" s="878"/>
      <c r="AG44" s="878"/>
      <c r="AH44" s="878"/>
    </row>
    <row r="45" spans="1:34" x14ac:dyDescent="0.2">
      <c r="A45" s="880">
        <v>2023</v>
      </c>
      <c r="B45" s="880">
        <v>10</v>
      </c>
      <c r="C45" s="879">
        <v>45200</v>
      </c>
      <c r="E45" s="883">
        <v>867692</v>
      </c>
      <c r="F45" s="882">
        <v>700705</v>
      </c>
      <c r="G45" s="882">
        <v>90616</v>
      </c>
      <c r="H45" s="882">
        <v>6759</v>
      </c>
      <c r="I45" s="882">
        <v>478</v>
      </c>
      <c r="J45" s="882">
        <v>1666250</v>
      </c>
      <c r="K45" s="882">
        <v>147652</v>
      </c>
      <c r="L45" s="882">
        <v>1813902</v>
      </c>
      <c r="M45" s="882">
        <v>1767</v>
      </c>
      <c r="N45" s="882">
        <v>157</v>
      </c>
      <c r="O45" s="881">
        <v>1815826</v>
      </c>
      <c r="P45" s="878"/>
      <c r="Q45" s="883">
        <v>858800</v>
      </c>
      <c r="R45" s="882">
        <v>696985</v>
      </c>
      <c r="S45" s="882">
        <v>90616</v>
      </c>
      <c r="T45" s="882">
        <v>6759</v>
      </c>
      <c r="U45" s="882">
        <v>478</v>
      </c>
      <c r="V45" s="882">
        <v>1653638</v>
      </c>
      <c r="W45" s="882">
        <v>146534</v>
      </c>
      <c r="X45" s="882">
        <v>1800172</v>
      </c>
      <c r="Y45" s="882">
        <v>1767</v>
      </c>
      <c r="Z45" s="882">
        <v>157</v>
      </c>
      <c r="AA45" s="881">
        <v>1802096</v>
      </c>
      <c r="AC45" s="878"/>
      <c r="AD45" s="878"/>
      <c r="AE45" s="878"/>
      <c r="AF45" s="878"/>
      <c r="AG45" s="878"/>
      <c r="AH45" s="878"/>
    </row>
    <row r="46" spans="1:34" x14ac:dyDescent="0.2">
      <c r="A46" s="880">
        <v>2023</v>
      </c>
      <c r="B46" s="880">
        <v>11</v>
      </c>
      <c r="C46" s="879">
        <v>45231</v>
      </c>
      <c r="E46" s="883">
        <v>1041363</v>
      </c>
      <c r="F46" s="882">
        <v>714207</v>
      </c>
      <c r="G46" s="882">
        <v>86072</v>
      </c>
      <c r="H46" s="882">
        <v>5878</v>
      </c>
      <c r="I46" s="882">
        <v>659</v>
      </c>
      <c r="J46" s="882">
        <v>1848179</v>
      </c>
      <c r="K46" s="882">
        <v>163773</v>
      </c>
      <c r="L46" s="882">
        <v>2011952</v>
      </c>
      <c r="M46" s="882">
        <v>1763</v>
      </c>
      <c r="N46" s="882">
        <v>156</v>
      </c>
      <c r="O46" s="881">
        <v>2013871</v>
      </c>
      <c r="P46" s="878"/>
      <c r="Q46" s="883">
        <v>1032039</v>
      </c>
      <c r="R46" s="882">
        <v>710141</v>
      </c>
      <c r="S46" s="882">
        <v>86072</v>
      </c>
      <c r="T46" s="882">
        <v>5878</v>
      </c>
      <c r="U46" s="882">
        <v>659</v>
      </c>
      <c r="V46" s="882">
        <v>1834789</v>
      </c>
      <c r="W46" s="882">
        <v>162586</v>
      </c>
      <c r="X46" s="882">
        <v>1997375</v>
      </c>
      <c r="Y46" s="882">
        <v>1763</v>
      </c>
      <c r="Z46" s="882">
        <v>156</v>
      </c>
      <c r="AA46" s="881">
        <v>1999294</v>
      </c>
      <c r="AC46" s="878"/>
      <c r="AD46" s="878"/>
      <c r="AE46" s="878"/>
      <c r="AF46" s="878"/>
      <c r="AG46" s="878"/>
      <c r="AH46" s="878"/>
    </row>
    <row r="47" spans="1:34" x14ac:dyDescent="0.2">
      <c r="A47" s="956">
        <v>2023</v>
      </c>
      <c r="B47" s="956">
        <v>12</v>
      </c>
      <c r="C47" s="957">
        <v>45261</v>
      </c>
      <c r="D47" s="958"/>
      <c r="E47" s="959">
        <v>1265118</v>
      </c>
      <c r="F47" s="960">
        <v>797550</v>
      </c>
      <c r="G47" s="960">
        <v>83753</v>
      </c>
      <c r="H47" s="960">
        <v>6496</v>
      </c>
      <c r="I47" s="960">
        <v>875</v>
      </c>
      <c r="J47" s="960">
        <v>2153792</v>
      </c>
      <c r="K47" s="882">
        <v>190854</v>
      </c>
      <c r="L47" s="882">
        <v>2344646</v>
      </c>
      <c r="M47" s="882">
        <v>1649</v>
      </c>
      <c r="N47" s="882">
        <v>146</v>
      </c>
      <c r="O47" s="881">
        <v>2346441</v>
      </c>
      <c r="P47" s="878"/>
      <c r="Q47" s="883">
        <v>1254138</v>
      </c>
      <c r="R47" s="882">
        <v>792760</v>
      </c>
      <c r="S47" s="882">
        <v>83753</v>
      </c>
      <c r="T47" s="882">
        <v>6496</v>
      </c>
      <c r="U47" s="882">
        <v>875</v>
      </c>
      <c r="V47" s="882">
        <v>2138022</v>
      </c>
      <c r="W47" s="882">
        <v>189457</v>
      </c>
      <c r="X47" s="882">
        <v>2327479</v>
      </c>
      <c r="Y47" s="882">
        <v>1649</v>
      </c>
      <c r="Z47" s="882">
        <v>146</v>
      </c>
      <c r="AA47" s="881">
        <v>2329274</v>
      </c>
      <c r="AC47" s="878"/>
      <c r="AD47" s="878"/>
      <c r="AE47" s="878"/>
      <c r="AF47" s="878"/>
      <c r="AG47" s="878"/>
      <c r="AH47" s="878"/>
    </row>
    <row r="48" spans="1:34" x14ac:dyDescent="0.2">
      <c r="A48" s="889">
        <v>2024</v>
      </c>
      <c r="B48" s="889">
        <v>1</v>
      </c>
      <c r="C48" s="953">
        <v>45292</v>
      </c>
      <c r="D48" s="954"/>
      <c r="E48" s="955">
        <v>1192952</v>
      </c>
      <c r="F48" s="888">
        <v>794555</v>
      </c>
      <c r="G48" s="888">
        <v>89117</v>
      </c>
      <c r="H48" s="888">
        <v>6429</v>
      </c>
      <c r="I48" s="888">
        <v>856</v>
      </c>
      <c r="J48" s="888">
        <v>2083909</v>
      </c>
      <c r="K48" s="882">
        <v>184662</v>
      </c>
      <c r="L48" s="882">
        <v>2268571</v>
      </c>
      <c r="M48" s="882">
        <v>2243</v>
      </c>
      <c r="N48" s="882">
        <v>199</v>
      </c>
      <c r="O48" s="881">
        <v>2271013</v>
      </c>
      <c r="P48" s="878"/>
      <c r="Q48" s="883">
        <v>1183088</v>
      </c>
      <c r="R48" s="882">
        <v>789334</v>
      </c>
      <c r="S48" s="882">
        <v>89117</v>
      </c>
      <c r="T48" s="882">
        <v>6429</v>
      </c>
      <c r="U48" s="882">
        <v>856</v>
      </c>
      <c r="V48" s="882">
        <v>2068824</v>
      </c>
      <c r="W48" s="882">
        <v>183325</v>
      </c>
      <c r="X48" s="882">
        <v>2252149</v>
      </c>
      <c r="Y48" s="882">
        <v>2243</v>
      </c>
      <c r="Z48" s="882">
        <v>199</v>
      </c>
      <c r="AA48" s="881">
        <v>2254591</v>
      </c>
      <c r="AC48" s="878"/>
      <c r="AD48" s="878"/>
      <c r="AE48" s="878"/>
      <c r="AF48" s="878"/>
      <c r="AG48" s="878"/>
      <c r="AH48" s="878"/>
    </row>
    <row r="49" spans="1:34" x14ac:dyDescent="0.2">
      <c r="A49" s="889">
        <v>2024</v>
      </c>
      <c r="B49" s="889">
        <v>2</v>
      </c>
      <c r="C49" s="953">
        <v>45323</v>
      </c>
      <c r="D49" s="954"/>
      <c r="E49" s="955">
        <v>1075891</v>
      </c>
      <c r="F49" s="888">
        <v>728839</v>
      </c>
      <c r="G49" s="888">
        <v>88355</v>
      </c>
      <c r="H49" s="888">
        <v>5506</v>
      </c>
      <c r="I49" s="888">
        <v>885</v>
      </c>
      <c r="J49" s="888">
        <v>1899476</v>
      </c>
      <c r="K49" s="882">
        <v>168318</v>
      </c>
      <c r="L49" s="882">
        <v>2067794</v>
      </c>
      <c r="M49" s="882">
        <v>2355</v>
      </c>
      <c r="N49" s="882">
        <v>209</v>
      </c>
      <c r="O49" s="881">
        <v>2070358</v>
      </c>
      <c r="P49" s="878"/>
      <c r="Q49" s="883">
        <v>1066528</v>
      </c>
      <c r="R49" s="882">
        <v>723792</v>
      </c>
      <c r="S49" s="882">
        <v>88355</v>
      </c>
      <c r="T49" s="882">
        <v>5506</v>
      </c>
      <c r="U49" s="882">
        <v>885</v>
      </c>
      <c r="V49" s="882">
        <v>1885066</v>
      </c>
      <c r="W49" s="882">
        <v>167042</v>
      </c>
      <c r="X49" s="882">
        <v>2052108</v>
      </c>
      <c r="Y49" s="882">
        <v>2355</v>
      </c>
      <c r="Z49" s="882">
        <v>209</v>
      </c>
      <c r="AA49" s="881">
        <v>2054672</v>
      </c>
      <c r="AC49" s="878"/>
      <c r="AD49" s="878"/>
      <c r="AE49" s="878"/>
      <c r="AF49" s="878"/>
      <c r="AG49" s="878"/>
      <c r="AH49" s="878"/>
    </row>
    <row r="50" spans="1:34" x14ac:dyDescent="0.2">
      <c r="A50" s="889">
        <v>2024</v>
      </c>
      <c r="B50" s="889">
        <v>3</v>
      </c>
      <c r="C50" s="953">
        <v>45352</v>
      </c>
      <c r="D50" s="954"/>
      <c r="E50" s="955">
        <v>1040748</v>
      </c>
      <c r="F50" s="888">
        <v>761111</v>
      </c>
      <c r="G50" s="888">
        <v>92706</v>
      </c>
      <c r="H50" s="888">
        <v>6444</v>
      </c>
      <c r="I50" s="888">
        <v>837</v>
      </c>
      <c r="J50" s="888">
        <v>1901846</v>
      </c>
      <c r="K50" s="882">
        <v>168528</v>
      </c>
      <c r="L50" s="882">
        <v>2070374</v>
      </c>
      <c r="M50" s="882">
        <v>2263</v>
      </c>
      <c r="N50" s="882">
        <v>201</v>
      </c>
      <c r="O50" s="881">
        <v>2072838</v>
      </c>
      <c r="P50" s="878"/>
      <c r="Q50" s="883">
        <v>1028898</v>
      </c>
      <c r="R50" s="882">
        <v>755113</v>
      </c>
      <c r="S50" s="882">
        <v>92706</v>
      </c>
      <c r="T50" s="882">
        <v>6444</v>
      </c>
      <c r="U50" s="882">
        <v>837</v>
      </c>
      <c r="V50" s="882">
        <v>1883998</v>
      </c>
      <c r="W50" s="882">
        <v>166947</v>
      </c>
      <c r="X50" s="882">
        <v>2050945</v>
      </c>
      <c r="Y50" s="882">
        <v>2263</v>
      </c>
      <c r="Z50" s="882">
        <v>201</v>
      </c>
      <c r="AA50" s="881">
        <v>2053409</v>
      </c>
      <c r="AC50" s="878"/>
      <c r="AD50" s="878"/>
      <c r="AE50" s="878"/>
      <c r="AF50" s="878"/>
      <c r="AG50" s="878"/>
      <c r="AH50" s="878"/>
    </row>
    <row r="51" spans="1:34" x14ac:dyDescent="0.2">
      <c r="A51" s="889">
        <v>2024</v>
      </c>
      <c r="B51" s="889">
        <v>4</v>
      </c>
      <c r="C51" s="953">
        <v>45383</v>
      </c>
      <c r="D51" s="954"/>
      <c r="E51" s="955">
        <v>871745</v>
      </c>
      <c r="F51" s="888">
        <v>693439</v>
      </c>
      <c r="G51" s="888">
        <v>88283</v>
      </c>
      <c r="H51" s="888">
        <v>5730</v>
      </c>
      <c r="I51" s="888">
        <v>596</v>
      </c>
      <c r="J51" s="888">
        <v>1659793</v>
      </c>
      <c r="K51" s="882">
        <v>147079</v>
      </c>
      <c r="L51" s="882">
        <v>1806872</v>
      </c>
      <c r="M51" s="882">
        <v>2101</v>
      </c>
      <c r="N51" s="882">
        <v>186</v>
      </c>
      <c r="O51" s="881">
        <v>1809159</v>
      </c>
      <c r="P51" s="878"/>
      <c r="Q51" s="883">
        <v>860027</v>
      </c>
      <c r="R51" s="882">
        <v>687465</v>
      </c>
      <c r="S51" s="882">
        <v>88283</v>
      </c>
      <c r="T51" s="882">
        <v>5730</v>
      </c>
      <c r="U51" s="882">
        <v>596</v>
      </c>
      <c r="V51" s="882">
        <v>1642101</v>
      </c>
      <c r="W51" s="882">
        <v>145512</v>
      </c>
      <c r="X51" s="882">
        <v>1787613</v>
      </c>
      <c r="Y51" s="882">
        <v>2101</v>
      </c>
      <c r="Z51" s="882">
        <v>186</v>
      </c>
      <c r="AA51" s="881">
        <v>1789900</v>
      </c>
      <c r="AC51" s="878"/>
      <c r="AD51" s="878"/>
      <c r="AE51" s="878"/>
      <c r="AF51" s="878"/>
      <c r="AG51" s="878"/>
      <c r="AH51" s="878"/>
    </row>
    <row r="52" spans="1:34" x14ac:dyDescent="0.2">
      <c r="A52" s="889">
        <v>2024</v>
      </c>
      <c r="B52" s="889">
        <v>5</v>
      </c>
      <c r="C52" s="953">
        <v>45413</v>
      </c>
      <c r="D52" s="954"/>
      <c r="E52" s="955">
        <v>760634</v>
      </c>
      <c r="F52" s="888">
        <v>700809</v>
      </c>
      <c r="G52" s="888">
        <v>90196</v>
      </c>
      <c r="H52" s="888">
        <v>5547</v>
      </c>
      <c r="I52" s="888">
        <v>444</v>
      </c>
      <c r="J52" s="888">
        <v>1557630</v>
      </c>
      <c r="K52" s="882">
        <v>138026</v>
      </c>
      <c r="L52" s="882">
        <v>1695656</v>
      </c>
      <c r="M52" s="882">
        <v>2097</v>
      </c>
      <c r="N52" s="882">
        <v>186</v>
      </c>
      <c r="O52" s="881">
        <v>1697939</v>
      </c>
      <c r="P52" s="878"/>
      <c r="Q52" s="883">
        <v>748973</v>
      </c>
      <c r="R52" s="882">
        <v>694675</v>
      </c>
      <c r="S52" s="882">
        <v>90196</v>
      </c>
      <c r="T52" s="882">
        <v>5547</v>
      </c>
      <c r="U52" s="882">
        <v>444</v>
      </c>
      <c r="V52" s="882">
        <v>1539835</v>
      </c>
      <c r="W52" s="882">
        <v>136450</v>
      </c>
      <c r="X52" s="882">
        <v>1676285</v>
      </c>
      <c r="Y52" s="882">
        <v>2097</v>
      </c>
      <c r="Z52" s="882">
        <v>186</v>
      </c>
      <c r="AA52" s="881">
        <v>1678568</v>
      </c>
      <c r="AC52" s="878"/>
      <c r="AD52" s="878"/>
      <c r="AE52" s="878"/>
      <c r="AF52" s="878"/>
      <c r="AG52" s="878"/>
      <c r="AH52" s="878"/>
    </row>
    <row r="53" spans="1:34" x14ac:dyDescent="0.2">
      <c r="A53" s="889">
        <v>2024</v>
      </c>
      <c r="B53" s="889">
        <v>6</v>
      </c>
      <c r="C53" s="953">
        <v>45444</v>
      </c>
      <c r="D53" s="954"/>
      <c r="E53" s="955">
        <v>726795</v>
      </c>
      <c r="F53" s="888">
        <v>696410</v>
      </c>
      <c r="G53" s="888">
        <v>92844</v>
      </c>
      <c r="H53" s="888">
        <v>5050</v>
      </c>
      <c r="I53" s="888">
        <v>317</v>
      </c>
      <c r="J53" s="888">
        <v>1521416</v>
      </c>
      <c r="K53" s="882">
        <v>134817</v>
      </c>
      <c r="L53" s="882">
        <v>1656233</v>
      </c>
      <c r="M53" s="882">
        <v>1727</v>
      </c>
      <c r="N53" s="882">
        <v>153</v>
      </c>
      <c r="O53" s="881">
        <v>1658113</v>
      </c>
      <c r="P53" s="878"/>
      <c r="Q53" s="883">
        <v>715311</v>
      </c>
      <c r="R53" s="882">
        <v>690320</v>
      </c>
      <c r="S53" s="882">
        <v>92844</v>
      </c>
      <c r="T53" s="882">
        <v>5050</v>
      </c>
      <c r="U53" s="882">
        <v>317</v>
      </c>
      <c r="V53" s="882">
        <v>1503842</v>
      </c>
      <c r="W53" s="882">
        <v>133260</v>
      </c>
      <c r="X53" s="882">
        <v>1637102</v>
      </c>
      <c r="Y53" s="882">
        <v>1727</v>
      </c>
      <c r="Z53" s="882">
        <v>153</v>
      </c>
      <c r="AA53" s="881">
        <v>1638982</v>
      </c>
      <c r="AC53" s="878"/>
      <c r="AD53" s="878"/>
      <c r="AE53" s="878"/>
      <c r="AF53" s="878"/>
      <c r="AG53" s="878"/>
      <c r="AH53" s="878"/>
    </row>
    <row r="54" spans="1:34" x14ac:dyDescent="0.2">
      <c r="A54" s="889">
        <v>2024</v>
      </c>
      <c r="B54" s="889">
        <v>7</v>
      </c>
      <c r="C54" s="953">
        <v>45474</v>
      </c>
      <c r="D54" s="954"/>
      <c r="E54" s="955">
        <v>810426</v>
      </c>
      <c r="F54" s="888">
        <v>748926</v>
      </c>
      <c r="G54" s="888">
        <v>90662</v>
      </c>
      <c r="H54" s="888">
        <v>5996</v>
      </c>
      <c r="I54" s="888">
        <v>274</v>
      </c>
      <c r="J54" s="888">
        <v>1656284</v>
      </c>
      <c r="K54" s="882">
        <v>146768</v>
      </c>
      <c r="L54" s="882">
        <v>1803052</v>
      </c>
      <c r="M54" s="882">
        <v>2779</v>
      </c>
      <c r="N54" s="882">
        <v>246</v>
      </c>
      <c r="O54" s="881">
        <v>1806077</v>
      </c>
      <c r="P54" s="878"/>
      <c r="Q54" s="883">
        <v>798318</v>
      </c>
      <c r="R54" s="882">
        <v>742369</v>
      </c>
      <c r="S54" s="882">
        <v>90662</v>
      </c>
      <c r="T54" s="882">
        <v>5996</v>
      </c>
      <c r="U54" s="882">
        <v>274</v>
      </c>
      <c r="V54" s="882">
        <v>1637619</v>
      </c>
      <c r="W54" s="882">
        <v>145115</v>
      </c>
      <c r="X54" s="882">
        <v>1782734</v>
      </c>
      <c r="Y54" s="882">
        <v>2779</v>
      </c>
      <c r="Z54" s="882">
        <v>246</v>
      </c>
      <c r="AA54" s="881">
        <v>1785759</v>
      </c>
      <c r="AC54" s="878"/>
      <c r="AD54" s="878"/>
      <c r="AE54" s="878"/>
      <c r="AF54" s="878"/>
      <c r="AG54" s="878"/>
      <c r="AH54" s="878"/>
    </row>
    <row r="55" spans="1:34" x14ac:dyDescent="0.2">
      <c r="A55" s="889">
        <v>2024</v>
      </c>
      <c r="B55" s="889">
        <v>8</v>
      </c>
      <c r="C55" s="953">
        <v>45505</v>
      </c>
      <c r="D55" s="954"/>
      <c r="E55" s="955">
        <v>816495</v>
      </c>
      <c r="F55" s="888">
        <v>752029</v>
      </c>
      <c r="G55" s="888">
        <v>97315</v>
      </c>
      <c r="H55" s="888">
        <v>5527</v>
      </c>
      <c r="I55" s="888">
        <v>267</v>
      </c>
      <c r="J55" s="888">
        <v>1671633</v>
      </c>
      <c r="K55" s="882">
        <v>148129</v>
      </c>
      <c r="L55" s="882">
        <v>1819762</v>
      </c>
      <c r="M55" s="882">
        <v>1579</v>
      </c>
      <c r="N55" s="882">
        <v>140</v>
      </c>
      <c r="O55" s="881">
        <v>1821481</v>
      </c>
      <c r="P55" s="878"/>
      <c r="Q55" s="883">
        <v>803906</v>
      </c>
      <c r="R55" s="882">
        <v>745105</v>
      </c>
      <c r="S55" s="882">
        <v>97315</v>
      </c>
      <c r="T55" s="882">
        <v>5527</v>
      </c>
      <c r="U55" s="882">
        <v>267</v>
      </c>
      <c r="V55" s="882">
        <v>1652120</v>
      </c>
      <c r="W55" s="882">
        <v>146399</v>
      </c>
      <c r="X55" s="882">
        <v>1798519</v>
      </c>
      <c r="Y55" s="882">
        <v>1579</v>
      </c>
      <c r="Z55" s="882">
        <v>140</v>
      </c>
      <c r="AA55" s="881">
        <v>1800238</v>
      </c>
      <c r="AC55" s="878"/>
      <c r="AD55" s="878"/>
      <c r="AE55" s="878"/>
      <c r="AF55" s="878"/>
      <c r="AG55" s="878"/>
      <c r="AH55" s="878"/>
    </row>
    <row r="56" spans="1:34" x14ac:dyDescent="0.2">
      <c r="A56" s="889">
        <v>2024</v>
      </c>
      <c r="B56" s="889">
        <v>9</v>
      </c>
      <c r="C56" s="953">
        <v>45536</v>
      </c>
      <c r="D56" s="954"/>
      <c r="E56" s="955">
        <v>746003</v>
      </c>
      <c r="F56" s="888">
        <v>677430</v>
      </c>
      <c r="G56" s="888">
        <v>87224</v>
      </c>
      <c r="H56" s="888">
        <v>5726</v>
      </c>
      <c r="I56" s="888">
        <v>303</v>
      </c>
      <c r="J56" s="888">
        <v>1516686</v>
      </c>
      <c r="K56" s="882">
        <v>134398</v>
      </c>
      <c r="L56" s="882">
        <v>1651084</v>
      </c>
      <c r="M56" s="882">
        <v>1377</v>
      </c>
      <c r="N56" s="882">
        <v>122</v>
      </c>
      <c r="O56" s="881">
        <v>1652583</v>
      </c>
      <c r="P56" s="878"/>
      <c r="Q56" s="883">
        <v>734164</v>
      </c>
      <c r="R56" s="882">
        <v>670453</v>
      </c>
      <c r="S56" s="882">
        <v>87224</v>
      </c>
      <c r="T56" s="882">
        <v>5726</v>
      </c>
      <c r="U56" s="882">
        <v>303</v>
      </c>
      <c r="V56" s="882">
        <v>1497870</v>
      </c>
      <c r="W56" s="882">
        <v>132731</v>
      </c>
      <c r="X56" s="882">
        <v>1630601</v>
      </c>
      <c r="Y56" s="882">
        <v>1377</v>
      </c>
      <c r="Z56" s="882">
        <v>122</v>
      </c>
      <c r="AA56" s="881">
        <v>1632100</v>
      </c>
      <c r="AC56" s="878"/>
      <c r="AD56" s="878"/>
      <c r="AE56" s="878"/>
      <c r="AF56" s="878"/>
      <c r="AG56" s="878"/>
      <c r="AH56" s="878"/>
    </row>
    <row r="57" spans="1:34" x14ac:dyDescent="0.2">
      <c r="A57" s="889">
        <v>2024</v>
      </c>
      <c r="B57" s="889">
        <v>10</v>
      </c>
      <c r="C57" s="953">
        <v>45566</v>
      </c>
      <c r="D57" s="954"/>
      <c r="E57" s="955">
        <v>873356</v>
      </c>
      <c r="F57" s="888">
        <v>711261</v>
      </c>
      <c r="G57" s="888">
        <v>88397</v>
      </c>
      <c r="H57" s="888">
        <v>6670</v>
      </c>
      <c r="I57" s="888">
        <v>476</v>
      </c>
      <c r="J57" s="888">
        <v>1680160</v>
      </c>
      <c r="K57" s="882">
        <v>148884</v>
      </c>
      <c r="L57" s="882">
        <v>1829044</v>
      </c>
      <c r="M57" s="882">
        <v>1767</v>
      </c>
      <c r="N57" s="882">
        <v>157</v>
      </c>
      <c r="O57" s="881">
        <v>1830968</v>
      </c>
      <c r="P57" s="878"/>
      <c r="Q57" s="883">
        <v>858294</v>
      </c>
      <c r="R57" s="882">
        <v>702839</v>
      </c>
      <c r="S57" s="882">
        <v>88397</v>
      </c>
      <c r="T57" s="882">
        <v>6670</v>
      </c>
      <c r="U57" s="882">
        <v>476</v>
      </c>
      <c r="V57" s="882">
        <v>1656676</v>
      </c>
      <c r="W57" s="882">
        <v>146803</v>
      </c>
      <c r="X57" s="882">
        <v>1803479</v>
      </c>
      <c r="Y57" s="882">
        <v>1767</v>
      </c>
      <c r="Z57" s="882">
        <v>157</v>
      </c>
      <c r="AA57" s="881">
        <v>1805403</v>
      </c>
      <c r="AC57" s="878"/>
      <c r="AD57" s="878"/>
      <c r="AE57" s="878"/>
      <c r="AF57" s="878"/>
      <c r="AG57" s="878"/>
      <c r="AH57" s="878"/>
    </row>
    <row r="58" spans="1:34" x14ac:dyDescent="0.2">
      <c r="A58" s="889">
        <v>2024</v>
      </c>
      <c r="B58" s="889">
        <v>11</v>
      </c>
      <c r="C58" s="953">
        <v>45597</v>
      </c>
      <c r="D58" s="954"/>
      <c r="E58" s="955">
        <v>1053160</v>
      </c>
      <c r="F58" s="888">
        <v>727624</v>
      </c>
      <c r="G58" s="888">
        <v>83966</v>
      </c>
      <c r="H58" s="888">
        <v>5772</v>
      </c>
      <c r="I58" s="888">
        <v>661</v>
      </c>
      <c r="J58" s="888">
        <v>1871183</v>
      </c>
      <c r="K58" s="882">
        <v>165811</v>
      </c>
      <c r="L58" s="882">
        <v>2036994</v>
      </c>
      <c r="M58" s="882">
        <v>1763</v>
      </c>
      <c r="N58" s="882">
        <v>156</v>
      </c>
      <c r="O58" s="881">
        <v>2038913</v>
      </c>
      <c r="P58" s="878"/>
      <c r="Q58" s="883">
        <v>1037564</v>
      </c>
      <c r="R58" s="882">
        <v>718584</v>
      </c>
      <c r="S58" s="882">
        <v>83966</v>
      </c>
      <c r="T58" s="882">
        <v>5772</v>
      </c>
      <c r="U58" s="882">
        <v>661</v>
      </c>
      <c r="V58" s="882">
        <v>1846547</v>
      </c>
      <c r="W58" s="882">
        <v>163628</v>
      </c>
      <c r="X58" s="882">
        <v>2010175</v>
      </c>
      <c r="Y58" s="882">
        <v>1763</v>
      </c>
      <c r="Z58" s="882">
        <v>156</v>
      </c>
      <c r="AA58" s="881">
        <v>2012094</v>
      </c>
      <c r="AC58" s="878"/>
      <c r="AD58" s="878"/>
      <c r="AE58" s="878"/>
      <c r="AF58" s="878"/>
      <c r="AG58" s="878"/>
      <c r="AH58" s="878"/>
    </row>
    <row r="59" spans="1:34" x14ac:dyDescent="0.2">
      <c r="A59" s="889">
        <v>2024</v>
      </c>
      <c r="B59" s="889">
        <v>12</v>
      </c>
      <c r="C59" s="953">
        <v>45627</v>
      </c>
      <c r="D59" s="954"/>
      <c r="E59" s="955">
        <v>1265531</v>
      </c>
      <c r="F59" s="888">
        <v>811849</v>
      </c>
      <c r="G59" s="888">
        <v>82238</v>
      </c>
      <c r="H59" s="888">
        <v>6379</v>
      </c>
      <c r="I59" s="888">
        <v>867</v>
      </c>
      <c r="J59" s="888">
        <v>2166864</v>
      </c>
      <c r="K59" s="882">
        <v>192013</v>
      </c>
      <c r="L59" s="882">
        <v>2358877</v>
      </c>
      <c r="M59" s="882">
        <v>1649</v>
      </c>
      <c r="N59" s="882">
        <v>146</v>
      </c>
      <c r="O59" s="881">
        <v>2360672</v>
      </c>
      <c r="P59" s="878"/>
      <c r="Q59" s="883">
        <v>1247765</v>
      </c>
      <c r="R59" s="882">
        <v>801541</v>
      </c>
      <c r="S59" s="882">
        <v>82238</v>
      </c>
      <c r="T59" s="882">
        <v>6379</v>
      </c>
      <c r="U59" s="882">
        <v>867</v>
      </c>
      <c r="V59" s="882">
        <v>2138790</v>
      </c>
      <c r="W59" s="882">
        <v>189525</v>
      </c>
      <c r="X59" s="882">
        <v>2328315</v>
      </c>
      <c r="Y59" s="882">
        <v>1649</v>
      </c>
      <c r="Z59" s="882">
        <v>146</v>
      </c>
      <c r="AA59" s="881">
        <v>2330110</v>
      </c>
      <c r="AC59" s="878"/>
      <c r="AD59" s="878"/>
      <c r="AE59" s="878"/>
      <c r="AF59" s="878"/>
      <c r="AG59" s="878"/>
      <c r="AH59" s="878"/>
    </row>
    <row r="60" spans="1:34" x14ac:dyDescent="0.2">
      <c r="A60" s="887">
        <v>2025</v>
      </c>
      <c r="B60" s="887">
        <v>1</v>
      </c>
      <c r="C60" s="886">
        <v>45658</v>
      </c>
      <c r="D60" s="885"/>
      <c r="E60" s="952">
        <v>1193394</v>
      </c>
      <c r="F60" s="884">
        <v>806250</v>
      </c>
      <c r="G60" s="884">
        <v>87336</v>
      </c>
      <c r="H60" s="884">
        <v>6352</v>
      </c>
      <c r="I60" s="884">
        <v>848</v>
      </c>
      <c r="J60" s="884">
        <v>2094180</v>
      </c>
      <c r="K60" s="882">
        <v>185572</v>
      </c>
      <c r="L60" s="882">
        <v>2279752</v>
      </c>
      <c r="M60" s="882">
        <v>2243</v>
      </c>
      <c r="N60" s="882">
        <v>199</v>
      </c>
      <c r="O60" s="881">
        <v>2282194</v>
      </c>
      <c r="P60" s="878"/>
      <c r="Q60" s="883">
        <v>1177164</v>
      </c>
      <c r="R60" s="882">
        <v>795304</v>
      </c>
      <c r="S60" s="882">
        <v>87336</v>
      </c>
      <c r="T60" s="882">
        <v>6352</v>
      </c>
      <c r="U60" s="882">
        <v>848</v>
      </c>
      <c r="V60" s="882">
        <v>2067004</v>
      </c>
      <c r="W60" s="882">
        <v>183164</v>
      </c>
      <c r="X60" s="882">
        <v>2250168</v>
      </c>
      <c r="Y60" s="882">
        <v>2243</v>
      </c>
      <c r="Z60" s="882">
        <v>199</v>
      </c>
      <c r="AA60" s="881">
        <v>2252610</v>
      </c>
      <c r="AC60" s="878"/>
      <c r="AD60" s="878"/>
      <c r="AE60" s="878"/>
      <c r="AF60" s="878"/>
      <c r="AG60" s="878"/>
      <c r="AH60" s="878"/>
    </row>
    <row r="61" spans="1:34" x14ac:dyDescent="0.2">
      <c r="A61" s="887">
        <v>2025</v>
      </c>
      <c r="B61" s="887">
        <v>2</v>
      </c>
      <c r="C61" s="886">
        <v>45689</v>
      </c>
      <c r="D61" s="885"/>
      <c r="E61" s="952">
        <v>1039859</v>
      </c>
      <c r="F61" s="884">
        <v>711979</v>
      </c>
      <c r="G61" s="884">
        <v>84450</v>
      </c>
      <c r="H61" s="884">
        <v>5444</v>
      </c>
      <c r="I61" s="884">
        <v>849</v>
      </c>
      <c r="J61" s="884">
        <v>1842581</v>
      </c>
      <c r="K61" s="882">
        <v>163277</v>
      </c>
      <c r="L61" s="882">
        <v>2005858</v>
      </c>
      <c r="M61" s="882">
        <v>2439</v>
      </c>
      <c r="N61" s="882">
        <v>216</v>
      </c>
      <c r="O61" s="881">
        <v>2008513</v>
      </c>
      <c r="P61" s="878"/>
      <c r="Q61" s="883">
        <v>1025200</v>
      </c>
      <c r="R61" s="882">
        <v>701971</v>
      </c>
      <c r="S61" s="882">
        <v>84450</v>
      </c>
      <c r="T61" s="882">
        <v>5444</v>
      </c>
      <c r="U61" s="882">
        <v>849</v>
      </c>
      <c r="V61" s="882">
        <v>1817914</v>
      </c>
      <c r="W61" s="882">
        <v>161091</v>
      </c>
      <c r="X61" s="882">
        <v>1979005</v>
      </c>
      <c r="Y61" s="882">
        <v>2439</v>
      </c>
      <c r="Z61" s="882">
        <v>216</v>
      </c>
      <c r="AA61" s="881">
        <v>1981660</v>
      </c>
      <c r="AC61" s="878"/>
      <c r="AD61" s="878"/>
      <c r="AE61" s="878"/>
      <c r="AF61" s="878"/>
      <c r="AG61" s="878"/>
      <c r="AH61" s="878"/>
    </row>
    <row r="62" spans="1:34" x14ac:dyDescent="0.2">
      <c r="A62" s="887">
        <v>2025</v>
      </c>
      <c r="B62" s="887">
        <v>3</v>
      </c>
      <c r="C62" s="886">
        <v>45717</v>
      </c>
      <c r="D62" s="885"/>
      <c r="E62" s="952">
        <v>1042664</v>
      </c>
      <c r="F62" s="884">
        <v>770119</v>
      </c>
      <c r="G62" s="884">
        <v>90842</v>
      </c>
      <c r="H62" s="884">
        <v>6384</v>
      </c>
      <c r="I62" s="884">
        <v>830</v>
      </c>
      <c r="J62" s="884">
        <v>1910839</v>
      </c>
      <c r="K62" s="882">
        <v>169325</v>
      </c>
      <c r="L62" s="882">
        <v>2080164</v>
      </c>
      <c r="M62" s="882">
        <v>2263</v>
      </c>
      <c r="N62" s="882">
        <v>201</v>
      </c>
      <c r="O62" s="881">
        <v>2082628</v>
      </c>
      <c r="P62" s="878"/>
      <c r="Q62" s="883">
        <v>1023897</v>
      </c>
      <c r="R62" s="882">
        <v>758212</v>
      </c>
      <c r="S62" s="882">
        <v>90842</v>
      </c>
      <c r="T62" s="882">
        <v>6384</v>
      </c>
      <c r="U62" s="882">
        <v>830</v>
      </c>
      <c r="V62" s="882">
        <v>1880165</v>
      </c>
      <c r="W62" s="882">
        <v>166607</v>
      </c>
      <c r="X62" s="882">
        <v>2046772</v>
      </c>
      <c r="Y62" s="882">
        <v>2263</v>
      </c>
      <c r="Z62" s="882">
        <v>201</v>
      </c>
      <c r="AA62" s="881">
        <v>2049236</v>
      </c>
      <c r="AC62" s="878"/>
      <c r="AD62" s="878"/>
      <c r="AE62" s="878"/>
      <c r="AF62" s="878"/>
      <c r="AG62" s="878"/>
      <c r="AH62" s="878"/>
    </row>
    <row r="63" spans="1:34" x14ac:dyDescent="0.2">
      <c r="A63" s="887">
        <v>2025</v>
      </c>
      <c r="B63" s="887">
        <v>4</v>
      </c>
      <c r="C63" s="886">
        <v>45748</v>
      </c>
      <c r="D63" s="885"/>
      <c r="E63" s="952">
        <v>877692</v>
      </c>
      <c r="F63" s="884">
        <v>701202</v>
      </c>
      <c r="G63" s="884">
        <v>87161</v>
      </c>
      <c r="H63" s="884">
        <v>5690</v>
      </c>
      <c r="I63" s="884">
        <v>592</v>
      </c>
      <c r="J63" s="884">
        <v>1672337</v>
      </c>
      <c r="K63" s="882">
        <v>148191</v>
      </c>
      <c r="L63" s="882">
        <v>1820528</v>
      </c>
      <c r="M63" s="882">
        <v>2101</v>
      </c>
      <c r="N63" s="882">
        <v>186</v>
      </c>
      <c r="O63" s="881">
        <v>1822815</v>
      </c>
      <c r="P63" s="878"/>
      <c r="Q63" s="883">
        <v>859152</v>
      </c>
      <c r="R63" s="882">
        <v>689494</v>
      </c>
      <c r="S63" s="882">
        <v>87161</v>
      </c>
      <c r="T63" s="882">
        <v>5690</v>
      </c>
      <c r="U63" s="882">
        <v>592</v>
      </c>
      <c r="V63" s="882">
        <v>1642089</v>
      </c>
      <c r="W63" s="882">
        <v>145511</v>
      </c>
      <c r="X63" s="882">
        <v>1787600</v>
      </c>
      <c r="Y63" s="882">
        <v>2101</v>
      </c>
      <c r="Z63" s="882">
        <v>186</v>
      </c>
      <c r="AA63" s="881">
        <v>1789887</v>
      </c>
      <c r="AC63" s="878"/>
      <c r="AD63" s="878"/>
      <c r="AE63" s="878"/>
      <c r="AF63" s="878"/>
      <c r="AG63" s="878"/>
      <c r="AH63" s="878"/>
    </row>
    <row r="64" spans="1:34" x14ac:dyDescent="0.2">
      <c r="A64" s="887">
        <v>2025</v>
      </c>
      <c r="B64" s="887">
        <v>5</v>
      </c>
      <c r="C64" s="886">
        <v>45778</v>
      </c>
      <c r="D64" s="885"/>
      <c r="E64" s="952">
        <v>767720</v>
      </c>
      <c r="F64" s="884">
        <v>708569</v>
      </c>
      <c r="G64" s="884">
        <v>89167</v>
      </c>
      <c r="H64" s="884">
        <v>5516</v>
      </c>
      <c r="I64" s="884">
        <v>442</v>
      </c>
      <c r="J64" s="884">
        <v>1571414</v>
      </c>
      <c r="K64" s="882">
        <v>139248</v>
      </c>
      <c r="L64" s="882">
        <v>1710662</v>
      </c>
      <c r="M64" s="882">
        <v>2097</v>
      </c>
      <c r="N64" s="882">
        <v>186</v>
      </c>
      <c r="O64" s="881">
        <v>1712945</v>
      </c>
      <c r="P64" s="878"/>
      <c r="Q64" s="883">
        <v>749305</v>
      </c>
      <c r="R64" s="882">
        <v>696687</v>
      </c>
      <c r="S64" s="882">
        <v>89167</v>
      </c>
      <c r="T64" s="882">
        <v>5516</v>
      </c>
      <c r="U64" s="882">
        <v>442</v>
      </c>
      <c r="V64" s="882">
        <v>1541117</v>
      </c>
      <c r="W64" s="882">
        <v>136563</v>
      </c>
      <c r="X64" s="882">
        <v>1677680</v>
      </c>
      <c r="Y64" s="882">
        <v>2097</v>
      </c>
      <c r="Z64" s="882">
        <v>186</v>
      </c>
      <c r="AA64" s="881">
        <v>1679963</v>
      </c>
      <c r="AC64" s="878"/>
      <c r="AD64" s="878"/>
      <c r="AE64" s="878"/>
      <c r="AF64" s="878"/>
      <c r="AG64" s="878"/>
      <c r="AH64" s="878"/>
    </row>
    <row r="65" spans="1:34" x14ac:dyDescent="0.2">
      <c r="A65" s="887">
        <v>2025</v>
      </c>
      <c r="B65" s="887">
        <v>6</v>
      </c>
      <c r="C65" s="886">
        <v>45809</v>
      </c>
      <c r="D65" s="885"/>
      <c r="E65" s="952">
        <v>737841</v>
      </c>
      <c r="F65" s="884">
        <v>703054</v>
      </c>
      <c r="G65" s="884">
        <v>91834</v>
      </c>
      <c r="H65" s="884">
        <v>5015</v>
      </c>
      <c r="I65" s="884">
        <v>317</v>
      </c>
      <c r="J65" s="884">
        <v>1538061</v>
      </c>
      <c r="K65" s="882">
        <v>136292</v>
      </c>
      <c r="L65" s="882">
        <v>1674353</v>
      </c>
      <c r="M65" s="882">
        <v>1727</v>
      </c>
      <c r="N65" s="882">
        <v>153</v>
      </c>
      <c r="O65" s="881">
        <v>1676233</v>
      </c>
      <c r="P65" s="878"/>
      <c r="Q65" s="883">
        <v>719706</v>
      </c>
      <c r="R65" s="882">
        <v>691372</v>
      </c>
      <c r="S65" s="882">
        <v>91834</v>
      </c>
      <c r="T65" s="882">
        <v>5015</v>
      </c>
      <c r="U65" s="882">
        <v>317</v>
      </c>
      <c r="V65" s="882">
        <v>1508244</v>
      </c>
      <c r="W65" s="882">
        <v>133650</v>
      </c>
      <c r="X65" s="882">
        <v>1641894</v>
      </c>
      <c r="Y65" s="882">
        <v>1727</v>
      </c>
      <c r="Z65" s="882">
        <v>153</v>
      </c>
      <c r="AA65" s="881">
        <v>1643774</v>
      </c>
      <c r="AC65" s="878"/>
      <c r="AD65" s="878"/>
      <c r="AE65" s="878"/>
      <c r="AF65" s="878"/>
      <c r="AG65" s="878"/>
      <c r="AH65" s="878"/>
    </row>
    <row r="66" spans="1:34" x14ac:dyDescent="0.2">
      <c r="A66" s="887">
        <v>2025</v>
      </c>
      <c r="B66" s="887">
        <v>7</v>
      </c>
      <c r="C66" s="886">
        <v>45839</v>
      </c>
      <c r="D66" s="885"/>
      <c r="E66" s="952">
        <v>822228</v>
      </c>
      <c r="F66" s="884">
        <v>754849</v>
      </c>
      <c r="G66" s="884">
        <v>89664</v>
      </c>
      <c r="H66" s="884">
        <v>5937</v>
      </c>
      <c r="I66" s="884">
        <v>274</v>
      </c>
      <c r="J66" s="884">
        <v>1672952</v>
      </c>
      <c r="K66" s="882">
        <v>148245</v>
      </c>
      <c r="L66" s="882">
        <v>1821197</v>
      </c>
      <c r="M66" s="882">
        <v>2779</v>
      </c>
      <c r="N66" s="882">
        <v>246</v>
      </c>
      <c r="O66" s="881">
        <v>1824222</v>
      </c>
      <c r="P66" s="878"/>
      <c r="Q66" s="883">
        <v>803313</v>
      </c>
      <c r="R66" s="882">
        <v>742455</v>
      </c>
      <c r="S66" s="882">
        <v>89664</v>
      </c>
      <c r="T66" s="882">
        <v>5937</v>
      </c>
      <c r="U66" s="882">
        <v>274</v>
      </c>
      <c r="V66" s="882">
        <v>1641643</v>
      </c>
      <c r="W66" s="882">
        <v>145471</v>
      </c>
      <c r="X66" s="882">
        <v>1787114</v>
      </c>
      <c r="Y66" s="882">
        <v>2779</v>
      </c>
      <c r="Z66" s="882">
        <v>246</v>
      </c>
      <c r="AA66" s="881">
        <v>1790139</v>
      </c>
      <c r="AC66" s="878"/>
      <c r="AD66" s="878"/>
      <c r="AE66" s="878"/>
      <c r="AF66" s="878"/>
      <c r="AG66" s="878"/>
      <c r="AH66" s="878"/>
    </row>
    <row r="67" spans="1:34" x14ac:dyDescent="0.2">
      <c r="A67" s="887">
        <v>2025</v>
      </c>
      <c r="B67" s="887">
        <v>8</v>
      </c>
      <c r="C67" s="886">
        <v>45870</v>
      </c>
      <c r="D67" s="885"/>
      <c r="E67" s="952">
        <v>830895</v>
      </c>
      <c r="F67" s="884">
        <v>758682</v>
      </c>
      <c r="G67" s="884">
        <v>95887</v>
      </c>
      <c r="H67" s="884">
        <v>5464</v>
      </c>
      <c r="I67" s="884">
        <v>267</v>
      </c>
      <c r="J67" s="884">
        <v>1691195</v>
      </c>
      <c r="K67" s="882">
        <v>149862</v>
      </c>
      <c r="L67" s="882">
        <v>1841057</v>
      </c>
      <c r="M67" s="882">
        <v>1579</v>
      </c>
      <c r="N67" s="882">
        <v>140</v>
      </c>
      <c r="O67" s="881">
        <v>1842776</v>
      </c>
      <c r="P67" s="878"/>
      <c r="Q67" s="883">
        <v>811389</v>
      </c>
      <c r="R67" s="882">
        <v>745756</v>
      </c>
      <c r="S67" s="882">
        <v>95887</v>
      </c>
      <c r="T67" s="882">
        <v>5464</v>
      </c>
      <c r="U67" s="882">
        <v>267</v>
      </c>
      <c r="V67" s="882">
        <v>1658763</v>
      </c>
      <c r="W67" s="882">
        <v>146988</v>
      </c>
      <c r="X67" s="882">
        <v>1805751</v>
      </c>
      <c r="Y67" s="882">
        <v>1579</v>
      </c>
      <c r="Z67" s="882">
        <v>140</v>
      </c>
      <c r="AA67" s="881">
        <v>1807470</v>
      </c>
      <c r="AC67" s="878"/>
      <c r="AD67" s="878"/>
      <c r="AE67" s="878"/>
      <c r="AF67" s="878"/>
      <c r="AG67" s="878"/>
      <c r="AH67" s="878"/>
    </row>
    <row r="68" spans="1:34" x14ac:dyDescent="0.2">
      <c r="A68" s="887">
        <v>2025</v>
      </c>
      <c r="B68" s="887">
        <v>9</v>
      </c>
      <c r="C68" s="886">
        <v>45901</v>
      </c>
      <c r="D68" s="885"/>
      <c r="E68" s="952">
        <v>757114</v>
      </c>
      <c r="F68" s="884">
        <v>683134</v>
      </c>
      <c r="G68" s="884">
        <v>85933</v>
      </c>
      <c r="H68" s="884">
        <v>5649</v>
      </c>
      <c r="I68" s="884">
        <v>303</v>
      </c>
      <c r="J68" s="884">
        <v>1532133</v>
      </c>
      <c r="K68" s="882">
        <v>135767</v>
      </c>
      <c r="L68" s="882">
        <v>1667900</v>
      </c>
      <c r="M68" s="882">
        <v>1377</v>
      </c>
      <c r="N68" s="882">
        <v>122</v>
      </c>
      <c r="O68" s="881">
        <v>1669399</v>
      </c>
      <c r="P68" s="878"/>
      <c r="Q68" s="883">
        <v>738638</v>
      </c>
      <c r="R68" s="882">
        <v>670148</v>
      </c>
      <c r="S68" s="882">
        <v>85933</v>
      </c>
      <c r="T68" s="882">
        <v>5649</v>
      </c>
      <c r="U68" s="882">
        <v>303</v>
      </c>
      <c r="V68" s="882">
        <v>1500671</v>
      </c>
      <c r="W68" s="882">
        <v>132979</v>
      </c>
      <c r="X68" s="882">
        <v>1633650</v>
      </c>
      <c r="Y68" s="882">
        <v>1377</v>
      </c>
      <c r="Z68" s="882">
        <v>122</v>
      </c>
      <c r="AA68" s="881">
        <v>1635149</v>
      </c>
      <c r="AC68" s="878"/>
      <c r="AD68" s="878"/>
      <c r="AE68" s="878"/>
      <c r="AF68" s="878"/>
      <c r="AG68" s="878"/>
      <c r="AH68" s="878"/>
    </row>
    <row r="69" spans="1:34" x14ac:dyDescent="0.2">
      <c r="A69" s="887">
        <v>2025</v>
      </c>
      <c r="B69" s="887">
        <v>10</v>
      </c>
      <c r="C69" s="886">
        <v>45931</v>
      </c>
      <c r="D69" s="885"/>
      <c r="E69" s="952">
        <v>881363</v>
      </c>
      <c r="F69" s="884">
        <v>717462</v>
      </c>
      <c r="G69" s="884">
        <v>86898</v>
      </c>
      <c r="H69" s="884">
        <v>6556</v>
      </c>
      <c r="I69" s="884">
        <v>475</v>
      </c>
      <c r="J69" s="884">
        <v>1692754</v>
      </c>
      <c r="K69" s="882">
        <v>150000</v>
      </c>
      <c r="L69" s="882">
        <v>1842754</v>
      </c>
      <c r="M69" s="882">
        <v>1767</v>
      </c>
      <c r="N69" s="882">
        <v>157</v>
      </c>
      <c r="O69" s="881">
        <v>1844678</v>
      </c>
      <c r="P69" s="878"/>
      <c r="Q69" s="883">
        <v>858688</v>
      </c>
      <c r="R69" s="882">
        <v>702192</v>
      </c>
      <c r="S69" s="882">
        <v>86898</v>
      </c>
      <c r="T69" s="882">
        <v>6556</v>
      </c>
      <c r="U69" s="882">
        <v>475</v>
      </c>
      <c r="V69" s="882">
        <v>1654809</v>
      </c>
      <c r="W69" s="882">
        <v>146638</v>
      </c>
      <c r="X69" s="882">
        <v>1801447</v>
      </c>
      <c r="Y69" s="882">
        <v>1767</v>
      </c>
      <c r="Z69" s="882">
        <v>157</v>
      </c>
      <c r="AA69" s="881">
        <v>1803371</v>
      </c>
      <c r="AC69" s="878"/>
      <c r="AD69" s="878"/>
      <c r="AE69" s="878"/>
      <c r="AF69" s="878"/>
      <c r="AG69" s="878"/>
      <c r="AH69" s="878"/>
    </row>
    <row r="70" spans="1:34" x14ac:dyDescent="0.2">
      <c r="A70" s="887">
        <v>2025</v>
      </c>
      <c r="B70" s="887">
        <v>11</v>
      </c>
      <c r="C70" s="886">
        <v>45962</v>
      </c>
      <c r="D70" s="885"/>
      <c r="E70" s="952">
        <v>1059505</v>
      </c>
      <c r="F70" s="884">
        <v>735137</v>
      </c>
      <c r="G70" s="884">
        <v>82800</v>
      </c>
      <c r="H70" s="884">
        <v>5658</v>
      </c>
      <c r="I70" s="884">
        <v>657</v>
      </c>
      <c r="J70" s="884">
        <v>1883757</v>
      </c>
      <c r="K70" s="882">
        <v>166926</v>
      </c>
      <c r="L70" s="882">
        <v>2050683</v>
      </c>
      <c r="M70" s="882">
        <v>1763</v>
      </c>
      <c r="N70" s="882">
        <v>156</v>
      </c>
      <c r="O70" s="881">
        <v>2052602</v>
      </c>
      <c r="P70" s="878"/>
      <c r="Q70" s="883">
        <v>1036173</v>
      </c>
      <c r="R70" s="882">
        <v>718893</v>
      </c>
      <c r="S70" s="882">
        <v>82800</v>
      </c>
      <c r="T70" s="882">
        <v>5658</v>
      </c>
      <c r="U70" s="882">
        <v>657</v>
      </c>
      <c r="V70" s="882">
        <v>1844181</v>
      </c>
      <c r="W70" s="882">
        <v>163419</v>
      </c>
      <c r="X70" s="882">
        <v>2007600</v>
      </c>
      <c r="Y70" s="882">
        <v>1763</v>
      </c>
      <c r="Z70" s="882">
        <v>156</v>
      </c>
      <c r="AA70" s="881">
        <v>2009519</v>
      </c>
      <c r="AC70" s="878"/>
      <c r="AD70" s="878"/>
      <c r="AE70" s="878"/>
      <c r="AF70" s="878"/>
      <c r="AG70" s="878"/>
      <c r="AH70" s="878"/>
    </row>
    <row r="71" spans="1:34" x14ac:dyDescent="0.2">
      <c r="A71" s="887">
        <v>2025</v>
      </c>
      <c r="B71" s="887">
        <v>12</v>
      </c>
      <c r="C71" s="886">
        <v>45992</v>
      </c>
      <c r="D71" s="885"/>
      <c r="E71" s="952">
        <v>1270430</v>
      </c>
      <c r="F71" s="884">
        <v>821145</v>
      </c>
      <c r="G71" s="884">
        <v>80896</v>
      </c>
      <c r="H71" s="884">
        <v>6260</v>
      </c>
      <c r="I71" s="884">
        <v>860</v>
      </c>
      <c r="J71" s="884">
        <v>2179591</v>
      </c>
      <c r="K71" s="882">
        <v>193140</v>
      </c>
      <c r="L71" s="882">
        <v>2372731</v>
      </c>
      <c r="M71" s="882">
        <v>1649</v>
      </c>
      <c r="N71" s="882">
        <v>146</v>
      </c>
      <c r="O71" s="881">
        <v>2374526</v>
      </c>
      <c r="P71" s="878"/>
      <c r="Q71" s="883">
        <v>1244294</v>
      </c>
      <c r="R71" s="882">
        <v>802886</v>
      </c>
      <c r="S71" s="882">
        <v>80896</v>
      </c>
      <c r="T71" s="882">
        <v>6260</v>
      </c>
      <c r="U71" s="882">
        <v>860</v>
      </c>
      <c r="V71" s="882">
        <v>2135196</v>
      </c>
      <c r="W71" s="882">
        <v>189206</v>
      </c>
      <c r="X71" s="882">
        <v>2324402</v>
      </c>
      <c r="Y71" s="882">
        <v>1649</v>
      </c>
      <c r="Z71" s="882">
        <v>146</v>
      </c>
      <c r="AA71" s="881">
        <v>2326197</v>
      </c>
      <c r="AC71" s="878"/>
      <c r="AD71" s="878"/>
      <c r="AE71" s="878"/>
      <c r="AF71" s="878"/>
      <c r="AG71" s="878"/>
      <c r="AH71" s="878"/>
    </row>
    <row r="72" spans="1:34" x14ac:dyDescent="0.2">
      <c r="A72" s="947">
        <v>2026</v>
      </c>
      <c r="B72" s="947">
        <v>1</v>
      </c>
      <c r="C72" s="948">
        <v>46023</v>
      </c>
      <c r="D72" s="949"/>
      <c r="E72" s="950">
        <v>1214300</v>
      </c>
      <c r="F72" s="951">
        <v>817624</v>
      </c>
      <c r="G72" s="951">
        <v>85372</v>
      </c>
      <c r="H72" s="951">
        <v>6271</v>
      </c>
      <c r="I72" s="951">
        <v>853</v>
      </c>
      <c r="J72" s="951">
        <v>2124420</v>
      </c>
      <c r="K72" s="882">
        <v>188251</v>
      </c>
      <c r="L72" s="882">
        <v>2312671</v>
      </c>
      <c r="M72" s="882">
        <v>2243</v>
      </c>
      <c r="N72" s="882">
        <v>199</v>
      </c>
      <c r="O72" s="881">
        <v>2315113</v>
      </c>
      <c r="P72" s="878"/>
      <c r="Q72" s="883">
        <v>1190287</v>
      </c>
      <c r="R72" s="882">
        <v>798425</v>
      </c>
      <c r="S72" s="882">
        <v>85372</v>
      </c>
      <c r="T72" s="882">
        <v>6271</v>
      </c>
      <c r="U72" s="882">
        <v>853</v>
      </c>
      <c r="V72" s="882">
        <v>2081208</v>
      </c>
      <c r="W72" s="882">
        <v>184422</v>
      </c>
      <c r="X72" s="882">
        <v>2265630</v>
      </c>
      <c r="Y72" s="882">
        <v>2243</v>
      </c>
      <c r="Z72" s="882">
        <v>199</v>
      </c>
      <c r="AA72" s="881">
        <v>2268072</v>
      </c>
      <c r="AC72" s="878"/>
      <c r="AD72" s="878"/>
      <c r="AE72" s="878"/>
      <c r="AF72" s="878"/>
      <c r="AG72" s="878"/>
      <c r="AH72" s="878"/>
    </row>
    <row r="73" spans="1:34" x14ac:dyDescent="0.2">
      <c r="A73" s="947">
        <v>2026</v>
      </c>
      <c r="B73" s="947">
        <v>2</v>
      </c>
      <c r="C73" s="948">
        <v>46054</v>
      </c>
      <c r="D73" s="949"/>
      <c r="E73" s="950">
        <v>1053459</v>
      </c>
      <c r="F73" s="951">
        <v>720297</v>
      </c>
      <c r="G73" s="951">
        <v>82451</v>
      </c>
      <c r="H73" s="951">
        <v>5380</v>
      </c>
      <c r="I73" s="951">
        <v>849</v>
      </c>
      <c r="J73" s="951">
        <v>1862436</v>
      </c>
      <c r="K73" s="882">
        <v>165036</v>
      </c>
      <c r="L73" s="882">
        <v>2027472</v>
      </c>
      <c r="M73" s="882">
        <v>2355</v>
      </c>
      <c r="N73" s="882">
        <v>209</v>
      </c>
      <c r="O73" s="881">
        <v>2030036</v>
      </c>
      <c r="P73" s="878"/>
      <c r="Q73" s="883">
        <v>1031560</v>
      </c>
      <c r="R73" s="882">
        <v>702827</v>
      </c>
      <c r="S73" s="882">
        <v>82451</v>
      </c>
      <c r="T73" s="882">
        <v>5380</v>
      </c>
      <c r="U73" s="882">
        <v>849</v>
      </c>
      <c r="V73" s="882">
        <v>1823067</v>
      </c>
      <c r="W73" s="882">
        <v>161548</v>
      </c>
      <c r="X73" s="882">
        <v>1984615</v>
      </c>
      <c r="Y73" s="882">
        <v>2355</v>
      </c>
      <c r="Z73" s="882">
        <v>209</v>
      </c>
      <c r="AA73" s="881">
        <v>1987179</v>
      </c>
      <c r="AC73" s="878"/>
      <c r="AD73" s="878"/>
      <c r="AE73" s="878"/>
      <c r="AF73" s="878"/>
      <c r="AG73" s="878"/>
      <c r="AH73" s="878"/>
    </row>
    <row r="74" spans="1:34" x14ac:dyDescent="0.2">
      <c r="A74" s="947">
        <v>2026</v>
      </c>
      <c r="B74" s="947">
        <v>3</v>
      </c>
      <c r="C74" s="948">
        <v>46082</v>
      </c>
      <c r="D74" s="949"/>
      <c r="E74" s="950">
        <v>1057338</v>
      </c>
      <c r="F74" s="951">
        <v>778328</v>
      </c>
      <c r="G74" s="951">
        <v>89068</v>
      </c>
      <c r="H74" s="951">
        <v>6322</v>
      </c>
      <c r="I74" s="951">
        <v>830</v>
      </c>
      <c r="J74" s="951">
        <v>1931886</v>
      </c>
      <c r="K74" s="882">
        <v>171190</v>
      </c>
      <c r="L74" s="882">
        <v>2103076</v>
      </c>
      <c r="M74" s="882">
        <v>2263</v>
      </c>
      <c r="N74" s="882">
        <v>201</v>
      </c>
      <c r="O74" s="881">
        <v>2105540</v>
      </c>
      <c r="P74" s="878"/>
      <c r="Q74" s="883">
        <v>1030151</v>
      </c>
      <c r="R74" s="882">
        <v>758014</v>
      </c>
      <c r="S74" s="882">
        <v>89068</v>
      </c>
      <c r="T74" s="882">
        <v>6322</v>
      </c>
      <c r="U74" s="882">
        <v>830</v>
      </c>
      <c r="V74" s="882">
        <v>1884385</v>
      </c>
      <c r="W74" s="882">
        <v>166981</v>
      </c>
      <c r="X74" s="882">
        <v>2051366</v>
      </c>
      <c r="Y74" s="882">
        <v>2263</v>
      </c>
      <c r="Z74" s="882">
        <v>201</v>
      </c>
      <c r="AA74" s="881">
        <v>2053830</v>
      </c>
      <c r="AC74" s="878"/>
      <c r="AD74" s="878"/>
      <c r="AE74" s="878"/>
      <c r="AF74" s="878"/>
      <c r="AG74" s="878"/>
      <c r="AH74" s="878"/>
    </row>
    <row r="75" spans="1:34" x14ac:dyDescent="0.2">
      <c r="A75" s="947">
        <v>2026</v>
      </c>
      <c r="B75" s="947">
        <v>4</v>
      </c>
      <c r="C75" s="948">
        <v>46113</v>
      </c>
      <c r="D75" s="949"/>
      <c r="E75" s="950">
        <v>889067</v>
      </c>
      <c r="F75" s="951">
        <v>706965</v>
      </c>
      <c r="G75" s="951">
        <v>85316</v>
      </c>
      <c r="H75" s="951">
        <v>5648</v>
      </c>
      <c r="I75" s="951">
        <v>590</v>
      </c>
      <c r="J75" s="951">
        <v>1687586</v>
      </c>
      <c r="K75" s="882">
        <v>149542</v>
      </c>
      <c r="L75" s="882">
        <v>1837128</v>
      </c>
      <c r="M75" s="882">
        <v>2101</v>
      </c>
      <c r="N75" s="882">
        <v>186</v>
      </c>
      <c r="O75" s="881">
        <v>1839415</v>
      </c>
      <c r="P75" s="878"/>
      <c r="Q75" s="883">
        <v>862240</v>
      </c>
      <c r="R75" s="882">
        <v>687145</v>
      </c>
      <c r="S75" s="882">
        <v>85316</v>
      </c>
      <c r="T75" s="882">
        <v>5648</v>
      </c>
      <c r="U75" s="882">
        <v>590</v>
      </c>
      <c r="V75" s="882">
        <v>1640939</v>
      </c>
      <c r="W75" s="882">
        <v>145409</v>
      </c>
      <c r="X75" s="882">
        <v>1786348</v>
      </c>
      <c r="Y75" s="882">
        <v>2101</v>
      </c>
      <c r="Z75" s="882">
        <v>186</v>
      </c>
      <c r="AA75" s="881">
        <v>1788635</v>
      </c>
      <c r="AC75" s="878"/>
      <c r="AD75" s="878"/>
      <c r="AE75" s="878"/>
      <c r="AF75" s="878"/>
      <c r="AG75" s="878"/>
      <c r="AH75" s="878"/>
    </row>
    <row r="76" spans="1:34" x14ac:dyDescent="0.2">
      <c r="A76" s="947">
        <v>2026</v>
      </c>
      <c r="B76" s="947">
        <v>5</v>
      </c>
      <c r="C76" s="948">
        <v>46143</v>
      </c>
      <c r="D76" s="949"/>
      <c r="E76" s="950">
        <v>778326</v>
      </c>
      <c r="F76" s="951">
        <v>713355</v>
      </c>
      <c r="G76" s="951">
        <v>86925</v>
      </c>
      <c r="H76" s="951">
        <v>5485</v>
      </c>
      <c r="I76" s="951">
        <v>440</v>
      </c>
      <c r="J76" s="951">
        <v>1584531</v>
      </c>
      <c r="K76" s="882">
        <v>140410</v>
      </c>
      <c r="L76" s="882">
        <v>1724941</v>
      </c>
      <c r="M76" s="882">
        <v>2097</v>
      </c>
      <c r="N76" s="882">
        <v>186</v>
      </c>
      <c r="O76" s="881">
        <v>1727224</v>
      </c>
      <c r="P76" s="878"/>
      <c r="Q76" s="883">
        <v>751723</v>
      </c>
      <c r="R76" s="882">
        <v>693377</v>
      </c>
      <c r="S76" s="882">
        <v>86925</v>
      </c>
      <c r="T76" s="882">
        <v>5485</v>
      </c>
      <c r="U76" s="882">
        <v>440</v>
      </c>
      <c r="V76" s="882">
        <v>1537950</v>
      </c>
      <c r="W76" s="882">
        <v>136283</v>
      </c>
      <c r="X76" s="882">
        <v>1674233</v>
      </c>
      <c r="Y76" s="882">
        <v>2097</v>
      </c>
      <c r="Z76" s="882">
        <v>186</v>
      </c>
      <c r="AA76" s="881">
        <v>1676516</v>
      </c>
      <c r="AC76" s="878"/>
      <c r="AD76" s="878"/>
      <c r="AE76" s="878"/>
      <c r="AF76" s="878"/>
      <c r="AG76" s="878"/>
      <c r="AH76" s="878"/>
    </row>
    <row r="77" spans="1:34" x14ac:dyDescent="0.2">
      <c r="A77" s="947">
        <v>2026</v>
      </c>
      <c r="B77" s="947">
        <v>6</v>
      </c>
      <c r="C77" s="948">
        <v>46174</v>
      </c>
      <c r="D77" s="949"/>
      <c r="E77" s="950">
        <v>751814</v>
      </c>
      <c r="F77" s="951">
        <v>707506</v>
      </c>
      <c r="G77" s="951">
        <v>89613</v>
      </c>
      <c r="H77" s="951">
        <v>4980</v>
      </c>
      <c r="I77" s="951">
        <v>317</v>
      </c>
      <c r="J77" s="951">
        <v>1554230</v>
      </c>
      <c r="K77" s="882">
        <v>137725</v>
      </c>
      <c r="L77" s="882">
        <v>1691955</v>
      </c>
      <c r="M77" s="882">
        <v>1727</v>
      </c>
      <c r="N77" s="882">
        <v>153</v>
      </c>
      <c r="O77" s="881">
        <v>1693835</v>
      </c>
      <c r="P77" s="878"/>
      <c r="Q77" s="883">
        <v>725633</v>
      </c>
      <c r="R77" s="882">
        <v>687987</v>
      </c>
      <c r="S77" s="882">
        <v>89613</v>
      </c>
      <c r="T77" s="882">
        <v>4980</v>
      </c>
      <c r="U77" s="882">
        <v>317</v>
      </c>
      <c r="V77" s="882">
        <v>1508530</v>
      </c>
      <c r="W77" s="882">
        <v>133676</v>
      </c>
      <c r="X77" s="882">
        <v>1642206</v>
      </c>
      <c r="Y77" s="882">
        <v>1727</v>
      </c>
      <c r="Z77" s="882">
        <v>153</v>
      </c>
      <c r="AA77" s="881">
        <v>1644086</v>
      </c>
      <c r="AC77" s="878"/>
      <c r="AD77" s="878"/>
      <c r="AE77" s="878"/>
      <c r="AF77" s="878"/>
      <c r="AG77" s="878"/>
      <c r="AH77" s="878"/>
    </row>
    <row r="78" spans="1:34" x14ac:dyDescent="0.2">
      <c r="A78" s="947">
        <v>2026</v>
      </c>
      <c r="B78" s="947">
        <v>7</v>
      </c>
      <c r="C78" s="948">
        <v>46204</v>
      </c>
      <c r="D78" s="949"/>
      <c r="E78" s="950">
        <v>839263</v>
      </c>
      <c r="F78" s="951">
        <v>760144</v>
      </c>
      <c r="G78" s="951">
        <v>87544</v>
      </c>
      <c r="H78" s="951">
        <v>5878</v>
      </c>
      <c r="I78" s="951">
        <v>274</v>
      </c>
      <c r="J78" s="951">
        <v>1693103</v>
      </c>
      <c r="K78" s="882">
        <v>150031</v>
      </c>
      <c r="L78" s="882">
        <v>1843134</v>
      </c>
      <c r="M78" s="882">
        <v>2779</v>
      </c>
      <c r="N78" s="882">
        <v>246</v>
      </c>
      <c r="O78" s="881">
        <v>1846159</v>
      </c>
      <c r="P78" s="878"/>
      <c r="Q78" s="883">
        <v>812128</v>
      </c>
      <c r="R78" s="882">
        <v>739603</v>
      </c>
      <c r="S78" s="882">
        <v>87544</v>
      </c>
      <c r="T78" s="882">
        <v>5878</v>
      </c>
      <c r="U78" s="882">
        <v>274</v>
      </c>
      <c r="V78" s="882">
        <v>1645427</v>
      </c>
      <c r="W78" s="882">
        <v>145806</v>
      </c>
      <c r="X78" s="882">
        <v>1791233</v>
      </c>
      <c r="Y78" s="882">
        <v>2779</v>
      </c>
      <c r="Z78" s="882">
        <v>246</v>
      </c>
      <c r="AA78" s="881">
        <v>1794258</v>
      </c>
      <c r="AC78" s="878"/>
      <c r="AD78" s="878"/>
      <c r="AE78" s="878"/>
      <c r="AF78" s="878"/>
      <c r="AG78" s="878"/>
      <c r="AH78" s="878"/>
    </row>
    <row r="79" spans="1:34" x14ac:dyDescent="0.2">
      <c r="A79" s="947">
        <v>2026</v>
      </c>
      <c r="B79" s="947">
        <v>8</v>
      </c>
      <c r="C79" s="948">
        <v>46235</v>
      </c>
      <c r="D79" s="949"/>
      <c r="E79" s="950">
        <v>849270</v>
      </c>
      <c r="F79" s="951">
        <v>763546</v>
      </c>
      <c r="G79" s="951">
        <v>94001</v>
      </c>
      <c r="H79" s="951">
        <v>5401</v>
      </c>
      <c r="I79" s="951">
        <v>267</v>
      </c>
      <c r="J79" s="951">
        <v>1712485</v>
      </c>
      <c r="K79" s="882">
        <v>151749</v>
      </c>
      <c r="L79" s="882">
        <v>1864234</v>
      </c>
      <c r="M79" s="882">
        <v>1579</v>
      </c>
      <c r="N79" s="882">
        <v>140</v>
      </c>
      <c r="O79" s="881">
        <v>1865953</v>
      </c>
      <c r="P79" s="878"/>
      <c r="Q79" s="883">
        <v>821427</v>
      </c>
      <c r="R79" s="882">
        <v>742275</v>
      </c>
      <c r="S79" s="882">
        <v>94001</v>
      </c>
      <c r="T79" s="882">
        <v>5401</v>
      </c>
      <c r="U79" s="882">
        <v>267</v>
      </c>
      <c r="V79" s="882">
        <v>1663371</v>
      </c>
      <c r="W79" s="882">
        <v>147396</v>
      </c>
      <c r="X79" s="882">
        <v>1810767</v>
      </c>
      <c r="Y79" s="882">
        <v>1579</v>
      </c>
      <c r="Z79" s="882">
        <v>140</v>
      </c>
      <c r="AA79" s="881">
        <v>1812486</v>
      </c>
      <c r="AC79" s="878"/>
      <c r="AD79" s="878"/>
      <c r="AE79" s="878"/>
      <c r="AF79" s="878"/>
      <c r="AG79" s="878"/>
      <c r="AH79" s="878"/>
    </row>
    <row r="80" spans="1:34" x14ac:dyDescent="0.2">
      <c r="A80" s="947">
        <v>2026</v>
      </c>
      <c r="B80" s="947">
        <v>9</v>
      </c>
      <c r="C80" s="948">
        <v>46266</v>
      </c>
      <c r="D80" s="949"/>
      <c r="E80" s="950">
        <v>772643</v>
      </c>
      <c r="F80" s="951">
        <v>687267</v>
      </c>
      <c r="G80" s="951">
        <v>84139</v>
      </c>
      <c r="H80" s="951">
        <v>5572</v>
      </c>
      <c r="I80" s="951">
        <v>303</v>
      </c>
      <c r="J80" s="951">
        <v>1549924</v>
      </c>
      <c r="K80" s="882">
        <v>137344</v>
      </c>
      <c r="L80" s="882">
        <v>1687268</v>
      </c>
      <c r="M80" s="882">
        <v>1377</v>
      </c>
      <c r="N80" s="882">
        <v>122</v>
      </c>
      <c r="O80" s="881">
        <v>1688767</v>
      </c>
      <c r="P80" s="878"/>
      <c r="Q80" s="883">
        <v>746178</v>
      </c>
      <c r="R80" s="882">
        <v>665957</v>
      </c>
      <c r="S80" s="882">
        <v>84139</v>
      </c>
      <c r="T80" s="882">
        <v>5572</v>
      </c>
      <c r="U80" s="882">
        <v>303</v>
      </c>
      <c r="V80" s="882">
        <v>1502149</v>
      </c>
      <c r="W80" s="882">
        <v>133110</v>
      </c>
      <c r="X80" s="882">
        <v>1635259</v>
      </c>
      <c r="Y80" s="882">
        <v>1377</v>
      </c>
      <c r="Z80" s="882">
        <v>122</v>
      </c>
      <c r="AA80" s="881">
        <v>1636758</v>
      </c>
      <c r="AC80" s="878"/>
      <c r="AD80" s="878"/>
      <c r="AE80" s="878"/>
      <c r="AF80" s="878"/>
      <c r="AG80" s="878"/>
      <c r="AH80" s="878"/>
    </row>
    <row r="81" spans="1:34" x14ac:dyDescent="0.2">
      <c r="A81" s="947">
        <v>2026</v>
      </c>
      <c r="B81" s="947">
        <v>10</v>
      </c>
      <c r="C81" s="948">
        <v>46296</v>
      </c>
      <c r="D81" s="949"/>
      <c r="E81" s="950">
        <v>893649</v>
      </c>
      <c r="F81" s="951">
        <v>721580</v>
      </c>
      <c r="G81" s="951">
        <v>85104</v>
      </c>
      <c r="H81" s="951">
        <v>6442</v>
      </c>
      <c r="I81" s="951">
        <v>474</v>
      </c>
      <c r="J81" s="951">
        <v>1707249</v>
      </c>
      <c r="K81" s="882">
        <v>151285</v>
      </c>
      <c r="L81" s="882">
        <v>1858534</v>
      </c>
      <c r="M81" s="882">
        <v>1767</v>
      </c>
      <c r="N81" s="882">
        <v>157</v>
      </c>
      <c r="O81" s="881">
        <v>1860458</v>
      </c>
      <c r="P81" s="878"/>
      <c r="Q81" s="883">
        <v>861830</v>
      </c>
      <c r="R81" s="882">
        <v>696862</v>
      </c>
      <c r="S81" s="882">
        <v>85104</v>
      </c>
      <c r="T81" s="882">
        <v>6442</v>
      </c>
      <c r="U81" s="882">
        <v>474</v>
      </c>
      <c r="V81" s="882">
        <v>1650712</v>
      </c>
      <c r="W81" s="882">
        <v>146275</v>
      </c>
      <c r="X81" s="882">
        <v>1796987</v>
      </c>
      <c r="Y81" s="882">
        <v>1767</v>
      </c>
      <c r="Z81" s="882">
        <v>157</v>
      </c>
      <c r="AA81" s="881">
        <v>1798911</v>
      </c>
      <c r="AC81" s="878"/>
      <c r="AD81" s="878"/>
      <c r="AE81" s="878"/>
      <c r="AF81" s="878"/>
      <c r="AG81" s="878"/>
      <c r="AH81" s="878"/>
    </row>
    <row r="82" spans="1:34" x14ac:dyDescent="0.2">
      <c r="A82" s="947">
        <v>2026</v>
      </c>
      <c r="B82" s="947">
        <v>11</v>
      </c>
      <c r="C82" s="948">
        <v>46327</v>
      </c>
      <c r="D82" s="949"/>
      <c r="E82" s="950">
        <v>1069264</v>
      </c>
      <c r="F82" s="951">
        <v>740290</v>
      </c>
      <c r="G82" s="951">
        <v>81141</v>
      </c>
      <c r="H82" s="951">
        <v>5544</v>
      </c>
      <c r="I82" s="951">
        <v>654</v>
      </c>
      <c r="J82" s="951">
        <v>1896893</v>
      </c>
      <c r="K82" s="882">
        <v>168090</v>
      </c>
      <c r="L82" s="882">
        <v>2064983</v>
      </c>
      <c r="M82" s="882">
        <v>1763</v>
      </c>
      <c r="N82" s="882">
        <v>156</v>
      </c>
      <c r="O82" s="881">
        <v>2066902</v>
      </c>
      <c r="P82" s="878"/>
      <c r="Q82" s="883">
        <v>1036654</v>
      </c>
      <c r="R82" s="882">
        <v>714135</v>
      </c>
      <c r="S82" s="882">
        <v>81141</v>
      </c>
      <c r="T82" s="882">
        <v>5544</v>
      </c>
      <c r="U82" s="882">
        <v>654</v>
      </c>
      <c r="V82" s="882">
        <v>1838128</v>
      </c>
      <c r="W82" s="882">
        <v>162882</v>
      </c>
      <c r="X82" s="882">
        <v>2001010</v>
      </c>
      <c r="Y82" s="882">
        <v>1763</v>
      </c>
      <c r="Z82" s="882">
        <v>156</v>
      </c>
      <c r="AA82" s="881">
        <v>2002929</v>
      </c>
      <c r="AC82" s="878"/>
      <c r="AD82" s="878"/>
      <c r="AE82" s="878"/>
      <c r="AF82" s="878"/>
      <c r="AG82" s="878"/>
      <c r="AH82" s="878"/>
    </row>
    <row r="83" spans="1:34" x14ac:dyDescent="0.2">
      <c r="A83" s="947">
        <v>2026</v>
      </c>
      <c r="B83" s="947">
        <v>12</v>
      </c>
      <c r="C83" s="948">
        <v>46357</v>
      </c>
      <c r="D83" s="949"/>
      <c r="E83" s="950">
        <v>1281755</v>
      </c>
      <c r="F83" s="951">
        <v>829018</v>
      </c>
      <c r="G83" s="951">
        <v>79242</v>
      </c>
      <c r="H83" s="951">
        <v>6141</v>
      </c>
      <c r="I83" s="951">
        <v>857</v>
      </c>
      <c r="J83" s="951">
        <v>2197013</v>
      </c>
      <c r="K83" s="882">
        <v>194684</v>
      </c>
      <c r="L83" s="882">
        <v>2391697</v>
      </c>
      <c r="M83" s="882">
        <v>1649</v>
      </c>
      <c r="N83" s="882">
        <v>146</v>
      </c>
      <c r="O83" s="881">
        <v>2393492</v>
      </c>
      <c r="P83" s="878"/>
      <c r="Q83" s="883">
        <v>1245599</v>
      </c>
      <c r="R83" s="882">
        <v>799856</v>
      </c>
      <c r="S83" s="882">
        <v>79242</v>
      </c>
      <c r="T83" s="882">
        <v>6141</v>
      </c>
      <c r="U83" s="882">
        <v>857</v>
      </c>
      <c r="V83" s="882">
        <v>2131695</v>
      </c>
      <c r="W83" s="882">
        <v>188896</v>
      </c>
      <c r="X83" s="882">
        <v>2320591</v>
      </c>
      <c r="Y83" s="882">
        <v>1649</v>
      </c>
      <c r="Z83" s="882">
        <v>146</v>
      </c>
      <c r="AA83" s="881">
        <v>2322386</v>
      </c>
      <c r="AC83" s="878"/>
      <c r="AD83" s="878"/>
      <c r="AE83" s="878"/>
      <c r="AF83" s="878"/>
      <c r="AG83" s="878"/>
      <c r="AH83" s="878"/>
    </row>
    <row r="84" spans="1:34" x14ac:dyDescent="0.2">
      <c r="A84" s="880">
        <v>2027</v>
      </c>
      <c r="B84" s="880">
        <v>1</v>
      </c>
      <c r="C84" s="879">
        <v>46388</v>
      </c>
      <c r="E84" s="883">
        <v>1226297</v>
      </c>
      <c r="F84" s="882">
        <v>824596</v>
      </c>
      <c r="G84" s="882">
        <v>83925</v>
      </c>
      <c r="H84" s="882">
        <v>6192</v>
      </c>
      <c r="I84" s="882">
        <v>852</v>
      </c>
      <c r="J84" s="882">
        <v>2141862</v>
      </c>
      <c r="K84" s="882">
        <v>189797</v>
      </c>
      <c r="L84" s="882">
        <v>2331659</v>
      </c>
      <c r="M84" s="882">
        <v>2243</v>
      </c>
      <c r="N84" s="882">
        <v>199</v>
      </c>
      <c r="O84" s="881">
        <v>2334101</v>
      </c>
      <c r="P84" s="878"/>
      <c r="Q84" s="883">
        <v>1192934</v>
      </c>
      <c r="R84" s="882">
        <v>794161</v>
      </c>
      <c r="S84" s="882">
        <v>83925</v>
      </c>
      <c r="T84" s="882">
        <v>6192</v>
      </c>
      <c r="U84" s="882">
        <v>852</v>
      </c>
      <c r="V84" s="882">
        <v>2078064</v>
      </c>
      <c r="W84" s="882">
        <v>184144</v>
      </c>
      <c r="X84" s="882">
        <v>2262208</v>
      </c>
      <c r="Y84" s="882">
        <v>2243</v>
      </c>
      <c r="Z84" s="882">
        <v>199</v>
      </c>
      <c r="AA84" s="881">
        <v>2264650</v>
      </c>
      <c r="AC84" s="878"/>
      <c r="AD84" s="878"/>
      <c r="AE84" s="878"/>
      <c r="AF84" s="878"/>
      <c r="AG84" s="878"/>
      <c r="AH84" s="878"/>
    </row>
    <row r="85" spans="1:34" x14ac:dyDescent="0.2">
      <c r="A85" s="880">
        <v>2027</v>
      </c>
      <c r="B85" s="880">
        <v>2</v>
      </c>
      <c r="C85" s="879">
        <v>46419</v>
      </c>
      <c r="E85" s="883">
        <v>1055556</v>
      </c>
      <c r="F85" s="882">
        <v>723340</v>
      </c>
      <c r="G85" s="882">
        <v>80832</v>
      </c>
      <c r="H85" s="882">
        <v>5317</v>
      </c>
      <c r="I85" s="882">
        <v>842</v>
      </c>
      <c r="J85" s="882">
        <v>1865887</v>
      </c>
      <c r="K85" s="882">
        <v>165342</v>
      </c>
      <c r="L85" s="882">
        <v>2031229</v>
      </c>
      <c r="M85" s="882">
        <v>2355</v>
      </c>
      <c r="N85" s="882">
        <v>209</v>
      </c>
      <c r="O85" s="881">
        <v>2033793</v>
      </c>
      <c r="P85" s="878"/>
      <c r="Q85" s="883">
        <v>1024965</v>
      </c>
      <c r="R85" s="882">
        <v>695740</v>
      </c>
      <c r="S85" s="882">
        <v>80832</v>
      </c>
      <c r="T85" s="882">
        <v>5317</v>
      </c>
      <c r="U85" s="882">
        <v>842</v>
      </c>
      <c r="V85" s="882">
        <v>1807696</v>
      </c>
      <c r="W85" s="882">
        <v>160186</v>
      </c>
      <c r="X85" s="882">
        <v>1967882</v>
      </c>
      <c r="Y85" s="882">
        <v>2355</v>
      </c>
      <c r="Z85" s="882">
        <v>209</v>
      </c>
      <c r="AA85" s="881">
        <v>1970446</v>
      </c>
      <c r="AC85" s="878"/>
      <c r="AD85" s="878"/>
      <c r="AE85" s="878"/>
      <c r="AF85" s="878"/>
      <c r="AG85" s="878"/>
      <c r="AH85" s="878"/>
    </row>
    <row r="86" spans="1:34" x14ac:dyDescent="0.2">
      <c r="A86" s="880">
        <v>2027</v>
      </c>
      <c r="B86" s="880">
        <v>3</v>
      </c>
      <c r="C86" s="879">
        <v>46447</v>
      </c>
      <c r="E86" s="883">
        <v>1066711</v>
      </c>
      <c r="F86" s="882">
        <v>783030</v>
      </c>
      <c r="G86" s="882">
        <v>87215</v>
      </c>
      <c r="H86" s="882">
        <v>6261</v>
      </c>
      <c r="I86" s="882">
        <v>826</v>
      </c>
      <c r="J86" s="882">
        <v>1944043</v>
      </c>
      <c r="K86" s="882">
        <v>172268</v>
      </c>
      <c r="L86" s="882">
        <v>2116311</v>
      </c>
      <c r="M86" s="882">
        <v>2263</v>
      </c>
      <c r="N86" s="882">
        <v>201</v>
      </c>
      <c r="O86" s="881">
        <v>2118775</v>
      </c>
      <c r="P86" s="878"/>
      <c r="Q86" s="883">
        <v>1029423</v>
      </c>
      <c r="R86" s="882">
        <v>751332</v>
      </c>
      <c r="S86" s="882">
        <v>87215</v>
      </c>
      <c r="T86" s="882">
        <v>6261</v>
      </c>
      <c r="U86" s="882">
        <v>826</v>
      </c>
      <c r="V86" s="882">
        <v>1875057</v>
      </c>
      <c r="W86" s="882">
        <v>166155</v>
      </c>
      <c r="X86" s="882">
        <v>2041212</v>
      </c>
      <c r="Y86" s="882">
        <v>2263</v>
      </c>
      <c r="Z86" s="882">
        <v>201</v>
      </c>
      <c r="AA86" s="881">
        <v>2043676</v>
      </c>
      <c r="AC86" s="878"/>
      <c r="AD86" s="878"/>
      <c r="AE86" s="878"/>
      <c r="AF86" s="878"/>
      <c r="AG86" s="878"/>
      <c r="AH86" s="878"/>
    </row>
    <row r="87" spans="1:34" x14ac:dyDescent="0.2">
      <c r="A87" s="880">
        <v>2027</v>
      </c>
      <c r="B87" s="880">
        <v>4</v>
      </c>
      <c r="C87" s="879">
        <v>46478</v>
      </c>
      <c r="E87" s="883">
        <v>897716</v>
      </c>
      <c r="F87" s="882">
        <v>710712</v>
      </c>
      <c r="G87" s="882">
        <v>83525</v>
      </c>
      <c r="H87" s="882">
        <v>5607</v>
      </c>
      <c r="I87" s="882">
        <v>585</v>
      </c>
      <c r="J87" s="882">
        <v>1698145</v>
      </c>
      <c r="K87" s="882">
        <v>150478</v>
      </c>
      <c r="L87" s="882">
        <v>1848623</v>
      </c>
      <c r="M87" s="882">
        <v>2101</v>
      </c>
      <c r="N87" s="882">
        <v>186</v>
      </c>
      <c r="O87" s="881">
        <v>1850910</v>
      </c>
      <c r="P87" s="878"/>
      <c r="Q87" s="883">
        <v>860955</v>
      </c>
      <c r="R87" s="882">
        <v>679933</v>
      </c>
      <c r="S87" s="882">
        <v>83525</v>
      </c>
      <c r="T87" s="882">
        <v>5607</v>
      </c>
      <c r="U87" s="882">
        <v>585</v>
      </c>
      <c r="V87" s="882">
        <v>1630605</v>
      </c>
      <c r="W87" s="882">
        <v>144493</v>
      </c>
      <c r="X87" s="882">
        <v>1775098</v>
      </c>
      <c r="Y87" s="882">
        <v>2101</v>
      </c>
      <c r="Z87" s="882">
        <v>186</v>
      </c>
      <c r="AA87" s="881">
        <v>1777385</v>
      </c>
      <c r="AC87" s="878"/>
      <c r="AD87" s="878"/>
      <c r="AE87" s="878"/>
      <c r="AF87" s="878"/>
      <c r="AG87" s="878"/>
      <c r="AH87" s="878"/>
    </row>
    <row r="88" spans="1:34" x14ac:dyDescent="0.2">
      <c r="A88" s="880">
        <v>2027</v>
      </c>
      <c r="B88" s="880">
        <v>5</v>
      </c>
      <c r="C88" s="879">
        <v>46508</v>
      </c>
      <c r="E88" s="883">
        <v>789615</v>
      </c>
      <c r="F88" s="882">
        <v>717402</v>
      </c>
      <c r="G88" s="882">
        <v>85402</v>
      </c>
      <c r="H88" s="882">
        <v>5455</v>
      </c>
      <c r="I88" s="882">
        <v>438</v>
      </c>
      <c r="J88" s="882">
        <v>1598312</v>
      </c>
      <c r="K88" s="882">
        <v>141631</v>
      </c>
      <c r="L88" s="882">
        <v>1739943</v>
      </c>
      <c r="M88" s="882">
        <v>2097</v>
      </c>
      <c r="N88" s="882">
        <v>186</v>
      </c>
      <c r="O88" s="881">
        <v>1742226</v>
      </c>
      <c r="P88" s="878"/>
      <c r="Q88" s="883">
        <v>753201</v>
      </c>
      <c r="R88" s="882">
        <v>686509</v>
      </c>
      <c r="S88" s="882">
        <v>85402</v>
      </c>
      <c r="T88" s="882">
        <v>5455</v>
      </c>
      <c r="U88" s="882">
        <v>438</v>
      </c>
      <c r="V88" s="882">
        <v>1531005</v>
      </c>
      <c r="W88" s="882">
        <v>135667</v>
      </c>
      <c r="X88" s="882">
        <v>1666672</v>
      </c>
      <c r="Y88" s="882">
        <v>2097</v>
      </c>
      <c r="Z88" s="882">
        <v>186</v>
      </c>
      <c r="AA88" s="881">
        <v>1668955</v>
      </c>
      <c r="AC88" s="878"/>
      <c r="AD88" s="878"/>
      <c r="AE88" s="878"/>
      <c r="AF88" s="878"/>
      <c r="AG88" s="878"/>
      <c r="AH88" s="878"/>
    </row>
    <row r="89" spans="1:34" x14ac:dyDescent="0.2">
      <c r="A89" s="880">
        <v>2027</v>
      </c>
      <c r="B89" s="880">
        <v>6</v>
      </c>
      <c r="C89" s="879">
        <v>46539</v>
      </c>
      <c r="E89" s="883">
        <v>767204</v>
      </c>
      <c r="F89" s="882">
        <v>711798</v>
      </c>
      <c r="G89" s="882">
        <v>88122</v>
      </c>
      <c r="H89" s="882">
        <v>4946</v>
      </c>
      <c r="I89" s="882">
        <v>317</v>
      </c>
      <c r="J89" s="882">
        <v>1572387</v>
      </c>
      <c r="K89" s="882">
        <v>139334</v>
      </c>
      <c r="L89" s="882">
        <v>1711721</v>
      </c>
      <c r="M89" s="882">
        <v>1727</v>
      </c>
      <c r="N89" s="882">
        <v>153</v>
      </c>
      <c r="O89" s="881">
        <v>1713601</v>
      </c>
      <c r="P89" s="878"/>
      <c r="Q89" s="883">
        <v>731386</v>
      </c>
      <c r="R89" s="882">
        <v>681732</v>
      </c>
      <c r="S89" s="882">
        <v>88122</v>
      </c>
      <c r="T89" s="882">
        <v>4946</v>
      </c>
      <c r="U89" s="882">
        <v>317</v>
      </c>
      <c r="V89" s="882">
        <v>1506503</v>
      </c>
      <c r="W89" s="882">
        <v>133496</v>
      </c>
      <c r="X89" s="882">
        <v>1639999</v>
      </c>
      <c r="Y89" s="882">
        <v>1727</v>
      </c>
      <c r="Z89" s="882">
        <v>153</v>
      </c>
      <c r="AA89" s="881">
        <v>1641879</v>
      </c>
      <c r="AC89" s="878"/>
      <c r="AD89" s="878"/>
      <c r="AE89" s="878"/>
      <c r="AF89" s="878"/>
      <c r="AG89" s="878"/>
      <c r="AH89" s="878"/>
    </row>
    <row r="90" spans="1:34" x14ac:dyDescent="0.2">
      <c r="A90" s="880">
        <v>2027</v>
      </c>
      <c r="B90" s="880">
        <v>7</v>
      </c>
      <c r="C90" s="879">
        <v>46569</v>
      </c>
      <c r="E90" s="883">
        <v>858792</v>
      </c>
      <c r="F90" s="882">
        <v>766325</v>
      </c>
      <c r="G90" s="882">
        <v>86069</v>
      </c>
      <c r="H90" s="882">
        <v>5819</v>
      </c>
      <c r="I90" s="882">
        <v>274</v>
      </c>
      <c r="J90" s="882">
        <v>1717279</v>
      </c>
      <c r="K90" s="882">
        <v>152173</v>
      </c>
      <c r="L90" s="882">
        <v>1869452</v>
      </c>
      <c r="M90" s="882">
        <v>2779</v>
      </c>
      <c r="N90" s="882">
        <v>246</v>
      </c>
      <c r="O90" s="881">
        <v>1872477</v>
      </c>
      <c r="P90" s="878"/>
      <c r="Q90" s="883">
        <v>821818</v>
      </c>
      <c r="R90" s="882">
        <v>734839</v>
      </c>
      <c r="S90" s="882">
        <v>86069</v>
      </c>
      <c r="T90" s="882">
        <v>5819</v>
      </c>
      <c r="U90" s="882">
        <v>274</v>
      </c>
      <c r="V90" s="882">
        <v>1648819</v>
      </c>
      <c r="W90" s="882">
        <v>146107</v>
      </c>
      <c r="X90" s="882">
        <v>1794926</v>
      </c>
      <c r="Y90" s="882">
        <v>2779</v>
      </c>
      <c r="Z90" s="882">
        <v>246</v>
      </c>
      <c r="AA90" s="881">
        <v>1797951</v>
      </c>
      <c r="AC90" s="878"/>
      <c r="AD90" s="878"/>
      <c r="AE90" s="878"/>
      <c r="AF90" s="878"/>
      <c r="AG90" s="878"/>
      <c r="AH90" s="878"/>
    </row>
    <row r="91" spans="1:34" x14ac:dyDescent="0.2">
      <c r="A91" s="880">
        <v>2027</v>
      </c>
      <c r="B91" s="880">
        <v>8</v>
      </c>
      <c r="C91" s="879">
        <v>46600</v>
      </c>
      <c r="E91" s="883">
        <v>870570</v>
      </c>
      <c r="F91" s="882">
        <v>769619</v>
      </c>
      <c r="G91" s="882">
        <v>92436</v>
      </c>
      <c r="H91" s="882">
        <v>5340</v>
      </c>
      <c r="I91" s="882">
        <v>267</v>
      </c>
      <c r="J91" s="882">
        <v>1738232</v>
      </c>
      <c r="K91" s="882">
        <v>154030</v>
      </c>
      <c r="L91" s="882">
        <v>1892262</v>
      </c>
      <c r="M91" s="882">
        <v>1579</v>
      </c>
      <c r="N91" s="882">
        <v>140</v>
      </c>
      <c r="O91" s="881">
        <v>1893981</v>
      </c>
      <c r="P91" s="878"/>
      <c r="Q91" s="883">
        <v>832755</v>
      </c>
      <c r="R91" s="882">
        <v>737156</v>
      </c>
      <c r="S91" s="882">
        <v>92436</v>
      </c>
      <c r="T91" s="882">
        <v>5340</v>
      </c>
      <c r="U91" s="882">
        <v>267</v>
      </c>
      <c r="V91" s="882">
        <v>1667954</v>
      </c>
      <c r="W91" s="882">
        <v>147803</v>
      </c>
      <c r="X91" s="882">
        <v>1815757</v>
      </c>
      <c r="Y91" s="882">
        <v>1579</v>
      </c>
      <c r="Z91" s="882">
        <v>140</v>
      </c>
      <c r="AA91" s="881">
        <v>1817476</v>
      </c>
      <c r="AC91" s="878"/>
      <c r="AD91" s="878"/>
      <c r="AE91" s="878"/>
      <c r="AF91" s="878"/>
      <c r="AG91" s="878"/>
      <c r="AH91" s="878"/>
    </row>
    <row r="92" spans="1:34" x14ac:dyDescent="0.2">
      <c r="A92" s="880">
        <v>2027</v>
      </c>
      <c r="B92" s="880">
        <v>9</v>
      </c>
      <c r="C92" s="879">
        <v>46631</v>
      </c>
      <c r="E92" s="883">
        <v>787757</v>
      </c>
      <c r="F92" s="882">
        <v>691233</v>
      </c>
      <c r="G92" s="882">
        <v>82657</v>
      </c>
      <c r="H92" s="882">
        <v>5497</v>
      </c>
      <c r="I92" s="882">
        <v>303</v>
      </c>
      <c r="J92" s="882">
        <v>1567447</v>
      </c>
      <c r="K92" s="882">
        <v>138896</v>
      </c>
      <c r="L92" s="882">
        <v>1706343</v>
      </c>
      <c r="M92" s="882">
        <v>1377</v>
      </c>
      <c r="N92" s="882">
        <v>122</v>
      </c>
      <c r="O92" s="881">
        <v>1707842</v>
      </c>
      <c r="P92" s="878"/>
      <c r="Q92" s="883">
        <v>751743</v>
      </c>
      <c r="R92" s="882">
        <v>658770</v>
      </c>
      <c r="S92" s="882">
        <v>82657</v>
      </c>
      <c r="T92" s="882">
        <v>5497</v>
      </c>
      <c r="U92" s="882">
        <v>303</v>
      </c>
      <c r="V92" s="882">
        <v>1498970</v>
      </c>
      <c r="W92" s="882">
        <v>132828</v>
      </c>
      <c r="X92" s="882">
        <v>1631798</v>
      </c>
      <c r="Y92" s="882">
        <v>1377</v>
      </c>
      <c r="Z92" s="882">
        <v>122</v>
      </c>
      <c r="AA92" s="881">
        <v>1633297</v>
      </c>
      <c r="AC92" s="878"/>
      <c r="AD92" s="878"/>
      <c r="AE92" s="878"/>
      <c r="AF92" s="878"/>
      <c r="AG92" s="878"/>
      <c r="AH92" s="878"/>
    </row>
    <row r="93" spans="1:34" x14ac:dyDescent="0.2">
      <c r="A93" s="880">
        <v>2027</v>
      </c>
      <c r="B93" s="880">
        <v>10</v>
      </c>
      <c r="C93" s="879">
        <v>46661</v>
      </c>
      <c r="E93" s="883">
        <v>907296</v>
      </c>
      <c r="F93" s="882">
        <v>728277</v>
      </c>
      <c r="G93" s="882">
        <v>83523</v>
      </c>
      <c r="H93" s="882">
        <v>6328</v>
      </c>
      <c r="I93" s="882">
        <v>473</v>
      </c>
      <c r="J93" s="882">
        <v>1725897</v>
      </c>
      <c r="K93" s="882">
        <v>152937</v>
      </c>
      <c r="L93" s="882">
        <v>1878834</v>
      </c>
      <c r="M93" s="882">
        <v>1767</v>
      </c>
      <c r="N93" s="882">
        <v>157</v>
      </c>
      <c r="O93" s="881">
        <v>1880758</v>
      </c>
      <c r="P93" s="878"/>
      <c r="Q93" s="883">
        <v>864551</v>
      </c>
      <c r="R93" s="882">
        <v>690921</v>
      </c>
      <c r="S93" s="882">
        <v>83523</v>
      </c>
      <c r="T93" s="882">
        <v>6328</v>
      </c>
      <c r="U93" s="882">
        <v>473</v>
      </c>
      <c r="V93" s="882">
        <v>1645796</v>
      </c>
      <c r="W93" s="882">
        <v>145839</v>
      </c>
      <c r="X93" s="882">
        <v>1791635</v>
      </c>
      <c r="Y93" s="882">
        <v>1767</v>
      </c>
      <c r="Z93" s="882">
        <v>157</v>
      </c>
      <c r="AA93" s="881">
        <v>1793559</v>
      </c>
      <c r="AC93" s="878"/>
      <c r="AD93" s="878"/>
      <c r="AE93" s="878"/>
      <c r="AF93" s="878"/>
      <c r="AG93" s="878"/>
      <c r="AH93" s="878"/>
    </row>
    <row r="94" spans="1:34" x14ac:dyDescent="0.2">
      <c r="A94" s="880">
        <v>2027</v>
      </c>
      <c r="B94" s="880">
        <v>11</v>
      </c>
      <c r="C94" s="879">
        <v>46692</v>
      </c>
      <c r="E94" s="883">
        <v>1076982</v>
      </c>
      <c r="F94" s="882">
        <v>747464</v>
      </c>
      <c r="G94" s="882">
        <v>79614</v>
      </c>
      <c r="H94" s="882">
        <v>5432</v>
      </c>
      <c r="I94" s="882">
        <v>648</v>
      </c>
      <c r="J94" s="882">
        <v>1910140</v>
      </c>
      <c r="K94" s="882">
        <v>169263</v>
      </c>
      <c r="L94" s="882">
        <v>2079403</v>
      </c>
      <c r="M94" s="882">
        <v>1763</v>
      </c>
      <c r="N94" s="882">
        <v>156</v>
      </c>
      <c r="O94" s="881">
        <v>2081322</v>
      </c>
      <c r="P94" s="878"/>
      <c r="Q94" s="883">
        <v>1033292</v>
      </c>
      <c r="R94" s="882">
        <v>708069</v>
      </c>
      <c r="S94" s="882">
        <v>79614</v>
      </c>
      <c r="T94" s="882">
        <v>5432</v>
      </c>
      <c r="U94" s="882">
        <v>648</v>
      </c>
      <c r="V94" s="882">
        <v>1827055</v>
      </c>
      <c r="W94" s="882">
        <v>161901</v>
      </c>
      <c r="X94" s="882">
        <v>1988956</v>
      </c>
      <c r="Y94" s="882">
        <v>1763</v>
      </c>
      <c r="Z94" s="882">
        <v>156</v>
      </c>
      <c r="AA94" s="881">
        <v>1990875</v>
      </c>
      <c r="AC94" s="878"/>
      <c r="AD94" s="878"/>
      <c r="AE94" s="878"/>
      <c r="AF94" s="878"/>
      <c r="AG94" s="878"/>
      <c r="AH94" s="878"/>
    </row>
    <row r="95" spans="1:34" x14ac:dyDescent="0.2">
      <c r="A95" s="880">
        <v>2027</v>
      </c>
      <c r="B95" s="880">
        <v>12</v>
      </c>
      <c r="C95" s="879">
        <v>46722</v>
      </c>
      <c r="E95" s="883">
        <v>1294090</v>
      </c>
      <c r="F95" s="882">
        <v>840287</v>
      </c>
      <c r="G95" s="882">
        <v>77422</v>
      </c>
      <c r="H95" s="882">
        <v>6023</v>
      </c>
      <c r="I95" s="882">
        <v>853</v>
      </c>
      <c r="J95" s="882">
        <v>2218675</v>
      </c>
      <c r="K95" s="882">
        <v>196604</v>
      </c>
      <c r="L95" s="882">
        <v>2415279</v>
      </c>
      <c r="M95" s="882">
        <v>1649</v>
      </c>
      <c r="N95" s="882">
        <v>146</v>
      </c>
      <c r="O95" s="881">
        <v>2417074</v>
      </c>
      <c r="P95" s="878"/>
      <c r="Q95" s="883">
        <v>1245970</v>
      </c>
      <c r="R95" s="882">
        <v>796579</v>
      </c>
      <c r="S95" s="882">
        <v>77422</v>
      </c>
      <c r="T95" s="882">
        <v>6023</v>
      </c>
      <c r="U95" s="882">
        <v>853</v>
      </c>
      <c r="V95" s="882">
        <v>2126847</v>
      </c>
      <c r="W95" s="882">
        <v>188467</v>
      </c>
      <c r="X95" s="882">
        <v>2315314</v>
      </c>
      <c r="Y95" s="882">
        <v>1649</v>
      </c>
      <c r="Z95" s="882">
        <v>146</v>
      </c>
      <c r="AA95" s="881">
        <v>2317109</v>
      </c>
      <c r="AC95" s="878"/>
      <c r="AD95" s="878"/>
      <c r="AE95" s="878"/>
      <c r="AF95" s="878"/>
      <c r="AG95" s="878"/>
      <c r="AH95" s="878"/>
    </row>
    <row r="96" spans="1:34" x14ac:dyDescent="0.2">
      <c r="A96" s="880">
        <v>2028</v>
      </c>
      <c r="B96" s="880">
        <v>1</v>
      </c>
      <c r="C96" s="879">
        <v>46753</v>
      </c>
      <c r="E96" s="883">
        <v>1237995</v>
      </c>
      <c r="F96" s="882">
        <v>834700</v>
      </c>
      <c r="G96" s="882">
        <v>82007</v>
      </c>
      <c r="H96" s="882">
        <v>6113</v>
      </c>
      <c r="I96" s="882">
        <v>848</v>
      </c>
      <c r="J96" s="882">
        <v>2161663</v>
      </c>
      <c r="K96" s="882">
        <v>191552</v>
      </c>
      <c r="L96" s="882">
        <v>2353215</v>
      </c>
      <c r="M96" s="882">
        <v>2243</v>
      </c>
      <c r="N96" s="882">
        <v>199</v>
      </c>
      <c r="O96" s="881">
        <v>2355657</v>
      </c>
      <c r="P96" s="878"/>
      <c r="Q96" s="883">
        <v>1193473</v>
      </c>
      <c r="R96" s="882">
        <v>789341</v>
      </c>
      <c r="S96" s="882">
        <v>82007</v>
      </c>
      <c r="T96" s="882">
        <v>6113</v>
      </c>
      <c r="U96" s="882">
        <v>848</v>
      </c>
      <c r="V96" s="882">
        <v>2071782</v>
      </c>
      <c r="W96" s="882">
        <v>183587</v>
      </c>
      <c r="X96" s="882">
        <v>2255369</v>
      </c>
      <c r="Y96" s="882">
        <v>2243</v>
      </c>
      <c r="Z96" s="882">
        <v>199</v>
      </c>
      <c r="AA96" s="881">
        <v>2257811</v>
      </c>
      <c r="AC96" s="878"/>
      <c r="AD96" s="878"/>
      <c r="AE96" s="878"/>
      <c r="AF96" s="878"/>
      <c r="AG96" s="878"/>
      <c r="AH96" s="878"/>
    </row>
    <row r="97" spans="1:34" x14ac:dyDescent="0.2">
      <c r="A97" s="880">
        <v>2028</v>
      </c>
      <c r="B97" s="880">
        <v>2</v>
      </c>
      <c r="C97" s="879">
        <v>46784</v>
      </c>
      <c r="E97" s="883">
        <v>1102559</v>
      </c>
      <c r="F97" s="882">
        <v>758054</v>
      </c>
      <c r="G97" s="882">
        <v>82237</v>
      </c>
      <c r="H97" s="882">
        <v>5254</v>
      </c>
      <c r="I97" s="882">
        <v>866</v>
      </c>
      <c r="J97" s="882">
        <v>1948970</v>
      </c>
      <c r="K97" s="882">
        <v>172704</v>
      </c>
      <c r="L97" s="882">
        <v>2121674</v>
      </c>
      <c r="M97" s="882">
        <v>2355</v>
      </c>
      <c r="N97" s="882">
        <v>209</v>
      </c>
      <c r="O97" s="881">
        <v>2124238</v>
      </c>
      <c r="P97" s="878"/>
      <c r="Q97" s="883">
        <v>1059829</v>
      </c>
      <c r="R97" s="882">
        <v>715489</v>
      </c>
      <c r="S97" s="882">
        <v>82237</v>
      </c>
      <c r="T97" s="882">
        <v>5254</v>
      </c>
      <c r="U97" s="882">
        <v>866</v>
      </c>
      <c r="V97" s="882">
        <v>1863675</v>
      </c>
      <c r="W97" s="882">
        <v>165146</v>
      </c>
      <c r="X97" s="882">
        <v>2028821</v>
      </c>
      <c r="Y97" s="882">
        <v>2355</v>
      </c>
      <c r="Z97" s="882">
        <v>209</v>
      </c>
      <c r="AA97" s="881">
        <v>2031385</v>
      </c>
      <c r="AC97" s="878"/>
      <c r="AD97" s="878"/>
      <c r="AE97" s="878"/>
      <c r="AF97" s="878"/>
      <c r="AG97" s="878"/>
      <c r="AH97" s="878"/>
    </row>
    <row r="98" spans="1:34" x14ac:dyDescent="0.2">
      <c r="A98" s="880">
        <v>2028</v>
      </c>
      <c r="B98" s="880">
        <v>3</v>
      </c>
      <c r="C98" s="879">
        <v>46813</v>
      </c>
      <c r="E98" s="883">
        <v>1077401</v>
      </c>
      <c r="F98" s="882">
        <v>791561</v>
      </c>
      <c r="G98" s="882">
        <v>85576</v>
      </c>
      <c r="H98" s="882">
        <v>6202</v>
      </c>
      <c r="I98" s="882">
        <v>821</v>
      </c>
      <c r="J98" s="882">
        <v>1961561</v>
      </c>
      <c r="K98" s="882">
        <v>173820</v>
      </c>
      <c r="L98" s="882">
        <v>2135381</v>
      </c>
      <c r="M98" s="882">
        <v>2263</v>
      </c>
      <c r="N98" s="882">
        <v>201</v>
      </c>
      <c r="O98" s="881">
        <v>2137845</v>
      </c>
      <c r="P98" s="878"/>
      <c r="Q98" s="883">
        <v>1028111</v>
      </c>
      <c r="R98" s="882">
        <v>744820</v>
      </c>
      <c r="S98" s="882">
        <v>85576</v>
      </c>
      <c r="T98" s="882">
        <v>6202</v>
      </c>
      <c r="U98" s="882">
        <v>821</v>
      </c>
      <c r="V98" s="882">
        <v>1865530</v>
      </c>
      <c r="W98" s="882">
        <v>165310</v>
      </c>
      <c r="X98" s="882">
        <v>2030840</v>
      </c>
      <c r="Y98" s="882">
        <v>2263</v>
      </c>
      <c r="Z98" s="882">
        <v>201</v>
      </c>
      <c r="AA98" s="881">
        <v>2033304</v>
      </c>
      <c r="AC98" s="878"/>
      <c r="AD98" s="878"/>
      <c r="AE98" s="878"/>
      <c r="AF98" s="878"/>
      <c r="AG98" s="878"/>
      <c r="AH98" s="878"/>
    </row>
    <row r="99" spans="1:34" x14ac:dyDescent="0.2">
      <c r="A99" s="880">
        <v>2028</v>
      </c>
      <c r="B99" s="880">
        <v>4</v>
      </c>
      <c r="C99" s="879">
        <v>46844</v>
      </c>
      <c r="E99" s="883">
        <v>911804</v>
      </c>
      <c r="F99" s="882">
        <v>719665</v>
      </c>
      <c r="G99" s="882">
        <v>82026</v>
      </c>
      <c r="H99" s="882">
        <v>5567</v>
      </c>
      <c r="I99" s="882">
        <v>582</v>
      </c>
      <c r="J99" s="882">
        <v>1719644</v>
      </c>
      <c r="K99" s="882">
        <v>152383</v>
      </c>
      <c r="L99" s="882">
        <v>1872027</v>
      </c>
      <c r="M99" s="882">
        <v>2101</v>
      </c>
      <c r="N99" s="882">
        <v>186</v>
      </c>
      <c r="O99" s="881">
        <v>1874314</v>
      </c>
      <c r="P99" s="878"/>
      <c r="Q99" s="883">
        <v>863262</v>
      </c>
      <c r="R99" s="882">
        <v>674439</v>
      </c>
      <c r="S99" s="882">
        <v>82026</v>
      </c>
      <c r="T99" s="882">
        <v>5567</v>
      </c>
      <c r="U99" s="882">
        <v>582</v>
      </c>
      <c r="V99" s="882">
        <v>1625876</v>
      </c>
      <c r="W99" s="882">
        <v>144074</v>
      </c>
      <c r="X99" s="882">
        <v>1769950</v>
      </c>
      <c r="Y99" s="882">
        <v>2101</v>
      </c>
      <c r="Z99" s="882">
        <v>186</v>
      </c>
      <c r="AA99" s="881">
        <v>1772237</v>
      </c>
      <c r="AC99" s="878"/>
      <c r="AD99" s="878"/>
      <c r="AE99" s="878"/>
      <c r="AF99" s="878"/>
      <c r="AG99" s="878"/>
      <c r="AH99" s="878"/>
    </row>
    <row r="100" spans="1:34" x14ac:dyDescent="0.2">
      <c r="A100" s="880">
        <v>2028</v>
      </c>
      <c r="B100" s="880">
        <v>5</v>
      </c>
      <c r="C100" s="879">
        <v>46874</v>
      </c>
      <c r="E100" s="883">
        <v>804560</v>
      </c>
      <c r="F100" s="882">
        <v>724846</v>
      </c>
      <c r="G100" s="882">
        <v>83865</v>
      </c>
      <c r="H100" s="882">
        <v>5424</v>
      </c>
      <c r="I100" s="882">
        <v>436</v>
      </c>
      <c r="J100" s="882">
        <v>1619131</v>
      </c>
      <c r="K100" s="882">
        <v>143476</v>
      </c>
      <c r="L100" s="882">
        <v>1762607</v>
      </c>
      <c r="M100" s="882">
        <v>2097</v>
      </c>
      <c r="N100" s="882">
        <v>186</v>
      </c>
      <c r="O100" s="881">
        <v>1764890</v>
      </c>
      <c r="P100" s="878"/>
      <c r="Q100" s="883">
        <v>756537</v>
      </c>
      <c r="R100" s="882">
        <v>679589</v>
      </c>
      <c r="S100" s="882">
        <v>83865</v>
      </c>
      <c r="T100" s="882">
        <v>5424</v>
      </c>
      <c r="U100" s="882">
        <v>436</v>
      </c>
      <c r="V100" s="882">
        <v>1525851</v>
      </c>
      <c r="W100" s="882">
        <v>135210</v>
      </c>
      <c r="X100" s="882">
        <v>1661061</v>
      </c>
      <c r="Y100" s="882">
        <v>2097</v>
      </c>
      <c r="Z100" s="882">
        <v>186</v>
      </c>
      <c r="AA100" s="881">
        <v>1663344</v>
      </c>
      <c r="AC100" s="878"/>
      <c r="AD100" s="878"/>
      <c r="AE100" s="878"/>
      <c r="AF100" s="878"/>
      <c r="AG100" s="878"/>
      <c r="AH100" s="878"/>
    </row>
    <row r="101" spans="1:34" x14ac:dyDescent="0.2">
      <c r="A101" s="880">
        <v>2028</v>
      </c>
      <c r="B101" s="880">
        <v>6</v>
      </c>
      <c r="C101" s="879">
        <v>46905</v>
      </c>
      <c r="E101" s="883">
        <v>783579</v>
      </c>
      <c r="F101" s="882">
        <v>719804</v>
      </c>
      <c r="G101" s="882">
        <v>86646</v>
      </c>
      <c r="H101" s="882">
        <v>4912</v>
      </c>
      <c r="I101" s="882">
        <v>316</v>
      </c>
      <c r="J101" s="882">
        <v>1595257</v>
      </c>
      <c r="K101" s="882">
        <v>141361</v>
      </c>
      <c r="L101" s="882">
        <v>1736618</v>
      </c>
      <c r="M101" s="882">
        <v>1727</v>
      </c>
      <c r="N101" s="882">
        <v>153</v>
      </c>
      <c r="O101" s="881">
        <v>1738498</v>
      </c>
      <c r="P101" s="878"/>
      <c r="Q101" s="883">
        <v>736381</v>
      </c>
      <c r="R101" s="882">
        <v>675890</v>
      </c>
      <c r="S101" s="882">
        <v>86646</v>
      </c>
      <c r="T101" s="882">
        <v>4912</v>
      </c>
      <c r="U101" s="882">
        <v>316</v>
      </c>
      <c r="V101" s="882">
        <v>1504145</v>
      </c>
      <c r="W101" s="882">
        <v>133287</v>
      </c>
      <c r="X101" s="882">
        <v>1637432</v>
      </c>
      <c r="Y101" s="882">
        <v>1727</v>
      </c>
      <c r="Z101" s="882">
        <v>153</v>
      </c>
      <c r="AA101" s="881">
        <v>1639312</v>
      </c>
      <c r="AC101" s="878"/>
      <c r="AD101" s="878"/>
      <c r="AE101" s="878"/>
      <c r="AF101" s="878"/>
      <c r="AG101" s="878"/>
      <c r="AH101" s="878"/>
    </row>
    <row r="102" spans="1:34" x14ac:dyDescent="0.2">
      <c r="A102" s="880">
        <v>2028</v>
      </c>
      <c r="B102" s="880">
        <v>7</v>
      </c>
      <c r="C102" s="879">
        <v>46935</v>
      </c>
      <c r="E102" s="883">
        <v>880889</v>
      </c>
      <c r="F102" s="882">
        <v>777007</v>
      </c>
      <c r="G102" s="882">
        <v>84639</v>
      </c>
      <c r="H102" s="882">
        <v>5761</v>
      </c>
      <c r="I102" s="882">
        <v>274</v>
      </c>
      <c r="J102" s="882">
        <v>1748570</v>
      </c>
      <c r="K102" s="882">
        <v>154946</v>
      </c>
      <c r="L102" s="882">
        <v>1903516</v>
      </c>
      <c r="M102" s="882">
        <v>2779</v>
      </c>
      <c r="N102" s="882">
        <v>246</v>
      </c>
      <c r="O102" s="881">
        <v>1906541</v>
      </c>
      <c r="P102" s="878"/>
      <c r="Q102" s="883">
        <v>832319</v>
      </c>
      <c r="R102" s="882">
        <v>731171</v>
      </c>
      <c r="S102" s="882">
        <v>84639</v>
      </c>
      <c r="T102" s="882">
        <v>5761</v>
      </c>
      <c r="U102" s="882">
        <v>274</v>
      </c>
      <c r="V102" s="882">
        <v>1654164</v>
      </c>
      <c r="W102" s="882">
        <v>146581</v>
      </c>
      <c r="X102" s="882">
        <v>1800745</v>
      </c>
      <c r="Y102" s="882">
        <v>2779</v>
      </c>
      <c r="Z102" s="882">
        <v>246</v>
      </c>
      <c r="AA102" s="881">
        <v>1803770</v>
      </c>
      <c r="AC102" s="878"/>
      <c r="AD102" s="878"/>
      <c r="AE102" s="878"/>
      <c r="AF102" s="878"/>
      <c r="AG102" s="878"/>
      <c r="AH102" s="878"/>
    </row>
    <row r="103" spans="1:34" x14ac:dyDescent="0.2">
      <c r="A103" s="880">
        <v>2028</v>
      </c>
      <c r="B103" s="880">
        <v>8</v>
      </c>
      <c r="C103" s="879">
        <v>46966</v>
      </c>
      <c r="E103" s="883">
        <v>892412</v>
      </c>
      <c r="F103" s="882">
        <v>777250</v>
      </c>
      <c r="G103" s="882">
        <v>90906</v>
      </c>
      <c r="H103" s="882">
        <v>5278</v>
      </c>
      <c r="I103" s="882">
        <v>267</v>
      </c>
      <c r="J103" s="882">
        <v>1766113</v>
      </c>
      <c r="K103" s="882">
        <v>156501</v>
      </c>
      <c r="L103" s="882">
        <v>1922614</v>
      </c>
      <c r="M103" s="882">
        <v>1579</v>
      </c>
      <c r="N103" s="882">
        <v>140</v>
      </c>
      <c r="O103" s="881">
        <v>1924333</v>
      </c>
      <c r="P103" s="878"/>
      <c r="Q103" s="883">
        <v>842862</v>
      </c>
      <c r="R103" s="882">
        <v>730138</v>
      </c>
      <c r="S103" s="882">
        <v>90906</v>
      </c>
      <c r="T103" s="882">
        <v>5278</v>
      </c>
      <c r="U103" s="882">
        <v>267</v>
      </c>
      <c r="V103" s="882">
        <v>1669451</v>
      </c>
      <c r="W103" s="882">
        <v>147935</v>
      </c>
      <c r="X103" s="882">
        <v>1817386</v>
      </c>
      <c r="Y103" s="882">
        <v>1579</v>
      </c>
      <c r="Z103" s="882">
        <v>140</v>
      </c>
      <c r="AA103" s="881">
        <v>1819105</v>
      </c>
      <c r="AC103" s="878"/>
      <c r="AD103" s="878"/>
      <c r="AE103" s="878"/>
      <c r="AF103" s="878"/>
      <c r="AG103" s="878"/>
      <c r="AH103" s="878"/>
    </row>
    <row r="104" spans="1:34" x14ac:dyDescent="0.2">
      <c r="A104" s="880">
        <v>2028</v>
      </c>
      <c r="B104" s="880">
        <v>9</v>
      </c>
      <c r="C104" s="879">
        <v>46997</v>
      </c>
      <c r="E104" s="883">
        <v>805920</v>
      </c>
      <c r="F104" s="882">
        <v>700591</v>
      </c>
      <c r="G104" s="882">
        <v>81269</v>
      </c>
      <c r="H104" s="882">
        <v>5421</v>
      </c>
      <c r="I104" s="882">
        <v>303</v>
      </c>
      <c r="J104" s="882">
        <v>1593504</v>
      </c>
      <c r="K104" s="882">
        <v>141205</v>
      </c>
      <c r="L104" s="882">
        <v>1734709</v>
      </c>
      <c r="M104" s="882">
        <v>1377</v>
      </c>
      <c r="N104" s="882">
        <v>122</v>
      </c>
      <c r="O104" s="881">
        <v>1736208</v>
      </c>
      <c r="P104" s="878"/>
      <c r="Q104" s="883">
        <v>758692</v>
      </c>
      <c r="R104" s="882">
        <v>653548</v>
      </c>
      <c r="S104" s="882">
        <v>81269</v>
      </c>
      <c r="T104" s="882">
        <v>5421</v>
      </c>
      <c r="U104" s="882">
        <v>303</v>
      </c>
      <c r="V104" s="882">
        <v>1499233</v>
      </c>
      <c r="W104" s="882">
        <v>132852</v>
      </c>
      <c r="X104" s="882">
        <v>1632085</v>
      </c>
      <c r="Y104" s="882">
        <v>1377</v>
      </c>
      <c r="Z104" s="882">
        <v>122</v>
      </c>
      <c r="AA104" s="881">
        <v>1633584</v>
      </c>
      <c r="AC104" s="878"/>
      <c r="AD104" s="878"/>
      <c r="AE104" s="878"/>
      <c r="AF104" s="878"/>
      <c r="AG104" s="878"/>
      <c r="AH104" s="878"/>
    </row>
    <row r="105" spans="1:34" x14ac:dyDescent="0.2">
      <c r="A105" s="880">
        <v>2028</v>
      </c>
      <c r="B105" s="880">
        <v>10</v>
      </c>
      <c r="C105" s="879">
        <v>47027</v>
      </c>
      <c r="E105" s="883">
        <v>923417</v>
      </c>
      <c r="F105" s="882">
        <v>738390</v>
      </c>
      <c r="G105" s="882">
        <v>81760</v>
      </c>
      <c r="H105" s="882">
        <v>6216</v>
      </c>
      <c r="I105" s="882">
        <v>472</v>
      </c>
      <c r="J105" s="882">
        <v>1750255</v>
      </c>
      <c r="K105" s="882">
        <v>155096</v>
      </c>
      <c r="L105" s="882">
        <v>1905351</v>
      </c>
      <c r="M105" s="882">
        <v>1767</v>
      </c>
      <c r="N105" s="882">
        <v>157</v>
      </c>
      <c r="O105" s="881">
        <v>1907275</v>
      </c>
      <c r="P105" s="878"/>
      <c r="Q105" s="883">
        <v>867863</v>
      </c>
      <c r="R105" s="882">
        <v>684540</v>
      </c>
      <c r="S105" s="882">
        <v>81760</v>
      </c>
      <c r="T105" s="882">
        <v>6216</v>
      </c>
      <c r="U105" s="882">
        <v>472</v>
      </c>
      <c r="V105" s="882">
        <v>1640851</v>
      </c>
      <c r="W105" s="882">
        <v>145401</v>
      </c>
      <c r="X105" s="882">
        <v>1786252</v>
      </c>
      <c r="Y105" s="882">
        <v>1767</v>
      </c>
      <c r="Z105" s="882">
        <v>157</v>
      </c>
      <c r="AA105" s="881">
        <v>1788176</v>
      </c>
      <c r="AC105" s="878"/>
      <c r="AD105" s="878"/>
      <c r="AE105" s="878"/>
      <c r="AF105" s="878"/>
      <c r="AG105" s="878"/>
      <c r="AH105" s="878"/>
    </row>
    <row r="106" spans="1:34" x14ac:dyDescent="0.2">
      <c r="A106" s="880">
        <v>2028</v>
      </c>
      <c r="B106" s="880">
        <v>11</v>
      </c>
      <c r="C106" s="879">
        <v>47058</v>
      </c>
      <c r="E106" s="883">
        <v>1093468</v>
      </c>
      <c r="F106" s="882">
        <v>759995</v>
      </c>
      <c r="G106" s="882">
        <v>77977</v>
      </c>
      <c r="H106" s="882">
        <v>5319</v>
      </c>
      <c r="I106" s="882">
        <v>648</v>
      </c>
      <c r="J106" s="882">
        <v>1937407</v>
      </c>
      <c r="K106" s="882">
        <v>171680</v>
      </c>
      <c r="L106" s="882">
        <v>2109087</v>
      </c>
      <c r="M106" s="882">
        <v>1763</v>
      </c>
      <c r="N106" s="882">
        <v>156</v>
      </c>
      <c r="O106" s="881">
        <v>2111006</v>
      </c>
      <c r="P106" s="878"/>
      <c r="Q106" s="883">
        <v>1036809</v>
      </c>
      <c r="R106" s="882">
        <v>703338</v>
      </c>
      <c r="S106" s="882">
        <v>77977</v>
      </c>
      <c r="T106" s="882">
        <v>5319</v>
      </c>
      <c r="U106" s="882">
        <v>648</v>
      </c>
      <c r="V106" s="882">
        <v>1824091</v>
      </c>
      <c r="W106" s="882">
        <v>161638</v>
      </c>
      <c r="X106" s="882">
        <v>1985729</v>
      </c>
      <c r="Y106" s="882">
        <v>1763</v>
      </c>
      <c r="Z106" s="882">
        <v>156</v>
      </c>
      <c r="AA106" s="881">
        <v>1987648</v>
      </c>
      <c r="AC106" s="878"/>
      <c r="AD106" s="878"/>
      <c r="AE106" s="878"/>
      <c r="AF106" s="878"/>
      <c r="AG106" s="878"/>
      <c r="AH106" s="878"/>
    </row>
    <row r="107" spans="1:34" x14ac:dyDescent="0.2">
      <c r="A107" s="880">
        <v>2028</v>
      </c>
      <c r="B107" s="880">
        <v>12</v>
      </c>
      <c r="C107" s="879">
        <v>47088</v>
      </c>
      <c r="E107" s="883">
        <v>1310532</v>
      </c>
      <c r="F107" s="882">
        <v>856574</v>
      </c>
      <c r="G107" s="882">
        <v>76047</v>
      </c>
      <c r="H107" s="882">
        <v>5905</v>
      </c>
      <c r="I107" s="882">
        <v>850</v>
      </c>
      <c r="J107" s="882">
        <v>2249908</v>
      </c>
      <c r="K107" s="882">
        <v>199371</v>
      </c>
      <c r="L107" s="882">
        <v>2449279</v>
      </c>
      <c r="M107" s="882">
        <v>1649</v>
      </c>
      <c r="N107" s="882">
        <v>146</v>
      </c>
      <c r="O107" s="881">
        <v>2451074</v>
      </c>
      <c r="P107" s="878"/>
      <c r="Q107" s="883">
        <v>1248435</v>
      </c>
      <c r="R107" s="882">
        <v>793925</v>
      </c>
      <c r="S107" s="882">
        <v>76047</v>
      </c>
      <c r="T107" s="882">
        <v>5905</v>
      </c>
      <c r="U107" s="882">
        <v>850</v>
      </c>
      <c r="V107" s="882">
        <v>2125162</v>
      </c>
      <c r="W107" s="882">
        <v>188317</v>
      </c>
      <c r="X107" s="882">
        <v>2313479</v>
      </c>
      <c r="Y107" s="882">
        <v>1649</v>
      </c>
      <c r="Z107" s="882">
        <v>146</v>
      </c>
      <c r="AA107" s="881">
        <v>2315274</v>
      </c>
      <c r="AC107" s="878"/>
      <c r="AD107" s="878"/>
      <c r="AE107" s="878"/>
      <c r="AF107" s="878"/>
      <c r="AG107" s="878"/>
      <c r="AH107" s="878"/>
    </row>
    <row r="108" spans="1:34" x14ac:dyDescent="0.2">
      <c r="A108" s="880">
        <v>2029</v>
      </c>
      <c r="B108" s="880">
        <v>1</v>
      </c>
      <c r="C108" s="879">
        <v>47119</v>
      </c>
      <c r="E108" s="883">
        <v>1250959</v>
      </c>
      <c r="F108" s="882">
        <v>848356</v>
      </c>
      <c r="G108" s="882">
        <v>80543</v>
      </c>
      <c r="H108" s="882">
        <v>6035</v>
      </c>
      <c r="I108" s="882">
        <v>844</v>
      </c>
      <c r="J108" s="882">
        <v>2186737</v>
      </c>
      <c r="K108" s="882">
        <v>193774</v>
      </c>
      <c r="L108" s="882">
        <v>2380511</v>
      </c>
      <c r="M108" s="882">
        <v>2243</v>
      </c>
      <c r="N108" s="882">
        <v>199</v>
      </c>
      <c r="O108" s="881">
        <v>2382953</v>
      </c>
      <c r="P108" s="878"/>
      <c r="Q108" s="883">
        <v>1193448</v>
      </c>
      <c r="R108" s="882">
        <v>783524</v>
      </c>
      <c r="S108" s="882">
        <v>80543</v>
      </c>
      <c r="T108" s="882">
        <v>6035</v>
      </c>
      <c r="U108" s="882">
        <v>844</v>
      </c>
      <c r="V108" s="882">
        <v>2064394</v>
      </c>
      <c r="W108" s="882">
        <v>182932</v>
      </c>
      <c r="X108" s="882">
        <v>2247326</v>
      </c>
      <c r="Y108" s="882">
        <v>2243</v>
      </c>
      <c r="Z108" s="882">
        <v>199</v>
      </c>
      <c r="AA108" s="881">
        <v>2249768</v>
      </c>
      <c r="AC108" s="878"/>
      <c r="AD108" s="878"/>
      <c r="AE108" s="878"/>
      <c r="AF108" s="878"/>
      <c r="AG108" s="878"/>
      <c r="AH108" s="878"/>
    </row>
    <row r="109" spans="1:34" x14ac:dyDescent="0.2">
      <c r="A109" s="880">
        <v>2029</v>
      </c>
      <c r="B109" s="880">
        <v>2</v>
      </c>
      <c r="C109" s="879">
        <v>47150</v>
      </c>
      <c r="E109" s="883">
        <v>1083215</v>
      </c>
      <c r="F109" s="882">
        <v>744692</v>
      </c>
      <c r="G109" s="882">
        <v>78106</v>
      </c>
      <c r="H109" s="882">
        <v>5192</v>
      </c>
      <c r="I109" s="882">
        <v>838</v>
      </c>
      <c r="J109" s="882">
        <v>1912043</v>
      </c>
      <c r="K109" s="882">
        <v>169432</v>
      </c>
      <c r="L109" s="882">
        <v>2081475</v>
      </c>
      <c r="M109" s="882">
        <v>2439</v>
      </c>
      <c r="N109" s="882">
        <v>216</v>
      </c>
      <c r="O109" s="881">
        <v>2084130</v>
      </c>
      <c r="P109" s="878"/>
      <c r="Q109" s="883">
        <v>1030214</v>
      </c>
      <c r="R109" s="882">
        <v>686182</v>
      </c>
      <c r="S109" s="882">
        <v>78106</v>
      </c>
      <c r="T109" s="882">
        <v>5192</v>
      </c>
      <c r="U109" s="882">
        <v>838</v>
      </c>
      <c r="V109" s="882">
        <v>1800532</v>
      </c>
      <c r="W109" s="882">
        <v>159551</v>
      </c>
      <c r="X109" s="882">
        <v>1960083</v>
      </c>
      <c r="Y109" s="882">
        <v>2439</v>
      </c>
      <c r="Z109" s="882">
        <v>216</v>
      </c>
      <c r="AA109" s="881">
        <v>1962738</v>
      </c>
      <c r="AC109" s="878"/>
      <c r="AD109" s="878"/>
      <c r="AE109" s="878"/>
      <c r="AF109" s="878"/>
      <c r="AG109" s="878"/>
      <c r="AH109" s="878"/>
    </row>
    <row r="110" spans="1:34" x14ac:dyDescent="0.2">
      <c r="A110" s="880">
        <v>2029</v>
      </c>
      <c r="B110" s="880">
        <v>3</v>
      </c>
      <c r="C110" s="879">
        <v>47178</v>
      </c>
      <c r="E110" s="883">
        <v>1098141</v>
      </c>
      <c r="F110" s="882">
        <v>806124</v>
      </c>
      <c r="G110" s="882">
        <v>84093</v>
      </c>
      <c r="H110" s="882">
        <v>6142</v>
      </c>
      <c r="I110" s="882">
        <v>823</v>
      </c>
      <c r="J110" s="882">
        <v>1995323</v>
      </c>
      <c r="K110" s="882">
        <v>176812</v>
      </c>
      <c r="L110" s="882">
        <v>2172135</v>
      </c>
      <c r="M110" s="882">
        <v>2263</v>
      </c>
      <c r="N110" s="882">
        <v>201</v>
      </c>
      <c r="O110" s="881">
        <v>2174599</v>
      </c>
      <c r="P110" s="878"/>
      <c r="Q110" s="883">
        <v>1034849</v>
      </c>
      <c r="R110" s="882">
        <v>739809</v>
      </c>
      <c r="S110" s="882">
        <v>84093</v>
      </c>
      <c r="T110" s="882">
        <v>6142</v>
      </c>
      <c r="U110" s="882">
        <v>823</v>
      </c>
      <c r="V110" s="882">
        <v>1865716</v>
      </c>
      <c r="W110" s="882">
        <v>165327</v>
      </c>
      <c r="X110" s="882">
        <v>2031043</v>
      </c>
      <c r="Y110" s="882">
        <v>2263</v>
      </c>
      <c r="Z110" s="882">
        <v>201</v>
      </c>
      <c r="AA110" s="881">
        <v>2033507</v>
      </c>
      <c r="AC110" s="878"/>
      <c r="AD110" s="878"/>
      <c r="AE110" s="878"/>
      <c r="AF110" s="878"/>
      <c r="AG110" s="878"/>
      <c r="AH110" s="878"/>
    </row>
    <row r="111" spans="1:34" x14ac:dyDescent="0.2">
      <c r="A111" s="880">
        <v>2029</v>
      </c>
      <c r="B111" s="880">
        <v>4</v>
      </c>
      <c r="C111" s="879">
        <v>47209</v>
      </c>
      <c r="E111" s="883">
        <v>928181</v>
      </c>
      <c r="F111" s="882">
        <v>730772</v>
      </c>
      <c r="G111" s="882">
        <v>80593</v>
      </c>
      <c r="H111" s="882">
        <v>5527</v>
      </c>
      <c r="I111" s="882">
        <v>582</v>
      </c>
      <c r="J111" s="882">
        <v>1745655</v>
      </c>
      <c r="K111" s="882">
        <v>154688</v>
      </c>
      <c r="L111" s="882">
        <v>1900343</v>
      </c>
      <c r="M111" s="882">
        <v>2101</v>
      </c>
      <c r="N111" s="882">
        <v>186</v>
      </c>
      <c r="O111" s="881">
        <v>1902630</v>
      </c>
      <c r="P111" s="878"/>
      <c r="Q111" s="883">
        <v>865881</v>
      </c>
      <c r="R111" s="882">
        <v>666769</v>
      </c>
      <c r="S111" s="882">
        <v>80593</v>
      </c>
      <c r="T111" s="882">
        <v>5527</v>
      </c>
      <c r="U111" s="882">
        <v>582</v>
      </c>
      <c r="V111" s="882">
        <v>1619352</v>
      </c>
      <c r="W111" s="882">
        <v>143496</v>
      </c>
      <c r="X111" s="882">
        <v>1762848</v>
      </c>
      <c r="Y111" s="882">
        <v>2101</v>
      </c>
      <c r="Z111" s="882">
        <v>186</v>
      </c>
      <c r="AA111" s="881">
        <v>1765135</v>
      </c>
      <c r="AC111" s="878"/>
      <c r="AD111" s="878"/>
      <c r="AE111" s="878"/>
      <c r="AF111" s="878"/>
      <c r="AG111" s="878"/>
      <c r="AH111" s="878"/>
    </row>
    <row r="112" spans="1:34" x14ac:dyDescent="0.2">
      <c r="A112" s="880">
        <v>2029</v>
      </c>
      <c r="B112" s="880">
        <v>5</v>
      </c>
      <c r="C112" s="879">
        <v>47239</v>
      </c>
      <c r="E112" s="883">
        <v>820323</v>
      </c>
      <c r="F112" s="882">
        <v>734543</v>
      </c>
      <c r="G112" s="882">
        <v>82395</v>
      </c>
      <c r="H112" s="882">
        <v>5395</v>
      </c>
      <c r="I112" s="882">
        <v>437</v>
      </c>
      <c r="J112" s="882">
        <v>1643093</v>
      </c>
      <c r="K112" s="882">
        <v>145600</v>
      </c>
      <c r="L112" s="882">
        <v>1788693</v>
      </c>
      <c r="M112" s="882">
        <v>2097</v>
      </c>
      <c r="N112" s="882">
        <v>186</v>
      </c>
      <c r="O112" s="881">
        <v>1790976</v>
      </c>
      <c r="P112" s="878"/>
      <c r="Q112" s="883">
        <v>758728</v>
      </c>
      <c r="R112" s="882">
        <v>670634</v>
      </c>
      <c r="S112" s="882">
        <v>82395</v>
      </c>
      <c r="T112" s="882">
        <v>5395</v>
      </c>
      <c r="U112" s="882">
        <v>437</v>
      </c>
      <c r="V112" s="882">
        <v>1517589</v>
      </c>
      <c r="W112" s="882">
        <v>134478</v>
      </c>
      <c r="X112" s="882">
        <v>1652067</v>
      </c>
      <c r="Y112" s="882">
        <v>2097</v>
      </c>
      <c r="Z112" s="882">
        <v>186</v>
      </c>
      <c r="AA112" s="881">
        <v>1654350</v>
      </c>
      <c r="AC112" s="878"/>
      <c r="AD112" s="878"/>
      <c r="AE112" s="878"/>
      <c r="AF112" s="878"/>
      <c r="AG112" s="878"/>
      <c r="AH112" s="878"/>
    </row>
    <row r="113" spans="1:34" x14ac:dyDescent="0.2">
      <c r="A113" s="880">
        <v>2029</v>
      </c>
      <c r="B113" s="880">
        <v>6</v>
      </c>
      <c r="C113" s="879">
        <v>47270</v>
      </c>
      <c r="E113" s="883">
        <v>800873</v>
      </c>
      <c r="F113" s="882">
        <v>727546</v>
      </c>
      <c r="G113" s="882">
        <v>85208</v>
      </c>
      <c r="H113" s="882">
        <v>4878</v>
      </c>
      <c r="I113" s="882">
        <v>317</v>
      </c>
      <c r="J113" s="882">
        <v>1618822</v>
      </c>
      <c r="K113" s="882">
        <v>143449</v>
      </c>
      <c r="L113" s="882">
        <v>1762271</v>
      </c>
      <c r="M113" s="882">
        <v>1727</v>
      </c>
      <c r="N113" s="882">
        <v>153</v>
      </c>
      <c r="O113" s="881">
        <v>1764151</v>
      </c>
      <c r="P113" s="878"/>
      <c r="Q113" s="883">
        <v>740357</v>
      </c>
      <c r="R113" s="882">
        <v>665669</v>
      </c>
      <c r="S113" s="882">
        <v>85208</v>
      </c>
      <c r="T113" s="882">
        <v>4878</v>
      </c>
      <c r="U113" s="882">
        <v>317</v>
      </c>
      <c r="V113" s="882">
        <v>1496429</v>
      </c>
      <c r="W113" s="882">
        <v>132603</v>
      </c>
      <c r="X113" s="882">
        <v>1629032</v>
      </c>
      <c r="Y113" s="882">
        <v>1727</v>
      </c>
      <c r="Z113" s="882">
        <v>153</v>
      </c>
      <c r="AA113" s="881">
        <v>1630912</v>
      </c>
      <c r="AC113" s="878"/>
      <c r="AD113" s="878"/>
      <c r="AE113" s="878"/>
      <c r="AF113" s="878"/>
      <c r="AG113" s="878"/>
      <c r="AH113" s="878"/>
    </row>
    <row r="114" spans="1:34" x14ac:dyDescent="0.2">
      <c r="A114" s="880">
        <v>2029</v>
      </c>
      <c r="B114" s="880">
        <v>7</v>
      </c>
      <c r="C114" s="879">
        <v>47300</v>
      </c>
      <c r="E114" s="883">
        <v>900864</v>
      </c>
      <c r="F114" s="882">
        <v>785863</v>
      </c>
      <c r="G114" s="882">
        <v>83205</v>
      </c>
      <c r="H114" s="882">
        <v>5704</v>
      </c>
      <c r="I114" s="882">
        <v>274</v>
      </c>
      <c r="J114" s="882">
        <v>1775910</v>
      </c>
      <c r="K114" s="882">
        <v>157369</v>
      </c>
      <c r="L114" s="882">
        <v>1933279</v>
      </c>
      <c r="M114" s="882">
        <v>2779</v>
      </c>
      <c r="N114" s="882">
        <v>246</v>
      </c>
      <c r="O114" s="881">
        <v>1936304</v>
      </c>
      <c r="P114" s="878"/>
      <c r="Q114" s="883">
        <v>838709</v>
      </c>
      <c r="R114" s="882">
        <v>721429</v>
      </c>
      <c r="S114" s="882">
        <v>83205</v>
      </c>
      <c r="T114" s="882">
        <v>5704</v>
      </c>
      <c r="U114" s="882">
        <v>274</v>
      </c>
      <c r="V114" s="882">
        <v>1649321</v>
      </c>
      <c r="W114" s="882">
        <v>146151</v>
      </c>
      <c r="X114" s="882">
        <v>1795472</v>
      </c>
      <c r="Y114" s="882">
        <v>2779</v>
      </c>
      <c r="Z114" s="882">
        <v>246</v>
      </c>
      <c r="AA114" s="881">
        <v>1798497</v>
      </c>
      <c r="AC114" s="878"/>
      <c r="AD114" s="878"/>
      <c r="AE114" s="878"/>
      <c r="AF114" s="878"/>
      <c r="AG114" s="878"/>
      <c r="AH114" s="878"/>
    </row>
    <row r="115" spans="1:34" x14ac:dyDescent="0.2">
      <c r="A115" s="880">
        <v>2029</v>
      </c>
      <c r="B115" s="880">
        <v>8</v>
      </c>
      <c r="C115" s="879">
        <v>47331</v>
      </c>
      <c r="E115" s="883">
        <v>913026</v>
      </c>
      <c r="F115" s="882">
        <v>785171</v>
      </c>
      <c r="G115" s="882">
        <v>89064</v>
      </c>
      <c r="H115" s="882">
        <v>5217</v>
      </c>
      <c r="I115" s="882">
        <v>267</v>
      </c>
      <c r="J115" s="882">
        <v>1792745</v>
      </c>
      <c r="K115" s="882">
        <v>158861</v>
      </c>
      <c r="L115" s="882">
        <v>1951606</v>
      </c>
      <c r="M115" s="882">
        <v>1579</v>
      </c>
      <c r="N115" s="882">
        <v>140</v>
      </c>
      <c r="O115" s="881">
        <v>1953325</v>
      </c>
      <c r="P115" s="878"/>
      <c r="Q115" s="883">
        <v>849718</v>
      </c>
      <c r="R115" s="882">
        <v>719086</v>
      </c>
      <c r="S115" s="882">
        <v>89064</v>
      </c>
      <c r="T115" s="882">
        <v>5217</v>
      </c>
      <c r="U115" s="882">
        <v>267</v>
      </c>
      <c r="V115" s="882">
        <v>1663352</v>
      </c>
      <c r="W115" s="882">
        <v>147395</v>
      </c>
      <c r="X115" s="882">
        <v>1810747</v>
      </c>
      <c r="Y115" s="882">
        <v>1579</v>
      </c>
      <c r="Z115" s="882">
        <v>140</v>
      </c>
      <c r="AA115" s="881">
        <v>1812466</v>
      </c>
      <c r="AC115" s="878"/>
      <c r="AD115" s="878"/>
      <c r="AE115" s="878"/>
      <c r="AF115" s="878"/>
      <c r="AG115" s="878"/>
      <c r="AH115" s="878"/>
    </row>
    <row r="116" spans="1:34" x14ac:dyDescent="0.2">
      <c r="A116" s="880">
        <v>2029</v>
      </c>
      <c r="B116" s="880">
        <v>9</v>
      </c>
      <c r="C116" s="879">
        <v>47362</v>
      </c>
      <c r="E116" s="883">
        <v>820418</v>
      </c>
      <c r="F116" s="882">
        <v>708096</v>
      </c>
      <c r="G116" s="882">
        <v>79566</v>
      </c>
      <c r="H116" s="882">
        <v>5346</v>
      </c>
      <c r="I116" s="882">
        <v>303</v>
      </c>
      <c r="J116" s="882">
        <v>1613729</v>
      </c>
      <c r="K116" s="882">
        <v>142998</v>
      </c>
      <c r="L116" s="882">
        <v>1756727</v>
      </c>
      <c r="M116" s="882">
        <v>1377</v>
      </c>
      <c r="N116" s="882">
        <v>122</v>
      </c>
      <c r="O116" s="881">
        <v>1758226</v>
      </c>
      <c r="P116" s="878"/>
      <c r="Q116" s="883">
        <v>760026</v>
      </c>
      <c r="R116" s="882">
        <v>642182</v>
      </c>
      <c r="S116" s="882">
        <v>79566</v>
      </c>
      <c r="T116" s="882">
        <v>5346</v>
      </c>
      <c r="U116" s="882">
        <v>303</v>
      </c>
      <c r="V116" s="882">
        <v>1487423</v>
      </c>
      <c r="W116" s="882">
        <v>131805</v>
      </c>
      <c r="X116" s="882">
        <v>1619228</v>
      </c>
      <c r="Y116" s="882">
        <v>1377</v>
      </c>
      <c r="Z116" s="882">
        <v>122</v>
      </c>
      <c r="AA116" s="881">
        <v>1620727</v>
      </c>
      <c r="AC116" s="878"/>
      <c r="AD116" s="878"/>
      <c r="AE116" s="878"/>
      <c r="AF116" s="878"/>
      <c r="AG116" s="878"/>
      <c r="AH116" s="878"/>
    </row>
    <row r="117" spans="1:34" x14ac:dyDescent="0.2">
      <c r="A117" s="880">
        <v>2029</v>
      </c>
      <c r="B117" s="880">
        <v>10</v>
      </c>
      <c r="C117" s="879">
        <v>47392</v>
      </c>
      <c r="E117" s="883">
        <v>933569</v>
      </c>
      <c r="F117" s="882">
        <v>746916</v>
      </c>
      <c r="G117" s="882">
        <v>80227</v>
      </c>
      <c r="H117" s="882">
        <v>6104</v>
      </c>
      <c r="I117" s="882">
        <v>470</v>
      </c>
      <c r="J117" s="882">
        <v>1767286</v>
      </c>
      <c r="K117" s="882">
        <v>156605</v>
      </c>
      <c r="L117" s="882">
        <v>1923891</v>
      </c>
      <c r="M117" s="882">
        <v>1767</v>
      </c>
      <c r="N117" s="882">
        <v>157</v>
      </c>
      <c r="O117" s="881">
        <v>1925815</v>
      </c>
      <c r="P117" s="878"/>
      <c r="Q117" s="883">
        <v>862966</v>
      </c>
      <c r="R117" s="882">
        <v>671737</v>
      </c>
      <c r="S117" s="882">
        <v>80227</v>
      </c>
      <c r="T117" s="882">
        <v>6104</v>
      </c>
      <c r="U117" s="882">
        <v>470</v>
      </c>
      <c r="V117" s="882">
        <v>1621504</v>
      </c>
      <c r="W117" s="882">
        <v>143687</v>
      </c>
      <c r="X117" s="882">
        <v>1765191</v>
      </c>
      <c r="Y117" s="882">
        <v>1767</v>
      </c>
      <c r="Z117" s="882">
        <v>157</v>
      </c>
      <c r="AA117" s="881">
        <v>1767115</v>
      </c>
      <c r="AC117" s="878"/>
      <c r="AD117" s="878"/>
      <c r="AE117" s="878"/>
      <c r="AF117" s="878"/>
      <c r="AG117" s="878"/>
      <c r="AH117" s="878"/>
    </row>
    <row r="118" spans="1:34" x14ac:dyDescent="0.2">
      <c r="A118" s="880">
        <v>2029</v>
      </c>
      <c r="B118" s="880">
        <v>11</v>
      </c>
      <c r="C118" s="879">
        <v>47423</v>
      </c>
      <c r="E118" s="883">
        <v>1107040</v>
      </c>
      <c r="F118" s="882">
        <v>771482</v>
      </c>
      <c r="G118" s="882">
        <v>76556</v>
      </c>
      <c r="H118" s="882">
        <v>5207</v>
      </c>
      <c r="I118" s="882">
        <v>648</v>
      </c>
      <c r="J118" s="882">
        <v>1960933</v>
      </c>
      <c r="K118" s="882">
        <v>173764</v>
      </c>
      <c r="L118" s="882">
        <v>2134697</v>
      </c>
      <c r="M118" s="882">
        <v>1763</v>
      </c>
      <c r="N118" s="882">
        <v>156</v>
      </c>
      <c r="O118" s="881">
        <v>2136616</v>
      </c>
      <c r="P118" s="878"/>
      <c r="Q118" s="883">
        <v>1035132</v>
      </c>
      <c r="R118" s="882">
        <v>692517</v>
      </c>
      <c r="S118" s="882">
        <v>76556</v>
      </c>
      <c r="T118" s="882">
        <v>5207</v>
      </c>
      <c r="U118" s="882">
        <v>648</v>
      </c>
      <c r="V118" s="882">
        <v>1810060</v>
      </c>
      <c r="W118" s="882">
        <v>160395</v>
      </c>
      <c r="X118" s="882">
        <v>1970455</v>
      </c>
      <c r="Y118" s="882">
        <v>1763</v>
      </c>
      <c r="Z118" s="882">
        <v>156</v>
      </c>
      <c r="AA118" s="881">
        <v>1972374</v>
      </c>
      <c r="AC118" s="878"/>
      <c r="AD118" s="878"/>
      <c r="AE118" s="878"/>
      <c r="AF118" s="878"/>
      <c r="AG118" s="878"/>
      <c r="AH118" s="878"/>
    </row>
    <row r="119" spans="1:34" x14ac:dyDescent="0.2">
      <c r="A119" s="880">
        <v>2029</v>
      </c>
      <c r="B119" s="880">
        <v>12</v>
      </c>
      <c r="C119" s="879">
        <v>47453</v>
      </c>
      <c r="E119" s="883">
        <v>1318722</v>
      </c>
      <c r="F119" s="882">
        <v>871415</v>
      </c>
      <c r="G119" s="882">
        <v>74593</v>
      </c>
      <c r="H119" s="882">
        <v>5788</v>
      </c>
      <c r="I119" s="882">
        <v>846</v>
      </c>
      <c r="J119" s="882">
        <v>2271364</v>
      </c>
      <c r="K119" s="882">
        <v>201273</v>
      </c>
      <c r="L119" s="882">
        <v>2472637</v>
      </c>
      <c r="M119" s="882">
        <v>1649</v>
      </c>
      <c r="N119" s="882">
        <v>146</v>
      </c>
      <c r="O119" s="881">
        <v>2474432</v>
      </c>
      <c r="P119" s="878"/>
      <c r="Q119" s="883">
        <v>1240175</v>
      </c>
      <c r="R119" s="882">
        <v>784305</v>
      </c>
      <c r="S119" s="882">
        <v>74593</v>
      </c>
      <c r="T119" s="882">
        <v>5788</v>
      </c>
      <c r="U119" s="882">
        <v>846</v>
      </c>
      <c r="V119" s="882">
        <v>2105707</v>
      </c>
      <c r="W119" s="882">
        <v>186593</v>
      </c>
      <c r="X119" s="882">
        <v>2292300</v>
      </c>
      <c r="Y119" s="882">
        <v>1649</v>
      </c>
      <c r="Z119" s="882">
        <v>146</v>
      </c>
      <c r="AA119" s="881">
        <v>2294095</v>
      </c>
      <c r="AC119" s="878"/>
      <c r="AD119" s="878"/>
      <c r="AE119" s="878"/>
      <c r="AF119" s="878"/>
      <c r="AG119" s="878"/>
      <c r="AH119" s="878"/>
    </row>
    <row r="120" spans="1:34" x14ac:dyDescent="0.2">
      <c r="A120" s="880">
        <v>2030</v>
      </c>
      <c r="B120" s="880">
        <v>1</v>
      </c>
      <c r="C120" s="879">
        <v>47484</v>
      </c>
      <c r="E120" s="883">
        <v>1260929</v>
      </c>
      <c r="F120" s="882">
        <v>861931</v>
      </c>
      <c r="G120" s="882">
        <v>79012</v>
      </c>
      <c r="H120" s="882">
        <v>5957</v>
      </c>
      <c r="I120" s="882">
        <v>843</v>
      </c>
      <c r="J120" s="882">
        <v>2208672</v>
      </c>
      <c r="K120" s="882">
        <v>195717</v>
      </c>
      <c r="L120" s="882">
        <v>2404389</v>
      </c>
      <c r="M120" s="882">
        <v>2325</v>
      </c>
      <c r="N120" s="882">
        <v>206</v>
      </c>
      <c r="O120" s="881">
        <v>2406920</v>
      </c>
      <c r="P120" s="878"/>
      <c r="Q120" s="883">
        <v>1188065</v>
      </c>
      <c r="R120" s="882">
        <v>772151</v>
      </c>
      <c r="S120" s="882">
        <v>79012</v>
      </c>
      <c r="T120" s="882">
        <v>5957</v>
      </c>
      <c r="U120" s="882">
        <v>843</v>
      </c>
      <c r="V120" s="882">
        <v>2046028</v>
      </c>
      <c r="W120" s="882">
        <v>181305</v>
      </c>
      <c r="X120" s="882">
        <v>2227333</v>
      </c>
      <c r="Y120" s="882">
        <v>2325</v>
      </c>
      <c r="Z120" s="882">
        <v>206</v>
      </c>
      <c r="AA120" s="881">
        <v>2229864</v>
      </c>
      <c r="AC120" s="878"/>
      <c r="AD120" s="878"/>
      <c r="AE120" s="878"/>
      <c r="AF120" s="878"/>
      <c r="AG120" s="878"/>
      <c r="AH120" s="878"/>
    </row>
    <row r="121" spans="1:34" x14ac:dyDescent="0.2">
      <c r="A121" s="880">
        <v>2030</v>
      </c>
      <c r="B121" s="880">
        <v>2</v>
      </c>
      <c r="C121" s="879">
        <v>47515</v>
      </c>
      <c r="E121" s="883">
        <v>1089062</v>
      </c>
      <c r="F121" s="882">
        <v>755063</v>
      </c>
      <c r="G121" s="882">
        <v>76720</v>
      </c>
      <c r="H121" s="882">
        <v>5130</v>
      </c>
      <c r="I121" s="882">
        <v>833</v>
      </c>
      <c r="J121" s="882">
        <v>1926808</v>
      </c>
      <c r="K121" s="882">
        <v>170740</v>
      </c>
      <c r="L121" s="882">
        <v>2097548</v>
      </c>
      <c r="M121" s="882">
        <v>2433</v>
      </c>
      <c r="N121" s="882">
        <v>216</v>
      </c>
      <c r="O121" s="881">
        <v>2100197</v>
      </c>
      <c r="P121" s="878"/>
      <c r="Q121" s="883">
        <v>1021828</v>
      </c>
      <c r="R121" s="882">
        <v>674231</v>
      </c>
      <c r="S121" s="882">
        <v>76720</v>
      </c>
      <c r="T121" s="882">
        <v>5130</v>
      </c>
      <c r="U121" s="882">
        <v>833</v>
      </c>
      <c r="V121" s="882">
        <v>1778742</v>
      </c>
      <c r="W121" s="882">
        <v>157620</v>
      </c>
      <c r="X121" s="882">
        <v>1936362</v>
      </c>
      <c r="Y121" s="882">
        <v>2433</v>
      </c>
      <c r="Z121" s="882">
        <v>216</v>
      </c>
      <c r="AA121" s="881">
        <v>1939011</v>
      </c>
      <c r="AC121" s="878"/>
      <c r="AD121" s="878"/>
      <c r="AE121" s="878"/>
      <c r="AF121" s="878"/>
      <c r="AG121" s="878"/>
      <c r="AH121" s="878"/>
    </row>
    <row r="122" spans="1:34" x14ac:dyDescent="0.2">
      <c r="A122" s="880">
        <v>2030</v>
      </c>
      <c r="B122" s="880">
        <v>3</v>
      </c>
      <c r="C122" s="879">
        <v>47543</v>
      </c>
      <c r="E122" s="883">
        <v>1114564</v>
      </c>
      <c r="F122" s="882">
        <v>819913</v>
      </c>
      <c r="G122" s="882">
        <v>82557</v>
      </c>
      <c r="H122" s="882">
        <v>6082</v>
      </c>
      <c r="I122" s="882">
        <v>824</v>
      </c>
      <c r="J122" s="882">
        <v>2023940</v>
      </c>
      <c r="K122" s="882">
        <v>179348</v>
      </c>
      <c r="L122" s="882">
        <v>2203288</v>
      </c>
      <c r="M122" s="882">
        <v>2339</v>
      </c>
      <c r="N122" s="882">
        <v>207</v>
      </c>
      <c r="O122" s="881">
        <v>2205834</v>
      </c>
      <c r="P122" s="878"/>
      <c r="Q122" s="883">
        <v>1034775</v>
      </c>
      <c r="R122" s="882">
        <v>728699</v>
      </c>
      <c r="S122" s="882">
        <v>82557</v>
      </c>
      <c r="T122" s="882">
        <v>6082</v>
      </c>
      <c r="U122" s="882">
        <v>824</v>
      </c>
      <c r="V122" s="882">
        <v>1852937</v>
      </c>
      <c r="W122" s="882">
        <v>164195</v>
      </c>
      <c r="X122" s="882">
        <v>2017132</v>
      </c>
      <c r="Y122" s="882">
        <v>2339</v>
      </c>
      <c r="Z122" s="882">
        <v>207</v>
      </c>
      <c r="AA122" s="881">
        <v>2019678</v>
      </c>
      <c r="AC122" s="878"/>
      <c r="AD122" s="878"/>
      <c r="AE122" s="878"/>
      <c r="AF122" s="878"/>
      <c r="AG122" s="878"/>
      <c r="AH122" s="878"/>
    </row>
    <row r="123" spans="1:34" x14ac:dyDescent="0.2">
      <c r="A123" s="880">
        <v>2030</v>
      </c>
      <c r="B123" s="880">
        <v>4</v>
      </c>
      <c r="C123" s="879">
        <v>47574</v>
      </c>
      <c r="E123" s="883">
        <v>942850</v>
      </c>
      <c r="F123" s="882">
        <v>741330</v>
      </c>
      <c r="G123" s="882">
        <v>79124</v>
      </c>
      <c r="H123" s="882">
        <v>5487</v>
      </c>
      <c r="I123" s="882">
        <v>581</v>
      </c>
      <c r="J123" s="882">
        <v>1769372</v>
      </c>
      <c r="K123" s="882">
        <v>156790</v>
      </c>
      <c r="L123" s="882">
        <v>1926162</v>
      </c>
      <c r="M123" s="882">
        <v>2172</v>
      </c>
      <c r="N123" s="882">
        <v>192</v>
      </c>
      <c r="O123" s="881">
        <v>1928526</v>
      </c>
      <c r="P123" s="878"/>
      <c r="Q123" s="883">
        <v>864367</v>
      </c>
      <c r="R123" s="882">
        <v>653520</v>
      </c>
      <c r="S123" s="882">
        <v>79124</v>
      </c>
      <c r="T123" s="882">
        <v>5487</v>
      </c>
      <c r="U123" s="882">
        <v>581</v>
      </c>
      <c r="V123" s="882">
        <v>1603079</v>
      </c>
      <c r="W123" s="882">
        <v>142054</v>
      </c>
      <c r="X123" s="882">
        <v>1745133</v>
      </c>
      <c r="Y123" s="882">
        <v>2172</v>
      </c>
      <c r="Z123" s="882">
        <v>192</v>
      </c>
      <c r="AA123" s="881">
        <v>1747497</v>
      </c>
      <c r="AC123" s="878"/>
      <c r="AD123" s="878"/>
      <c r="AE123" s="878"/>
      <c r="AF123" s="878"/>
      <c r="AG123" s="878"/>
      <c r="AH123" s="878"/>
    </row>
    <row r="124" spans="1:34" x14ac:dyDescent="0.2">
      <c r="A124" s="880">
        <v>2030</v>
      </c>
      <c r="B124" s="880">
        <v>5</v>
      </c>
      <c r="C124" s="879">
        <v>47604</v>
      </c>
      <c r="E124" s="883">
        <v>835741</v>
      </c>
      <c r="F124" s="882">
        <v>744161</v>
      </c>
      <c r="G124" s="882">
        <v>80891</v>
      </c>
      <c r="H124" s="882">
        <v>5365</v>
      </c>
      <c r="I124" s="882">
        <v>436</v>
      </c>
      <c r="J124" s="882">
        <v>1666594</v>
      </c>
      <c r="K124" s="882">
        <v>147682</v>
      </c>
      <c r="L124" s="882">
        <v>1814276</v>
      </c>
      <c r="M124" s="882">
        <v>2174</v>
      </c>
      <c r="N124" s="882">
        <v>193</v>
      </c>
      <c r="O124" s="881">
        <v>1816643</v>
      </c>
      <c r="P124" s="878"/>
      <c r="Q124" s="883">
        <v>758205</v>
      </c>
      <c r="R124" s="882">
        <v>656674</v>
      </c>
      <c r="S124" s="882">
        <v>80891</v>
      </c>
      <c r="T124" s="882">
        <v>5365</v>
      </c>
      <c r="U124" s="882">
        <v>436</v>
      </c>
      <c r="V124" s="882">
        <v>1501571</v>
      </c>
      <c r="W124" s="882">
        <v>133059</v>
      </c>
      <c r="X124" s="882">
        <v>1634630</v>
      </c>
      <c r="Y124" s="882">
        <v>2174</v>
      </c>
      <c r="Z124" s="882">
        <v>193</v>
      </c>
      <c r="AA124" s="881">
        <v>1636997</v>
      </c>
      <c r="AC124" s="878"/>
      <c r="AD124" s="878"/>
      <c r="AE124" s="878"/>
      <c r="AF124" s="878"/>
      <c r="AG124" s="878"/>
      <c r="AH124" s="878"/>
    </row>
    <row r="125" spans="1:34" x14ac:dyDescent="0.2">
      <c r="A125" s="880">
        <v>2030</v>
      </c>
      <c r="B125" s="880">
        <v>6</v>
      </c>
      <c r="C125" s="879">
        <v>47635</v>
      </c>
      <c r="E125" s="883">
        <v>818747</v>
      </c>
      <c r="F125" s="882">
        <v>737595</v>
      </c>
      <c r="G125" s="882">
        <v>83443</v>
      </c>
      <c r="H125" s="882">
        <v>4844</v>
      </c>
      <c r="I125" s="882">
        <v>317</v>
      </c>
      <c r="J125" s="882">
        <v>1644946</v>
      </c>
      <c r="K125" s="882">
        <v>145764</v>
      </c>
      <c r="L125" s="882">
        <v>1790710</v>
      </c>
      <c r="M125" s="882">
        <v>1787</v>
      </c>
      <c r="N125" s="882">
        <v>158</v>
      </c>
      <c r="O125" s="881">
        <v>1792655</v>
      </c>
      <c r="P125" s="878"/>
      <c r="Q125" s="883">
        <v>742611</v>
      </c>
      <c r="R125" s="882">
        <v>653076</v>
      </c>
      <c r="S125" s="882">
        <v>83443</v>
      </c>
      <c r="T125" s="882">
        <v>4844</v>
      </c>
      <c r="U125" s="882">
        <v>317</v>
      </c>
      <c r="V125" s="882">
        <v>1484291</v>
      </c>
      <c r="W125" s="882">
        <v>131528</v>
      </c>
      <c r="X125" s="882">
        <v>1615819</v>
      </c>
      <c r="Y125" s="882">
        <v>1787</v>
      </c>
      <c r="Z125" s="882">
        <v>158</v>
      </c>
      <c r="AA125" s="881">
        <v>1617764</v>
      </c>
    </row>
    <row r="126" spans="1:34" x14ac:dyDescent="0.2">
      <c r="A126" s="880">
        <v>2030</v>
      </c>
      <c r="B126" s="880">
        <v>7</v>
      </c>
      <c r="C126" s="879">
        <v>47665</v>
      </c>
      <c r="E126" s="883">
        <v>921167</v>
      </c>
      <c r="F126" s="882">
        <v>795637</v>
      </c>
      <c r="G126" s="882">
        <v>81434</v>
      </c>
      <c r="H126" s="882">
        <v>5646</v>
      </c>
      <c r="I126" s="882">
        <v>274</v>
      </c>
      <c r="J126" s="882">
        <v>1804158</v>
      </c>
      <c r="K126" s="882">
        <v>159872</v>
      </c>
      <c r="L126" s="882">
        <v>1964030</v>
      </c>
      <c r="M126" s="882">
        <v>2889</v>
      </c>
      <c r="N126" s="882">
        <v>256</v>
      </c>
      <c r="O126" s="881">
        <v>1967175</v>
      </c>
      <c r="P126" s="878"/>
      <c r="Q126" s="883">
        <v>843102</v>
      </c>
      <c r="R126" s="882">
        <v>707823</v>
      </c>
      <c r="S126" s="882">
        <v>81434</v>
      </c>
      <c r="T126" s="882">
        <v>5646</v>
      </c>
      <c r="U126" s="882">
        <v>274</v>
      </c>
      <c r="V126" s="882">
        <v>1638279</v>
      </c>
      <c r="W126" s="882">
        <v>145173</v>
      </c>
      <c r="X126" s="882">
        <v>1783452</v>
      </c>
      <c r="Y126" s="882">
        <v>2889</v>
      </c>
      <c r="Z126" s="882">
        <v>256</v>
      </c>
      <c r="AA126" s="881">
        <v>1786597</v>
      </c>
    </row>
    <row r="127" spans="1:34" x14ac:dyDescent="0.2">
      <c r="A127" s="880">
        <v>2030</v>
      </c>
      <c r="B127" s="880">
        <v>8</v>
      </c>
      <c r="C127" s="879">
        <v>47696</v>
      </c>
      <c r="E127" s="883">
        <v>934755</v>
      </c>
      <c r="F127" s="882">
        <v>796563</v>
      </c>
      <c r="G127" s="882">
        <v>87535</v>
      </c>
      <c r="H127" s="882">
        <v>5156</v>
      </c>
      <c r="I127" s="882">
        <v>267</v>
      </c>
      <c r="J127" s="882">
        <v>1824276</v>
      </c>
      <c r="K127" s="882">
        <v>161655</v>
      </c>
      <c r="L127" s="882">
        <v>1985931</v>
      </c>
      <c r="M127" s="882">
        <v>1634</v>
      </c>
      <c r="N127" s="882">
        <v>145</v>
      </c>
      <c r="O127" s="881">
        <v>1987710</v>
      </c>
      <c r="P127" s="878"/>
      <c r="Q127" s="883">
        <v>855356</v>
      </c>
      <c r="R127" s="882">
        <v>706691</v>
      </c>
      <c r="S127" s="882">
        <v>87535</v>
      </c>
      <c r="T127" s="882">
        <v>5156</v>
      </c>
      <c r="U127" s="882">
        <v>267</v>
      </c>
      <c r="V127" s="882">
        <v>1655005</v>
      </c>
      <c r="W127" s="882">
        <v>146655</v>
      </c>
      <c r="X127" s="882">
        <v>1801660</v>
      </c>
      <c r="Y127" s="882">
        <v>1634</v>
      </c>
      <c r="Z127" s="882">
        <v>145</v>
      </c>
      <c r="AA127" s="881">
        <v>1803439</v>
      </c>
    </row>
    <row r="128" spans="1:34" x14ac:dyDescent="0.2">
      <c r="A128" s="880">
        <v>2030</v>
      </c>
      <c r="B128" s="880">
        <v>9</v>
      </c>
      <c r="C128" s="879">
        <v>47727</v>
      </c>
      <c r="E128" s="883">
        <v>839555</v>
      </c>
      <c r="F128" s="882">
        <v>720744</v>
      </c>
      <c r="G128" s="882">
        <v>78156</v>
      </c>
      <c r="H128" s="882">
        <v>5271</v>
      </c>
      <c r="I128" s="882">
        <v>303</v>
      </c>
      <c r="J128" s="882">
        <v>1644029</v>
      </c>
      <c r="K128" s="882">
        <v>145683</v>
      </c>
      <c r="L128" s="882">
        <v>1789712</v>
      </c>
      <c r="M128" s="882">
        <v>1428</v>
      </c>
      <c r="N128" s="882">
        <v>127</v>
      </c>
      <c r="O128" s="881">
        <v>1791267</v>
      </c>
      <c r="P128" s="878"/>
      <c r="Q128" s="883">
        <v>763790</v>
      </c>
      <c r="R128" s="882">
        <v>631227</v>
      </c>
      <c r="S128" s="882">
        <v>78156</v>
      </c>
      <c r="T128" s="882">
        <v>5271</v>
      </c>
      <c r="U128" s="882">
        <v>303</v>
      </c>
      <c r="V128" s="882">
        <v>1478747</v>
      </c>
      <c r="W128" s="882">
        <v>131036</v>
      </c>
      <c r="X128" s="882">
        <v>1609783</v>
      </c>
      <c r="Y128" s="882">
        <v>1428</v>
      </c>
      <c r="Z128" s="882">
        <v>127</v>
      </c>
      <c r="AA128" s="881">
        <v>1611338</v>
      </c>
    </row>
    <row r="129" spans="1:27" x14ac:dyDescent="0.2">
      <c r="A129" s="880">
        <v>2030</v>
      </c>
      <c r="B129" s="880">
        <v>10</v>
      </c>
      <c r="C129" s="879">
        <v>47757</v>
      </c>
      <c r="E129" s="883">
        <v>955199</v>
      </c>
      <c r="F129" s="882">
        <v>763667</v>
      </c>
      <c r="G129" s="882">
        <v>78751</v>
      </c>
      <c r="H129" s="882">
        <v>5991</v>
      </c>
      <c r="I129" s="882">
        <v>472</v>
      </c>
      <c r="J129" s="882">
        <v>1804080</v>
      </c>
      <c r="K129" s="882">
        <v>159865</v>
      </c>
      <c r="L129" s="882">
        <v>1963945</v>
      </c>
      <c r="M129" s="882">
        <v>1830</v>
      </c>
      <c r="N129" s="882">
        <v>162</v>
      </c>
      <c r="O129" s="881">
        <v>1965937</v>
      </c>
      <c r="P129" s="878"/>
      <c r="Q129" s="883">
        <v>867043</v>
      </c>
      <c r="R129" s="882">
        <v>661877</v>
      </c>
      <c r="S129" s="882">
        <v>78751</v>
      </c>
      <c r="T129" s="882">
        <v>5991</v>
      </c>
      <c r="U129" s="882">
        <v>472</v>
      </c>
      <c r="V129" s="882">
        <v>1614134</v>
      </c>
      <c r="W129" s="882">
        <v>143033</v>
      </c>
      <c r="X129" s="882">
        <v>1757167</v>
      </c>
      <c r="Y129" s="882">
        <v>1830</v>
      </c>
      <c r="Z129" s="882">
        <v>162</v>
      </c>
      <c r="AA129" s="881">
        <v>1759159</v>
      </c>
    </row>
    <row r="130" spans="1:27" x14ac:dyDescent="0.2">
      <c r="A130" s="880">
        <v>2030</v>
      </c>
      <c r="B130" s="880">
        <v>11</v>
      </c>
      <c r="C130" s="879">
        <v>47788</v>
      </c>
      <c r="E130" s="883">
        <v>1122772</v>
      </c>
      <c r="F130" s="882">
        <v>791757</v>
      </c>
      <c r="G130" s="882">
        <v>75150</v>
      </c>
      <c r="H130" s="882">
        <v>5095</v>
      </c>
      <c r="I130" s="882">
        <v>645</v>
      </c>
      <c r="J130" s="882">
        <v>1995419</v>
      </c>
      <c r="K130" s="882">
        <v>176820</v>
      </c>
      <c r="L130" s="882">
        <v>2172239</v>
      </c>
      <c r="M130" s="882">
        <v>1832</v>
      </c>
      <c r="N130" s="882">
        <v>162</v>
      </c>
      <c r="O130" s="881">
        <v>2174233</v>
      </c>
      <c r="P130" s="878"/>
      <c r="Q130" s="883">
        <v>1033101</v>
      </c>
      <c r="R130" s="882">
        <v>685026</v>
      </c>
      <c r="S130" s="882">
        <v>75150</v>
      </c>
      <c r="T130" s="882">
        <v>5095</v>
      </c>
      <c r="U130" s="882">
        <v>645</v>
      </c>
      <c r="V130" s="882">
        <v>1799017</v>
      </c>
      <c r="W130" s="882">
        <v>159416</v>
      </c>
      <c r="X130" s="882">
        <v>1958433</v>
      </c>
      <c r="Y130" s="882">
        <v>1832</v>
      </c>
      <c r="Z130" s="882">
        <v>162</v>
      </c>
      <c r="AA130" s="881">
        <v>1960427</v>
      </c>
    </row>
    <row r="131" spans="1:27" x14ac:dyDescent="0.2">
      <c r="A131" s="880">
        <v>2030</v>
      </c>
      <c r="B131" s="880">
        <v>12</v>
      </c>
      <c r="C131" s="879">
        <v>47818</v>
      </c>
      <c r="E131" s="883">
        <v>1344930</v>
      </c>
      <c r="F131" s="882">
        <v>897854</v>
      </c>
      <c r="G131" s="882">
        <v>73218</v>
      </c>
      <c r="H131" s="882">
        <v>5670</v>
      </c>
      <c r="I131" s="882">
        <v>848</v>
      </c>
      <c r="J131" s="882">
        <v>2322520</v>
      </c>
      <c r="K131" s="882">
        <v>205806</v>
      </c>
      <c r="L131" s="882">
        <v>2528326</v>
      </c>
      <c r="M131" s="882">
        <v>1718</v>
      </c>
      <c r="N131" s="882">
        <v>152</v>
      </c>
      <c r="O131" s="881">
        <v>2530196</v>
      </c>
      <c r="P131" s="878"/>
      <c r="Q131" s="883">
        <v>1247246</v>
      </c>
      <c r="R131" s="882">
        <v>780366</v>
      </c>
      <c r="S131" s="882">
        <v>73218</v>
      </c>
      <c r="T131" s="882">
        <v>5670</v>
      </c>
      <c r="U131" s="882">
        <v>848</v>
      </c>
      <c r="V131" s="882">
        <v>2107348</v>
      </c>
      <c r="W131" s="882">
        <v>186739</v>
      </c>
      <c r="X131" s="882">
        <v>2294087</v>
      </c>
      <c r="Y131" s="882">
        <v>1718</v>
      </c>
      <c r="Z131" s="882">
        <v>152</v>
      </c>
      <c r="AA131" s="881">
        <v>2295957</v>
      </c>
    </row>
    <row r="132" spans="1:27" x14ac:dyDescent="0.2">
      <c r="A132" s="880">
        <v>2031</v>
      </c>
      <c r="B132" s="880">
        <v>1</v>
      </c>
      <c r="C132" s="879">
        <v>47849</v>
      </c>
      <c r="E132" s="883">
        <v>1282441</v>
      </c>
      <c r="F132" s="882">
        <v>886623</v>
      </c>
      <c r="G132" s="882">
        <v>77541</v>
      </c>
      <c r="H132" s="882">
        <v>5878</v>
      </c>
      <c r="I132" s="882">
        <v>843</v>
      </c>
      <c r="J132" s="882">
        <v>2253326</v>
      </c>
      <c r="K132" s="882">
        <v>199674</v>
      </c>
      <c r="L132" s="882">
        <v>2453000</v>
      </c>
      <c r="M132" s="882">
        <v>2325</v>
      </c>
      <c r="N132" s="882">
        <v>206</v>
      </c>
      <c r="O132" s="881">
        <v>2455531</v>
      </c>
      <c r="P132" s="878"/>
      <c r="Q132" s="883">
        <v>1191847</v>
      </c>
      <c r="R132" s="882">
        <v>766446</v>
      </c>
      <c r="S132" s="882">
        <v>77541</v>
      </c>
      <c r="T132" s="882">
        <v>5878</v>
      </c>
      <c r="U132" s="882">
        <v>843</v>
      </c>
      <c r="V132" s="882">
        <v>2042555</v>
      </c>
      <c r="W132" s="882">
        <v>180997</v>
      </c>
      <c r="X132" s="882">
        <v>2223552</v>
      </c>
      <c r="Y132" s="882">
        <v>2325</v>
      </c>
      <c r="Z132" s="882">
        <v>206</v>
      </c>
      <c r="AA132" s="881">
        <v>2226083</v>
      </c>
    </row>
    <row r="133" spans="1:27" x14ac:dyDescent="0.2">
      <c r="A133" s="880">
        <v>2031</v>
      </c>
      <c r="B133" s="880">
        <v>2</v>
      </c>
      <c r="C133" s="879">
        <v>47880</v>
      </c>
      <c r="E133" s="883">
        <v>1112704</v>
      </c>
      <c r="F133" s="882">
        <v>777047</v>
      </c>
      <c r="G133" s="882">
        <v>75420</v>
      </c>
      <c r="H133" s="882">
        <v>5067</v>
      </c>
      <c r="I133" s="882">
        <v>836</v>
      </c>
      <c r="J133" s="882">
        <v>1971074</v>
      </c>
      <c r="K133" s="882">
        <v>174663</v>
      </c>
      <c r="L133" s="882">
        <v>2145737</v>
      </c>
      <c r="M133" s="882">
        <v>2433</v>
      </c>
      <c r="N133" s="882">
        <v>216</v>
      </c>
      <c r="O133" s="881">
        <v>2148386</v>
      </c>
      <c r="P133" s="878"/>
      <c r="Q133" s="883">
        <v>1029070</v>
      </c>
      <c r="R133" s="882">
        <v>669095</v>
      </c>
      <c r="S133" s="882">
        <v>75420</v>
      </c>
      <c r="T133" s="882">
        <v>5067</v>
      </c>
      <c r="U133" s="882">
        <v>836</v>
      </c>
      <c r="V133" s="882">
        <v>1779488</v>
      </c>
      <c r="W133" s="882">
        <v>157686</v>
      </c>
      <c r="X133" s="882">
        <v>1937174</v>
      </c>
      <c r="Y133" s="882">
        <v>2433</v>
      </c>
      <c r="Z133" s="882">
        <v>216</v>
      </c>
      <c r="AA133" s="881">
        <v>1939823</v>
      </c>
    </row>
    <row r="134" spans="1:27" x14ac:dyDescent="0.2">
      <c r="A134" s="880">
        <v>2031</v>
      </c>
      <c r="B134" s="880">
        <v>3</v>
      </c>
      <c r="C134" s="879">
        <v>47908</v>
      </c>
      <c r="E134" s="883">
        <v>1138195</v>
      </c>
      <c r="F134" s="882">
        <v>843328</v>
      </c>
      <c r="G134" s="882">
        <v>81036</v>
      </c>
      <c r="H134" s="882">
        <v>6023</v>
      </c>
      <c r="I134" s="882">
        <v>825</v>
      </c>
      <c r="J134" s="882">
        <v>2069407</v>
      </c>
      <c r="K134" s="882">
        <v>183377</v>
      </c>
      <c r="L134" s="882">
        <v>2252784</v>
      </c>
      <c r="M134" s="882">
        <v>2339</v>
      </c>
      <c r="N134" s="882">
        <v>207</v>
      </c>
      <c r="O134" s="881">
        <v>2255330</v>
      </c>
      <c r="P134" s="878"/>
      <c r="Q134" s="883">
        <v>1039439</v>
      </c>
      <c r="R134" s="882">
        <v>721949</v>
      </c>
      <c r="S134" s="882">
        <v>81036</v>
      </c>
      <c r="T134" s="882">
        <v>6023</v>
      </c>
      <c r="U134" s="882">
        <v>825</v>
      </c>
      <c r="V134" s="882">
        <v>1849272</v>
      </c>
      <c r="W134" s="882">
        <v>163870</v>
      </c>
      <c r="X134" s="882">
        <v>2013142</v>
      </c>
      <c r="Y134" s="882">
        <v>2339</v>
      </c>
      <c r="Z134" s="882">
        <v>207</v>
      </c>
      <c r="AA134" s="881">
        <v>2015688</v>
      </c>
    </row>
    <row r="135" spans="1:27" x14ac:dyDescent="0.2">
      <c r="A135" s="880">
        <v>2031</v>
      </c>
      <c r="B135" s="880">
        <v>4</v>
      </c>
      <c r="C135" s="879">
        <v>47939</v>
      </c>
      <c r="E135" s="883">
        <v>961504</v>
      </c>
      <c r="F135" s="882">
        <v>761057</v>
      </c>
      <c r="G135" s="882">
        <v>77372</v>
      </c>
      <c r="H135" s="882">
        <v>5447</v>
      </c>
      <c r="I135" s="882">
        <v>580</v>
      </c>
      <c r="J135" s="882">
        <v>1805960</v>
      </c>
      <c r="K135" s="882">
        <v>160032</v>
      </c>
      <c r="L135" s="882">
        <v>1965992</v>
      </c>
      <c r="M135" s="882">
        <v>2172</v>
      </c>
      <c r="N135" s="882">
        <v>192</v>
      </c>
      <c r="O135" s="881">
        <v>1968356</v>
      </c>
      <c r="P135" s="878"/>
      <c r="Q135" s="883">
        <v>864452</v>
      </c>
      <c r="R135" s="882">
        <v>644482</v>
      </c>
      <c r="S135" s="882">
        <v>77372</v>
      </c>
      <c r="T135" s="882">
        <v>5447</v>
      </c>
      <c r="U135" s="882">
        <v>580</v>
      </c>
      <c r="V135" s="882">
        <v>1592333</v>
      </c>
      <c r="W135" s="882">
        <v>141102</v>
      </c>
      <c r="X135" s="882">
        <v>1733435</v>
      </c>
      <c r="Y135" s="882">
        <v>2172</v>
      </c>
      <c r="Z135" s="882">
        <v>192</v>
      </c>
      <c r="AA135" s="881">
        <v>1735799</v>
      </c>
    </row>
    <row r="136" spans="1:27" x14ac:dyDescent="0.2">
      <c r="A136" s="880">
        <v>2031</v>
      </c>
      <c r="B136" s="880">
        <v>5</v>
      </c>
      <c r="C136" s="879">
        <v>47969</v>
      </c>
      <c r="E136" s="883">
        <v>856227</v>
      </c>
      <c r="F136" s="882">
        <v>763258</v>
      </c>
      <c r="G136" s="882">
        <v>79139</v>
      </c>
      <c r="H136" s="882">
        <v>5335</v>
      </c>
      <c r="I136" s="882">
        <v>437</v>
      </c>
      <c r="J136" s="882">
        <v>1704396</v>
      </c>
      <c r="K136" s="882">
        <v>151032</v>
      </c>
      <c r="L136" s="882">
        <v>1855428</v>
      </c>
      <c r="M136" s="882">
        <v>2174</v>
      </c>
      <c r="N136" s="882">
        <v>193</v>
      </c>
      <c r="O136" s="881">
        <v>1857795</v>
      </c>
      <c r="P136" s="878"/>
      <c r="Q136" s="883">
        <v>760438</v>
      </c>
      <c r="R136" s="882">
        <v>647368</v>
      </c>
      <c r="S136" s="882">
        <v>79139</v>
      </c>
      <c r="T136" s="882">
        <v>5335</v>
      </c>
      <c r="U136" s="882">
        <v>437</v>
      </c>
      <c r="V136" s="882">
        <v>1492717</v>
      </c>
      <c r="W136" s="882">
        <v>132274</v>
      </c>
      <c r="X136" s="882">
        <v>1624991</v>
      </c>
      <c r="Y136" s="882">
        <v>2174</v>
      </c>
      <c r="Z136" s="882">
        <v>193</v>
      </c>
      <c r="AA136" s="881">
        <v>1627358</v>
      </c>
    </row>
    <row r="137" spans="1:27" x14ac:dyDescent="0.2">
      <c r="A137" s="880">
        <v>2031</v>
      </c>
      <c r="B137" s="880">
        <v>6</v>
      </c>
      <c r="C137" s="879">
        <v>48000</v>
      </c>
      <c r="E137" s="883">
        <v>838451</v>
      </c>
      <c r="F137" s="882">
        <v>752545</v>
      </c>
      <c r="G137" s="882">
        <v>81950</v>
      </c>
      <c r="H137" s="882">
        <v>4810</v>
      </c>
      <c r="I137" s="882">
        <v>317</v>
      </c>
      <c r="J137" s="882">
        <v>1678073</v>
      </c>
      <c r="K137" s="882">
        <v>148699</v>
      </c>
      <c r="L137" s="882">
        <v>1826772</v>
      </c>
      <c r="M137" s="882">
        <v>1787</v>
      </c>
      <c r="N137" s="882">
        <v>158</v>
      </c>
      <c r="O137" s="881">
        <v>1828717</v>
      </c>
      <c r="P137" s="878"/>
      <c r="Q137" s="883">
        <v>744466</v>
      </c>
      <c r="R137" s="882">
        <v>640820</v>
      </c>
      <c r="S137" s="882">
        <v>81950</v>
      </c>
      <c r="T137" s="882">
        <v>4810</v>
      </c>
      <c r="U137" s="882">
        <v>317</v>
      </c>
      <c r="V137" s="882">
        <v>1472363</v>
      </c>
      <c r="W137" s="882">
        <v>130471</v>
      </c>
      <c r="X137" s="882">
        <v>1602834</v>
      </c>
      <c r="Y137" s="882">
        <v>1787</v>
      </c>
      <c r="Z137" s="882">
        <v>158</v>
      </c>
      <c r="AA137" s="881">
        <v>1604779</v>
      </c>
    </row>
    <row r="138" spans="1:27" x14ac:dyDescent="0.2">
      <c r="A138" s="880">
        <v>2031</v>
      </c>
      <c r="B138" s="880">
        <v>7</v>
      </c>
      <c r="C138" s="879">
        <v>48030</v>
      </c>
      <c r="E138" s="883">
        <v>943169</v>
      </c>
      <c r="F138" s="882">
        <v>812671</v>
      </c>
      <c r="G138" s="882">
        <v>79961</v>
      </c>
      <c r="H138" s="882">
        <v>5587</v>
      </c>
      <c r="I138" s="882">
        <v>274</v>
      </c>
      <c r="J138" s="882">
        <v>1841662</v>
      </c>
      <c r="K138" s="882">
        <v>163195</v>
      </c>
      <c r="L138" s="882">
        <v>2004857</v>
      </c>
      <c r="M138" s="882">
        <v>2889</v>
      </c>
      <c r="N138" s="882">
        <v>256</v>
      </c>
      <c r="O138" s="881">
        <v>2008002</v>
      </c>
      <c r="P138" s="878"/>
      <c r="Q138" s="883">
        <v>846959</v>
      </c>
      <c r="R138" s="882">
        <v>696843</v>
      </c>
      <c r="S138" s="882">
        <v>79961</v>
      </c>
      <c r="T138" s="882">
        <v>5587</v>
      </c>
      <c r="U138" s="882">
        <v>274</v>
      </c>
      <c r="V138" s="882">
        <v>1629624</v>
      </c>
      <c r="W138" s="882">
        <v>144406</v>
      </c>
      <c r="X138" s="882">
        <v>1774030</v>
      </c>
      <c r="Y138" s="882">
        <v>2889</v>
      </c>
      <c r="Z138" s="882">
        <v>256</v>
      </c>
      <c r="AA138" s="881">
        <v>1777175</v>
      </c>
    </row>
    <row r="139" spans="1:27" x14ac:dyDescent="0.2">
      <c r="A139" s="880">
        <v>2031</v>
      </c>
      <c r="B139" s="880">
        <v>8</v>
      </c>
      <c r="C139" s="879">
        <v>48061</v>
      </c>
      <c r="E139" s="883">
        <v>958728</v>
      </c>
      <c r="F139" s="882">
        <v>815571</v>
      </c>
      <c r="G139" s="882">
        <v>86000</v>
      </c>
      <c r="H139" s="882">
        <v>5093</v>
      </c>
      <c r="I139" s="882">
        <v>267</v>
      </c>
      <c r="J139" s="882">
        <v>1865659</v>
      </c>
      <c r="K139" s="882">
        <v>165322</v>
      </c>
      <c r="L139" s="882">
        <v>2030981</v>
      </c>
      <c r="M139" s="882">
        <v>1634</v>
      </c>
      <c r="N139" s="882">
        <v>145</v>
      </c>
      <c r="O139" s="881">
        <v>2032760</v>
      </c>
      <c r="P139" s="878"/>
      <c r="Q139" s="883">
        <v>861012</v>
      </c>
      <c r="R139" s="882">
        <v>697273</v>
      </c>
      <c r="S139" s="882">
        <v>86000</v>
      </c>
      <c r="T139" s="882">
        <v>5093</v>
      </c>
      <c r="U139" s="882">
        <v>267</v>
      </c>
      <c r="V139" s="882">
        <v>1649645</v>
      </c>
      <c r="W139" s="882">
        <v>146180</v>
      </c>
      <c r="X139" s="882">
        <v>1795825</v>
      </c>
      <c r="Y139" s="882">
        <v>1634</v>
      </c>
      <c r="Z139" s="882">
        <v>145</v>
      </c>
      <c r="AA139" s="881">
        <v>1797604</v>
      </c>
    </row>
    <row r="140" spans="1:27" x14ac:dyDescent="0.2">
      <c r="A140" s="880">
        <v>2031</v>
      </c>
      <c r="B140" s="880">
        <v>9</v>
      </c>
      <c r="C140" s="879">
        <v>48092</v>
      </c>
      <c r="E140" s="883">
        <v>860190</v>
      </c>
      <c r="F140" s="882">
        <v>739843</v>
      </c>
      <c r="G140" s="882">
        <v>76723</v>
      </c>
      <c r="H140" s="882">
        <v>5195</v>
      </c>
      <c r="I140" s="882">
        <v>303</v>
      </c>
      <c r="J140" s="882">
        <v>1682254</v>
      </c>
      <c r="K140" s="882">
        <v>149070</v>
      </c>
      <c r="L140" s="882">
        <v>1831324</v>
      </c>
      <c r="M140" s="882">
        <v>1428</v>
      </c>
      <c r="N140" s="882">
        <v>127</v>
      </c>
      <c r="O140" s="881">
        <v>1832879</v>
      </c>
      <c r="P140" s="878"/>
      <c r="Q140" s="883">
        <v>766957</v>
      </c>
      <c r="R140" s="882">
        <v>622206</v>
      </c>
      <c r="S140" s="882">
        <v>76723</v>
      </c>
      <c r="T140" s="882">
        <v>5195</v>
      </c>
      <c r="U140" s="882">
        <v>303</v>
      </c>
      <c r="V140" s="882">
        <v>1471384</v>
      </c>
      <c r="W140" s="882">
        <v>130384</v>
      </c>
      <c r="X140" s="882">
        <v>1601768</v>
      </c>
      <c r="Y140" s="882">
        <v>1428</v>
      </c>
      <c r="Z140" s="882">
        <v>127</v>
      </c>
      <c r="AA140" s="881">
        <v>1603323</v>
      </c>
    </row>
    <row r="141" spans="1:27" x14ac:dyDescent="0.2">
      <c r="A141" s="880">
        <v>2031</v>
      </c>
      <c r="B141" s="880">
        <v>10</v>
      </c>
      <c r="C141" s="879">
        <v>48122</v>
      </c>
      <c r="E141" s="883">
        <v>979162</v>
      </c>
      <c r="F141" s="882">
        <v>786711</v>
      </c>
      <c r="G141" s="882">
        <v>77239</v>
      </c>
      <c r="H141" s="882">
        <v>5878</v>
      </c>
      <c r="I141" s="882">
        <v>474</v>
      </c>
      <c r="J141" s="882">
        <v>1849464</v>
      </c>
      <c r="K141" s="882">
        <v>163887</v>
      </c>
      <c r="L141" s="882">
        <v>2013351</v>
      </c>
      <c r="M141" s="882">
        <v>1830</v>
      </c>
      <c r="N141" s="882">
        <v>162</v>
      </c>
      <c r="O141" s="881">
        <v>2015343</v>
      </c>
      <c r="P141" s="878"/>
      <c r="Q141" s="883">
        <v>871099</v>
      </c>
      <c r="R141" s="882">
        <v>653288</v>
      </c>
      <c r="S141" s="882">
        <v>77239</v>
      </c>
      <c r="T141" s="882">
        <v>5878</v>
      </c>
      <c r="U141" s="882">
        <v>474</v>
      </c>
      <c r="V141" s="882">
        <v>1607978</v>
      </c>
      <c r="W141" s="882">
        <v>142488</v>
      </c>
      <c r="X141" s="882">
        <v>1750466</v>
      </c>
      <c r="Y141" s="882">
        <v>1830</v>
      </c>
      <c r="Z141" s="882">
        <v>162</v>
      </c>
      <c r="AA141" s="881">
        <v>1752458</v>
      </c>
    </row>
    <row r="142" spans="1:27" x14ac:dyDescent="0.2">
      <c r="A142" s="880">
        <v>2031</v>
      </c>
      <c r="B142" s="880">
        <v>11</v>
      </c>
      <c r="C142" s="879">
        <v>48153</v>
      </c>
      <c r="E142" s="883">
        <v>1138586</v>
      </c>
      <c r="F142" s="882">
        <v>817401</v>
      </c>
      <c r="G142" s="882">
        <v>73699</v>
      </c>
      <c r="H142" s="882">
        <v>4982</v>
      </c>
      <c r="I142" s="882">
        <v>641</v>
      </c>
      <c r="J142" s="882">
        <v>2035309</v>
      </c>
      <c r="K142" s="882">
        <v>180355</v>
      </c>
      <c r="L142" s="882">
        <v>2215664</v>
      </c>
      <c r="M142" s="882">
        <v>1832</v>
      </c>
      <c r="N142" s="882">
        <v>162</v>
      </c>
      <c r="O142" s="881">
        <v>2217658</v>
      </c>
      <c r="P142" s="878"/>
      <c r="Q142" s="883">
        <v>1028804</v>
      </c>
      <c r="R142" s="882">
        <v>677755</v>
      </c>
      <c r="S142" s="882">
        <v>73699</v>
      </c>
      <c r="T142" s="882">
        <v>4982</v>
      </c>
      <c r="U142" s="882">
        <v>641</v>
      </c>
      <c r="V142" s="882">
        <v>1785881</v>
      </c>
      <c r="W142" s="882">
        <v>158252</v>
      </c>
      <c r="X142" s="882">
        <v>1944133</v>
      </c>
      <c r="Y142" s="882">
        <v>1832</v>
      </c>
      <c r="Z142" s="882">
        <v>162</v>
      </c>
      <c r="AA142" s="881">
        <v>1946127</v>
      </c>
    </row>
    <row r="143" spans="1:27" x14ac:dyDescent="0.2">
      <c r="A143" s="880">
        <v>2031</v>
      </c>
      <c r="B143" s="880">
        <v>12</v>
      </c>
      <c r="C143" s="879">
        <v>48183</v>
      </c>
      <c r="E143" s="883">
        <v>1366709</v>
      </c>
      <c r="F143" s="882">
        <v>928712</v>
      </c>
      <c r="G143" s="882">
        <v>71770</v>
      </c>
      <c r="H143" s="882">
        <v>5551</v>
      </c>
      <c r="I143" s="882">
        <v>846</v>
      </c>
      <c r="J143" s="882">
        <v>2373588</v>
      </c>
      <c r="K143" s="882">
        <v>210331</v>
      </c>
      <c r="L143" s="882">
        <v>2583919</v>
      </c>
      <c r="M143" s="882">
        <v>1718</v>
      </c>
      <c r="N143" s="882">
        <v>152</v>
      </c>
      <c r="O143" s="881">
        <v>2585789</v>
      </c>
      <c r="P143" s="878"/>
      <c r="Q143" s="883">
        <v>1247394</v>
      </c>
      <c r="R143" s="882">
        <v>775305</v>
      </c>
      <c r="S143" s="882">
        <v>71770</v>
      </c>
      <c r="T143" s="882">
        <v>5551</v>
      </c>
      <c r="U143" s="882">
        <v>846</v>
      </c>
      <c r="V143" s="882">
        <v>2100866</v>
      </c>
      <c r="W143" s="882">
        <v>186164</v>
      </c>
      <c r="X143" s="882">
        <v>2287030</v>
      </c>
      <c r="Y143" s="882">
        <v>1718</v>
      </c>
      <c r="Z143" s="882">
        <v>152</v>
      </c>
      <c r="AA143" s="881">
        <v>2288900</v>
      </c>
    </row>
    <row r="144" spans="1:27" x14ac:dyDescent="0.2">
      <c r="A144" s="880">
        <v>2032</v>
      </c>
      <c r="B144" s="880">
        <v>1</v>
      </c>
      <c r="C144" s="879">
        <v>48214</v>
      </c>
      <c r="E144" s="883">
        <v>1298824</v>
      </c>
      <c r="F144" s="882">
        <v>915713</v>
      </c>
      <c r="G144" s="882">
        <v>75993</v>
      </c>
      <c r="H144" s="882">
        <v>5799</v>
      </c>
      <c r="I144" s="882">
        <v>840</v>
      </c>
      <c r="J144" s="882">
        <v>2297169</v>
      </c>
      <c r="K144" s="882">
        <v>203559</v>
      </c>
      <c r="L144" s="882">
        <v>2500728</v>
      </c>
      <c r="M144" s="882">
        <v>2325</v>
      </c>
      <c r="N144" s="882">
        <v>206</v>
      </c>
      <c r="O144" s="881">
        <v>2503259</v>
      </c>
      <c r="P144" s="878"/>
      <c r="Q144" s="883">
        <v>1188269</v>
      </c>
      <c r="R144" s="882">
        <v>759249</v>
      </c>
      <c r="S144" s="882">
        <v>75993</v>
      </c>
      <c r="T144" s="882">
        <v>5799</v>
      </c>
      <c r="U144" s="882">
        <v>840</v>
      </c>
      <c r="V144" s="882">
        <v>2030150</v>
      </c>
      <c r="W144" s="882">
        <v>179898</v>
      </c>
      <c r="X144" s="882">
        <v>2210048</v>
      </c>
      <c r="Y144" s="882">
        <v>2325</v>
      </c>
      <c r="Z144" s="882">
        <v>206</v>
      </c>
      <c r="AA144" s="881">
        <v>2212579</v>
      </c>
    </row>
    <row r="145" spans="1:27" x14ac:dyDescent="0.2">
      <c r="A145" s="880">
        <v>2032</v>
      </c>
      <c r="B145" s="880">
        <v>2</v>
      </c>
      <c r="C145" s="879">
        <v>48245</v>
      </c>
      <c r="E145" s="883">
        <v>1167894</v>
      </c>
      <c r="F145" s="882">
        <v>831136</v>
      </c>
      <c r="G145" s="882">
        <v>76407</v>
      </c>
      <c r="H145" s="882">
        <v>5004</v>
      </c>
      <c r="I145" s="882">
        <v>863</v>
      </c>
      <c r="J145" s="882">
        <v>2081304</v>
      </c>
      <c r="K145" s="882">
        <v>184431</v>
      </c>
      <c r="L145" s="882">
        <v>2265735</v>
      </c>
      <c r="M145" s="882">
        <v>2433</v>
      </c>
      <c r="N145" s="882">
        <v>216</v>
      </c>
      <c r="O145" s="881">
        <v>2268384</v>
      </c>
      <c r="P145" s="878"/>
      <c r="Q145" s="883">
        <v>1061882</v>
      </c>
      <c r="R145" s="882">
        <v>685854</v>
      </c>
      <c r="S145" s="882">
        <v>76407</v>
      </c>
      <c r="T145" s="882">
        <v>5004</v>
      </c>
      <c r="U145" s="882">
        <v>863</v>
      </c>
      <c r="V145" s="882">
        <v>1830010</v>
      </c>
      <c r="W145" s="882">
        <v>162163</v>
      </c>
      <c r="X145" s="882">
        <v>1992173</v>
      </c>
      <c r="Y145" s="882">
        <v>2433</v>
      </c>
      <c r="Z145" s="882">
        <v>216</v>
      </c>
      <c r="AA145" s="881">
        <v>1994822</v>
      </c>
    </row>
    <row r="146" spans="1:27" x14ac:dyDescent="0.2">
      <c r="A146" s="880">
        <v>2032</v>
      </c>
      <c r="B146" s="880">
        <v>3</v>
      </c>
      <c r="C146" s="879">
        <v>48274</v>
      </c>
      <c r="E146" s="883">
        <v>1158838</v>
      </c>
      <c r="F146" s="882">
        <v>868861</v>
      </c>
      <c r="G146" s="882">
        <v>79171</v>
      </c>
      <c r="H146" s="882">
        <v>5962</v>
      </c>
      <c r="I146" s="882">
        <v>825</v>
      </c>
      <c r="J146" s="882">
        <v>2113657</v>
      </c>
      <c r="K146" s="882">
        <v>187298</v>
      </c>
      <c r="L146" s="882">
        <v>2300955</v>
      </c>
      <c r="M146" s="882">
        <v>2339</v>
      </c>
      <c r="N146" s="882">
        <v>207</v>
      </c>
      <c r="O146" s="881">
        <v>2303501</v>
      </c>
      <c r="P146" s="878"/>
      <c r="Q146" s="883">
        <v>1038856</v>
      </c>
      <c r="R146" s="882">
        <v>711750</v>
      </c>
      <c r="S146" s="882">
        <v>79171</v>
      </c>
      <c r="T146" s="882">
        <v>5962</v>
      </c>
      <c r="U146" s="882">
        <v>825</v>
      </c>
      <c r="V146" s="882">
        <v>1836564</v>
      </c>
      <c r="W146" s="882">
        <v>162744</v>
      </c>
      <c r="X146" s="882">
        <v>1999308</v>
      </c>
      <c r="Y146" s="882">
        <v>2339</v>
      </c>
      <c r="Z146" s="882">
        <v>207</v>
      </c>
      <c r="AA146" s="881">
        <v>2001854</v>
      </c>
    </row>
    <row r="147" spans="1:27" x14ac:dyDescent="0.2">
      <c r="A147" s="880">
        <v>2032</v>
      </c>
      <c r="B147" s="880">
        <v>4</v>
      </c>
      <c r="C147" s="879">
        <v>48305</v>
      </c>
      <c r="E147" s="883">
        <v>982425</v>
      </c>
      <c r="F147" s="882">
        <v>784101</v>
      </c>
      <c r="G147" s="882">
        <v>75902</v>
      </c>
      <c r="H147" s="882">
        <v>5405</v>
      </c>
      <c r="I147" s="882">
        <v>581</v>
      </c>
      <c r="J147" s="882">
        <v>1848414</v>
      </c>
      <c r="K147" s="882">
        <v>163794</v>
      </c>
      <c r="L147" s="882">
        <v>2012208</v>
      </c>
      <c r="M147" s="882">
        <v>2172</v>
      </c>
      <c r="N147" s="882">
        <v>192</v>
      </c>
      <c r="O147" s="881">
        <v>2014572</v>
      </c>
      <c r="P147" s="878"/>
      <c r="Q147" s="883">
        <v>864653</v>
      </c>
      <c r="R147" s="882">
        <v>633580</v>
      </c>
      <c r="S147" s="882">
        <v>75902</v>
      </c>
      <c r="T147" s="882">
        <v>5405</v>
      </c>
      <c r="U147" s="882">
        <v>581</v>
      </c>
      <c r="V147" s="882">
        <v>1580121</v>
      </c>
      <c r="W147" s="882">
        <v>140019</v>
      </c>
      <c r="X147" s="882">
        <v>1720140</v>
      </c>
      <c r="Y147" s="882">
        <v>2172</v>
      </c>
      <c r="Z147" s="882">
        <v>192</v>
      </c>
      <c r="AA147" s="881">
        <v>1722504</v>
      </c>
    </row>
    <row r="148" spans="1:27" x14ac:dyDescent="0.2">
      <c r="A148" s="880">
        <v>2032</v>
      </c>
      <c r="B148" s="880">
        <v>5</v>
      </c>
      <c r="C148" s="879">
        <v>48335</v>
      </c>
      <c r="E148" s="883">
        <v>875204</v>
      </c>
      <c r="F148" s="882">
        <v>785019</v>
      </c>
      <c r="G148" s="882">
        <v>77645</v>
      </c>
      <c r="H148" s="882">
        <v>5304</v>
      </c>
      <c r="I148" s="882">
        <v>437</v>
      </c>
      <c r="J148" s="882">
        <v>1743609</v>
      </c>
      <c r="K148" s="882">
        <v>154507</v>
      </c>
      <c r="L148" s="882">
        <v>1898116</v>
      </c>
      <c r="M148" s="882">
        <v>2174</v>
      </c>
      <c r="N148" s="882">
        <v>193</v>
      </c>
      <c r="O148" s="881">
        <v>1900483</v>
      </c>
      <c r="P148" s="878"/>
      <c r="Q148" s="883">
        <v>759106</v>
      </c>
      <c r="R148" s="882">
        <v>635738</v>
      </c>
      <c r="S148" s="882">
        <v>77645</v>
      </c>
      <c r="T148" s="882">
        <v>5304</v>
      </c>
      <c r="U148" s="882">
        <v>437</v>
      </c>
      <c r="V148" s="882">
        <v>1478230</v>
      </c>
      <c r="W148" s="882">
        <v>130991</v>
      </c>
      <c r="X148" s="882">
        <v>1609221</v>
      </c>
      <c r="Y148" s="882">
        <v>2174</v>
      </c>
      <c r="Z148" s="882">
        <v>193</v>
      </c>
      <c r="AA148" s="881">
        <v>1611588</v>
      </c>
    </row>
    <row r="149" spans="1:27" x14ac:dyDescent="0.2">
      <c r="A149" s="880">
        <v>2032</v>
      </c>
      <c r="B149" s="880">
        <v>6</v>
      </c>
      <c r="C149" s="879">
        <v>48366</v>
      </c>
      <c r="E149" s="883">
        <v>858606</v>
      </c>
      <c r="F149" s="882">
        <v>769768</v>
      </c>
      <c r="G149" s="882">
        <v>80465</v>
      </c>
      <c r="H149" s="882">
        <v>4774</v>
      </c>
      <c r="I149" s="882">
        <v>317</v>
      </c>
      <c r="J149" s="882">
        <v>1713930</v>
      </c>
      <c r="K149" s="882">
        <v>151877</v>
      </c>
      <c r="L149" s="882">
        <v>1865807</v>
      </c>
      <c r="M149" s="882">
        <v>1787</v>
      </c>
      <c r="N149" s="882">
        <v>158</v>
      </c>
      <c r="O149" s="881">
        <v>1867752</v>
      </c>
      <c r="P149" s="878"/>
      <c r="Q149" s="883">
        <v>744817</v>
      </c>
      <c r="R149" s="882">
        <v>626174</v>
      </c>
      <c r="S149" s="882">
        <v>80465</v>
      </c>
      <c r="T149" s="882">
        <v>4774</v>
      </c>
      <c r="U149" s="882">
        <v>317</v>
      </c>
      <c r="V149" s="882">
        <v>1456547</v>
      </c>
      <c r="W149" s="882">
        <v>129069</v>
      </c>
      <c r="X149" s="882">
        <v>1585616</v>
      </c>
      <c r="Y149" s="882">
        <v>1787</v>
      </c>
      <c r="Z149" s="882">
        <v>158</v>
      </c>
      <c r="AA149" s="881">
        <v>1587561</v>
      </c>
    </row>
    <row r="150" spans="1:27" x14ac:dyDescent="0.2">
      <c r="A150" s="880">
        <v>2032</v>
      </c>
      <c r="B150" s="880">
        <v>7</v>
      </c>
      <c r="C150" s="879">
        <v>48396</v>
      </c>
      <c r="E150" s="883">
        <v>966021</v>
      </c>
      <c r="F150" s="882">
        <v>832353</v>
      </c>
      <c r="G150" s="882">
        <v>78510</v>
      </c>
      <c r="H150" s="882">
        <v>5527</v>
      </c>
      <c r="I150" s="882">
        <v>274</v>
      </c>
      <c r="J150" s="882">
        <v>1882685</v>
      </c>
      <c r="K150" s="882">
        <v>166831</v>
      </c>
      <c r="L150" s="882">
        <v>2049516</v>
      </c>
      <c r="M150" s="882">
        <v>2889</v>
      </c>
      <c r="N150" s="882">
        <v>256</v>
      </c>
      <c r="O150" s="881">
        <v>2052661</v>
      </c>
      <c r="P150" s="878"/>
      <c r="Q150" s="883">
        <v>849733</v>
      </c>
      <c r="R150" s="882">
        <v>683837</v>
      </c>
      <c r="S150" s="882">
        <v>78510</v>
      </c>
      <c r="T150" s="882">
        <v>5527</v>
      </c>
      <c r="U150" s="882">
        <v>274</v>
      </c>
      <c r="V150" s="882">
        <v>1617881</v>
      </c>
      <c r="W150" s="882">
        <v>143365</v>
      </c>
      <c r="X150" s="882">
        <v>1761246</v>
      </c>
      <c r="Y150" s="882">
        <v>2889</v>
      </c>
      <c r="Z150" s="882">
        <v>256</v>
      </c>
      <c r="AA150" s="881">
        <v>1764391</v>
      </c>
    </row>
    <row r="151" spans="1:27" x14ac:dyDescent="0.2">
      <c r="A151" s="880">
        <v>2032</v>
      </c>
      <c r="B151" s="880">
        <v>8</v>
      </c>
      <c r="C151" s="879">
        <v>48427</v>
      </c>
      <c r="E151" s="883">
        <v>979383</v>
      </c>
      <c r="F151" s="882">
        <v>831128</v>
      </c>
      <c r="G151" s="882">
        <v>84443</v>
      </c>
      <c r="H151" s="882">
        <v>5030</v>
      </c>
      <c r="I151" s="882">
        <v>267</v>
      </c>
      <c r="J151" s="882">
        <v>1900251</v>
      </c>
      <c r="K151" s="882">
        <v>168387</v>
      </c>
      <c r="L151" s="882">
        <v>2068638</v>
      </c>
      <c r="M151" s="882">
        <v>1634</v>
      </c>
      <c r="N151" s="882">
        <v>145</v>
      </c>
      <c r="O151" s="881">
        <v>2070417</v>
      </c>
      <c r="P151" s="878"/>
      <c r="Q151" s="883">
        <v>861451</v>
      </c>
      <c r="R151" s="882">
        <v>679781</v>
      </c>
      <c r="S151" s="882">
        <v>84443</v>
      </c>
      <c r="T151" s="882">
        <v>5030</v>
      </c>
      <c r="U151" s="882">
        <v>267</v>
      </c>
      <c r="V151" s="882">
        <v>1630972</v>
      </c>
      <c r="W151" s="882">
        <v>144525</v>
      </c>
      <c r="X151" s="882">
        <v>1775497</v>
      </c>
      <c r="Y151" s="882">
        <v>1634</v>
      </c>
      <c r="Z151" s="882">
        <v>145</v>
      </c>
      <c r="AA151" s="881">
        <v>1777276</v>
      </c>
    </row>
    <row r="152" spans="1:27" x14ac:dyDescent="0.2">
      <c r="A152" s="880">
        <v>2032</v>
      </c>
      <c r="B152" s="880">
        <v>9</v>
      </c>
      <c r="C152" s="879">
        <v>48458</v>
      </c>
      <c r="E152" s="883">
        <v>880030</v>
      </c>
      <c r="F152" s="882">
        <v>758450</v>
      </c>
      <c r="G152" s="882">
        <v>75319</v>
      </c>
      <c r="H152" s="882">
        <v>5117</v>
      </c>
      <c r="I152" s="882">
        <v>303</v>
      </c>
      <c r="J152" s="882">
        <v>1719219</v>
      </c>
      <c r="K152" s="882">
        <v>152345</v>
      </c>
      <c r="L152" s="882">
        <v>1871564</v>
      </c>
      <c r="M152" s="882">
        <v>1428</v>
      </c>
      <c r="N152" s="882">
        <v>127</v>
      </c>
      <c r="O152" s="881">
        <v>1873119</v>
      </c>
      <c r="P152" s="878"/>
      <c r="Q152" s="883">
        <v>767571</v>
      </c>
      <c r="R152" s="882">
        <v>608248</v>
      </c>
      <c r="S152" s="882">
        <v>75319</v>
      </c>
      <c r="T152" s="882">
        <v>5117</v>
      </c>
      <c r="U152" s="882">
        <v>303</v>
      </c>
      <c r="V152" s="882">
        <v>1456558</v>
      </c>
      <c r="W152" s="882">
        <v>129070</v>
      </c>
      <c r="X152" s="882">
        <v>1585628</v>
      </c>
      <c r="Y152" s="882">
        <v>1428</v>
      </c>
      <c r="Z152" s="882">
        <v>127</v>
      </c>
      <c r="AA152" s="881">
        <v>1587183</v>
      </c>
    </row>
    <row r="153" spans="1:27" x14ac:dyDescent="0.2">
      <c r="A153" s="880">
        <v>2032</v>
      </c>
      <c r="B153" s="880">
        <v>10</v>
      </c>
      <c r="C153" s="879">
        <v>48488</v>
      </c>
      <c r="E153" s="883">
        <v>997069</v>
      </c>
      <c r="F153" s="882">
        <v>808259</v>
      </c>
      <c r="G153" s="882">
        <v>75768</v>
      </c>
      <c r="H153" s="882">
        <v>5762</v>
      </c>
      <c r="I153" s="882">
        <v>475</v>
      </c>
      <c r="J153" s="882">
        <v>1887333</v>
      </c>
      <c r="K153" s="882">
        <v>167242</v>
      </c>
      <c r="L153" s="882">
        <v>2054575</v>
      </c>
      <c r="M153" s="882">
        <v>1830</v>
      </c>
      <c r="N153" s="882">
        <v>162</v>
      </c>
      <c r="O153" s="881">
        <v>2056567</v>
      </c>
      <c r="P153" s="878"/>
      <c r="Q153" s="883">
        <v>867150</v>
      </c>
      <c r="R153" s="882">
        <v>638324</v>
      </c>
      <c r="S153" s="882">
        <v>75768</v>
      </c>
      <c r="T153" s="882">
        <v>5762</v>
      </c>
      <c r="U153" s="882">
        <v>475</v>
      </c>
      <c r="V153" s="882">
        <v>1587479</v>
      </c>
      <c r="W153" s="882">
        <v>140671</v>
      </c>
      <c r="X153" s="882">
        <v>1728150</v>
      </c>
      <c r="Y153" s="882">
        <v>1830</v>
      </c>
      <c r="Z153" s="882">
        <v>162</v>
      </c>
      <c r="AA153" s="881">
        <v>1730142</v>
      </c>
    </row>
    <row r="154" spans="1:27" x14ac:dyDescent="0.2">
      <c r="A154" s="880">
        <v>2032</v>
      </c>
      <c r="B154" s="880">
        <v>11</v>
      </c>
      <c r="C154" s="879">
        <v>48519</v>
      </c>
      <c r="E154" s="883">
        <v>1155852</v>
      </c>
      <c r="F154" s="882">
        <v>839668</v>
      </c>
      <c r="G154" s="882">
        <v>72307</v>
      </c>
      <c r="H154" s="882">
        <v>4866</v>
      </c>
      <c r="I154" s="882">
        <v>643</v>
      </c>
      <c r="J154" s="882">
        <v>2073336</v>
      </c>
      <c r="K154" s="882">
        <v>183725</v>
      </c>
      <c r="L154" s="882">
        <v>2257061</v>
      </c>
      <c r="M154" s="882">
        <v>1832</v>
      </c>
      <c r="N154" s="882">
        <v>162</v>
      </c>
      <c r="O154" s="881">
        <v>2259055</v>
      </c>
      <c r="P154" s="878"/>
      <c r="Q154" s="883">
        <v>1024046</v>
      </c>
      <c r="R154" s="882">
        <v>662172</v>
      </c>
      <c r="S154" s="882">
        <v>72307</v>
      </c>
      <c r="T154" s="882">
        <v>4866</v>
      </c>
      <c r="U154" s="882">
        <v>643</v>
      </c>
      <c r="V154" s="882">
        <v>1764034</v>
      </c>
      <c r="W154" s="882">
        <v>156317</v>
      </c>
      <c r="X154" s="882">
        <v>1920351</v>
      </c>
      <c r="Y154" s="882">
        <v>1832</v>
      </c>
      <c r="Z154" s="882">
        <v>162</v>
      </c>
      <c r="AA154" s="881">
        <v>1922345</v>
      </c>
    </row>
    <row r="155" spans="1:27" x14ac:dyDescent="0.2">
      <c r="A155" s="880">
        <v>2032</v>
      </c>
      <c r="B155" s="880">
        <v>12</v>
      </c>
      <c r="C155" s="879">
        <v>48549</v>
      </c>
      <c r="E155" s="883">
        <v>1369487</v>
      </c>
      <c r="F155" s="882">
        <v>955731</v>
      </c>
      <c r="G155" s="882">
        <v>70321</v>
      </c>
      <c r="H155" s="882">
        <v>5430</v>
      </c>
      <c r="I155" s="882">
        <v>839</v>
      </c>
      <c r="J155" s="882">
        <v>2401808</v>
      </c>
      <c r="K155" s="882">
        <v>212832</v>
      </c>
      <c r="L155" s="882">
        <v>2614640</v>
      </c>
      <c r="M155" s="882">
        <v>1718</v>
      </c>
      <c r="N155" s="882">
        <v>152</v>
      </c>
      <c r="O155" s="881">
        <v>2616510</v>
      </c>
      <c r="P155" s="878"/>
      <c r="Q155" s="883">
        <v>1226543</v>
      </c>
      <c r="R155" s="882">
        <v>761162</v>
      </c>
      <c r="S155" s="882">
        <v>70321</v>
      </c>
      <c r="T155" s="882">
        <v>5430</v>
      </c>
      <c r="U155" s="882">
        <v>839</v>
      </c>
      <c r="V155" s="882">
        <v>2064295</v>
      </c>
      <c r="W155" s="882">
        <v>182924</v>
      </c>
      <c r="X155" s="882">
        <v>2247219</v>
      </c>
      <c r="Y155" s="882">
        <v>1718</v>
      </c>
      <c r="Z155" s="882">
        <v>152</v>
      </c>
      <c r="AA155" s="881">
        <v>2249089</v>
      </c>
    </row>
    <row r="156" spans="1:27" x14ac:dyDescent="0.2">
      <c r="A156" s="880">
        <v>2033</v>
      </c>
      <c r="B156" s="880">
        <v>1</v>
      </c>
      <c r="C156" s="879">
        <v>48580</v>
      </c>
      <c r="E156" s="883">
        <v>1301199</v>
      </c>
      <c r="F156" s="882">
        <v>941286</v>
      </c>
      <c r="G156" s="882">
        <v>74181</v>
      </c>
      <c r="H156" s="882">
        <v>5717</v>
      </c>
      <c r="I156" s="882">
        <v>835</v>
      </c>
      <c r="J156" s="882">
        <v>2323218</v>
      </c>
      <c r="K156" s="882">
        <v>205868</v>
      </c>
      <c r="L156" s="882">
        <v>2529086</v>
      </c>
      <c r="M156" s="882">
        <v>2325</v>
      </c>
      <c r="N156" s="882">
        <v>206</v>
      </c>
      <c r="O156" s="881">
        <v>2531617</v>
      </c>
      <c r="P156" s="878"/>
      <c r="Q156" s="883">
        <v>1168797</v>
      </c>
      <c r="R156" s="882">
        <v>743676</v>
      </c>
      <c r="S156" s="882">
        <v>74181</v>
      </c>
      <c r="T156" s="882">
        <v>5717</v>
      </c>
      <c r="U156" s="882">
        <v>835</v>
      </c>
      <c r="V156" s="882">
        <v>1993206</v>
      </c>
      <c r="W156" s="882">
        <v>176624</v>
      </c>
      <c r="X156" s="882">
        <v>2169830</v>
      </c>
      <c r="Y156" s="882">
        <v>2325</v>
      </c>
      <c r="Z156" s="882">
        <v>206</v>
      </c>
      <c r="AA156" s="881">
        <v>2172361</v>
      </c>
    </row>
    <row r="157" spans="1:27" x14ac:dyDescent="0.2">
      <c r="A157" s="880">
        <v>2033</v>
      </c>
      <c r="B157" s="880">
        <v>2</v>
      </c>
      <c r="C157" s="879">
        <v>48611</v>
      </c>
      <c r="E157" s="883">
        <v>1135506</v>
      </c>
      <c r="F157" s="882">
        <v>822057</v>
      </c>
      <c r="G157" s="882">
        <v>72425</v>
      </c>
      <c r="H157" s="882">
        <v>4939</v>
      </c>
      <c r="I157" s="882">
        <v>829</v>
      </c>
      <c r="J157" s="882">
        <v>2035756</v>
      </c>
      <c r="K157" s="882">
        <v>180395</v>
      </c>
      <c r="L157" s="882">
        <v>2216151</v>
      </c>
      <c r="M157" s="882">
        <v>2520</v>
      </c>
      <c r="N157" s="882">
        <v>223</v>
      </c>
      <c r="O157" s="881">
        <v>2218894</v>
      </c>
      <c r="P157" s="878"/>
      <c r="Q157" s="883">
        <v>1013424</v>
      </c>
      <c r="R157" s="882">
        <v>645493</v>
      </c>
      <c r="S157" s="882">
        <v>72425</v>
      </c>
      <c r="T157" s="882">
        <v>4939</v>
      </c>
      <c r="U157" s="882">
        <v>829</v>
      </c>
      <c r="V157" s="882">
        <v>1737110</v>
      </c>
      <c r="W157" s="882">
        <v>153931</v>
      </c>
      <c r="X157" s="882">
        <v>1891041</v>
      </c>
      <c r="Y157" s="882">
        <v>2520</v>
      </c>
      <c r="Z157" s="882">
        <v>223</v>
      </c>
      <c r="AA157" s="881">
        <v>1893784</v>
      </c>
    </row>
    <row r="158" spans="1:27" x14ac:dyDescent="0.2">
      <c r="A158" s="880">
        <v>2033</v>
      </c>
      <c r="B158" s="880">
        <v>3</v>
      </c>
      <c r="C158" s="879">
        <v>48639</v>
      </c>
      <c r="E158" s="883">
        <v>1169832</v>
      </c>
      <c r="F158" s="882">
        <v>891246</v>
      </c>
      <c r="G158" s="882">
        <v>77614</v>
      </c>
      <c r="H158" s="882">
        <v>5898</v>
      </c>
      <c r="I158" s="882">
        <v>821</v>
      </c>
      <c r="J158" s="882">
        <v>2145411</v>
      </c>
      <c r="K158" s="882">
        <v>190112</v>
      </c>
      <c r="L158" s="882">
        <v>2335523</v>
      </c>
      <c r="M158" s="882">
        <v>2339</v>
      </c>
      <c r="N158" s="882">
        <v>207</v>
      </c>
      <c r="O158" s="881">
        <v>2338069</v>
      </c>
      <c r="P158" s="878"/>
      <c r="Q158" s="883">
        <v>1026860</v>
      </c>
      <c r="R158" s="882">
        <v>694040</v>
      </c>
      <c r="S158" s="882">
        <v>77614</v>
      </c>
      <c r="T158" s="882">
        <v>5898</v>
      </c>
      <c r="U158" s="882">
        <v>821</v>
      </c>
      <c r="V158" s="882">
        <v>1805233</v>
      </c>
      <c r="W158" s="882">
        <v>159967</v>
      </c>
      <c r="X158" s="882">
        <v>1965200</v>
      </c>
      <c r="Y158" s="882">
        <v>2339</v>
      </c>
      <c r="Z158" s="882">
        <v>207</v>
      </c>
      <c r="AA158" s="881">
        <v>1967746</v>
      </c>
    </row>
    <row r="159" spans="1:27" x14ac:dyDescent="0.2">
      <c r="A159" s="880">
        <v>2033</v>
      </c>
      <c r="B159" s="880">
        <v>4</v>
      </c>
      <c r="C159" s="879">
        <v>48670</v>
      </c>
      <c r="E159" s="883">
        <v>996315</v>
      </c>
      <c r="F159" s="882">
        <v>805517</v>
      </c>
      <c r="G159" s="882">
        <v>74460</v>
      </c>
      <c r="H159" s="882">
        <v>5362</v>
      </c>
      <c r="I159" s="882">
        <v>578</v>
      </c>
      <c r="J159" s="882">
        <v>1882232</v>
      </c>
      <c r="K159" s="882">
        <v>166790</v>
      </c>
      <c r="L159" s="882">
        <v>2049022</v>
      </c>
      <c r="M159" s="882">
        <v>2172</v>
      </c>
      <c r="N159" s="882">
        <v>192</v>
      </c>
      <c r="O159" s="881">
        <v>2051386</v>
      </c>
      <c r="P159" s="878"/>
      <c r="Q159" s="883">
        <v>856216</v>
      </c>
      <c r="R159" s="882">
        <v>617102</v>
      </c>
      <c r="S159" s="882">
        <v>74460</v>
      </c>
      <c r="T159" s="882">
        <v>5362</v>
      </c>
      <c r="U159" s="882">
        <v>578</v>
      </c>
      <c r="V159" s="882">
        <v>1553718</v>
      </c>
      <c r="W159" s="882">
        <v>137680</v>
      </c>
      <c r="X159" s="882">
        <v>1691398</v>
      </c>
      <c r="Y159" s="882">
        <v>2172</v>
      </c>
      <c r="Z159" s="882">
        <v>192</v>
      </c>
      <c r="AA159" s="881">
        <v>1693762</v>
      </c>
    </row>
    <row r="160" spans="1:27" x14ac:dyDescent="0.2">
      <c r="A160" s="880">
        <v>2033</v>
      </c>
      <c r="B160" s="880">
        <v>5</v>
      </c>
      <c r="C160" s="879">
        <v>48700</v>
      </c>
      <c r="E160" s="883">
        <v>891932</v>
      </c>
      <c r="F160" s="882">
        <v>804329</v>
      </c>
      <c r="G160" s="882">
        <v>76157</v>
      </c>
      <c r="H160" s="882">
        <v>5271</v>
      </c>
      <c r="I160" s="882">
        <v>436</v>
      </c>
      <c r="J160" s="882">
        <v>1778125</v>
      </c>
      <c r="K160" s="882">
        <v>157565</v>
      </c>
      <c r="L160" s="882">
        <v>1935690</v>
      </c>
      <c r="M160" s="882">
        <v>2174</v>
      </c>
      <c r="N160" s="882">
        <v>193</v>
      </c>
      <c r="O160" s="881">
        <v>1938057</v>
      </c>
      <c r="P160" s="878"/>
      <c r="Q160" s="883">
        <v>754059</v>
      </c>
      <c r="R160" s="882">
        <v>617977</v>
      </c>
      <c r="S160" s="882">
        <v>76157</v>
      </c>
      <c r="T160" s="882">
        <v>5271</v>
      </c>
      <c r="U160" s="882">
        <v>436</v>
      </c>
      <c r="V160" s="882">
        <v>1453900</v>
      </c>
      <c r="W160" s="882">
        <v>128835</v>
      </c>
      <c r="X160" s="882">
        <v>1582735</v>
      </c>
      <c r="Y160" s="882">
        <v>2174</v>
      </c>
      <c r="Z160" s="882">
        <v>193</v>
      </c>
      <c r="AA160" s="881">
        <v>1585102</v>
      </c>
    </row>
    <row r="161" spans="1:27" x14ac:dyDescent="0.2">
      <c r="A161" s="880">
        <v>2033</v>
      </c>
      <c r="B161" s="880">
        <v>6</v>
      </c>
      <c r="C161" s="879">
        <v>48731</v>
      </c>
      <c r="E161" s="883">
        <v>878383</v>
      </c>
      <c r="F161" s="882">
        <v>788434</v>
      </c>
      <c r="G161" s="882">
        <v>79021</v>
      </c>
      <c r="H161" s="882">
        <v>4737</v>
      </c>
      <c r="I161" s="882">
        <v>317</v>
      </c>
      <c r="J161" s="882">
        <v>1750892</v>
      </c>
      <c r="K161" s="882">
        <v>155152</v>
      </c>
      <c r="L161" s="882">
        <v>1906044</v>
      </c>
      <c r="M161" s="882">
        <v>1787</v>
      </c>
      <c r="N161" s="882">
        <v>158</v>
      </c>
      <c r="O161" s="881">
        <v>1907989</v>
      </c>
      <c r="P161" s="878"/>
      <c r="Q161" s="883">
        <v>743466</v>
      </c>
      <c r="R161" s="882">
        <v>609633</v>
      </c>
      <c r="S161" s="882">
        <v>79021</v>
      </c>
      <c r="T161" s="882">
        <v>4737</v>
      </c>
      <c r="U161" s="882">
        <v>317</v>
      </c>
      <c r="V161" s="882">
        <v>1437174</v>
      </c>
      <c r="W161" s="882">
        <v>127352</v>
      </c>
      <c r="X161" s="882">
        <v>1564526</v>
      </c>
      <c r="Y161" s="882">
        <v>1787</v>
      </c>
      <c r="Z161" s="882">
        <v>158</v>
      </c>
      <c r="AA161" s="881">
        <v>1566471</v>
      </c>
    </row>
    <row r="162" spans="1:27" x14ac:dyDescent="0.2">
      <c r="A162" s="880">
        <v>2033</v>
      </c>
      <c r="B162" s="880">
        <v>7</v>
      </c>
      <c r="C162" s="879">
        <v>48761</v>
      </c>
      <c r="E162" s="883">
        <v>990290</v>
      </c>
      <c r="F162" s="882">
        <v>855283</v>
      </c>
      <c r="G162" s="882">
        <v>77111</v>
      </c>
      <c r="H162" s="882">
        <v>5466</v>
      </c>
      <c r="I162" s="882">
        <v>274</v>
      </c>
      <c r="J162" s="882">
        <v>1928424</v>
      </c>
      <c r="K162" s="882">
        <v>170884</v>
      </c>
      <c r="L162" s="882">
        <v>2099308</v>
      </c>
      <c r="M162" s="882">
        <v>2889</v>
      </c>
      <c r="N162" s="882">
        <v>256</v>
      </c>
      <c r="O162" s="881">
        <v>2102453</v>
      </c>
      <c r="P162" s="878"/>
      <c r="Q162" s="883">
        <v>852688</v>
      </c>
      <c r="R162" s="882">
        <v>670847</v>
      </c>
      <c r="S162" s="882">
        <v>77111</v>
      </c>
      <c r="T162" s="882">
        <v>5466</v>
      </c>
      <c r="U162" s="882">
        <v>274</v>
      </c>
      <c r="V162" s="882">
        <v>1606386</v>
      </c>
      <c r="W162" s="882">
        <v>142347</v>
      </c>
      <c r="X162" s="882">
        <v>1748733</v>
      </c>
      <c r="Y162" s="882">
        <v>2889</v>
      </c>
      <c r="Z162" s="882">
        <v>256</v>
      </c>
      <c r="AA162" s="881">
        <v>1751878</v>
      </c>
    </row>
    <row r="163" spans="1:27" x14ac:dyDescent="0.2">
      <c r="A163" s="880">
        <v>2033</v>
      </c>
      <c r="B163" s="880">
        <v>8</v>
      </c>
      <c r="C163" s="879">
        <v>48792</v>
      </c>
      <c r="E163" s="883">
        <v>1003862</v>
      </c>
      <c r="F163" s="882">
        <v>850924</v>
      </c>
      <c r="G163" s="882">
        <v>82929</v>
      </c>
      <c r="H163" s="882">
        <v>4965</v>
      </c>
      <c r="I163" s="882">
        <v>267</v>
      </c>
      <c r="J163" s="882">
        <v>1942947</v>
      </c>
      <c r="K163" s="882">
        <v>172171</v>
      </c>
      <c r="L163" s="882">
        <v>2115118</v>
      </c>
      <c r="M163" s="882">
        <v>1634</v>
      </c>
      <c r="N163" s="882">
        <v>145</v>
      </c>
      <c r="O163" s="881">
        <v>2116897</v>
      </c>
      <c r="P163" s="878"/>
      <c r="Q163" s="883">
        <v>864577</v>
      </c>
      <c r="R163" s="882">
        <v>663449</v>
      </c>
      <c r="S163" s="882">
        <v>82929</v>
      </c>
      <c r="T163" s="882">
        <v>4965</v>
      </c>
      <c r="U163" s="882">
        <v>267</v>
      </c>
      <c r="V163" s="882">
        <v>1616187</v>
      </c>
      <c r="W163" s="882">
        <v>143215</v>
      </c>
      <c r="X163" s="882">
        <v>1759402</v>
      </c>
      <c r="Y163" s="882">
        <v>1634</v>
      </c>
      <c r="Z163" s="882">
        <v>145</v>
      </c>
      <c r="AA163" s="881">
        <v>1761181</v>
      </c>
    </row>
    <row r="164" spans="1:27" x14ac:dyDescent="0.2">
      <c r="A164" s="880">
        <v>2033</v>
      </c>
      <c r="B164" s="880">
        <v>9</v>
      </c>
      <c r="C164" s="879">
        <v>48823</v>
      </c>
      <c r="E164" s="883">
        <v>899853</v>
      </c>
      <c r="F164" s="882">
        <v>780382</v>
      </c>
      <c r="G164" s="882">
        <v>73931</v>
      </c>
      <c r="H164" s="882">
        <v>5038</v>
      </c>
      <c r="I164" s="882">
        <v>303</v>
      </c>
      <c r="J164" s="882">
        <v>1759507</v>
      </c>
      <c r="K164" s="882">
        <v>155915</v>
      </c>
      <c r="L164" s="882">
        <v>1915422</v>
      </c>
      <c r="M164" s="882">
        <v>1428</v>
      </c>
      <c r="N164" s="882">
        <v>127</v>
      </c>
      <c r="O164" s="881">
        <v>1916977</v>
      </c>
      <c r="P164" s="878"/>
      <c r="Q164" s="883">
        <v>767180</v>
      </c>
      <c r="R164" s="882">
        <v>594778</v>
      </c>
      <c r="S164" s="882">
        <v>73931</v>
      </c>
      <c r="T164" s="882">
        <v>5038</v>
      </c>
      <c r="U164" s="882">
        <v>303</v>
      </c>
      <c r="V164" s="882">
        <v>1441230</v>
      </c>
      <c r="W164" s="882">
        <v>127712</v>
      </c>
      <c r="X164" s="882">
        <v>1568942</v>
      </c>
      <c r="Y164" s="882">
        <v>1428</v>
      </c>
      <c r="Z164" s="882">
        <v>127</v>
      </c>
      <c r="AA164" s="881">
        <v>1570497</v>
      </c>
    </row>
    <row r="165" spans="1:27" x14ac:dyDescent="0.2">
      <c r="A165" s="880">
        <v>2033</v>
      </c>
      <c r="B165" s="880">
        <v>10</v>
      </c>
      <c r="C165" s="879">
        <v>48853</v>
      </c>
      <c r="E165" s="883">
        <v>1015643</v>
      </c>
      <c r="F165" s="882">
        <v>835636</v>
      </c>
      <c r="G165" s="882">
        <v>74289</v>
      </c>
      <c r="H165" s="882">
        <v>5646</v>
      </c>
      <c r="I165" s="882">
        <v>473</v>
      </c>
      <c r="J165" s="882">
        <v>1931687</v>
      </c>
      <c r="K165" s="882">
        <v>171173</v>
      </c>
      <c r="L165" s="882">
        <v>2102860</v>
      </c>
      <c r="M165" s="882">
        <v>1830</v>
      </c>
      <c r="N165" s="882">
        <v>162</v>
      </c>
      <c r="O165" s="881">
        <v>2104852</v>
      </c>
      <c r="P165" s="878"/>
      <c r="Q165" s="883">
        <v>862855</v>
      </c>
      <c r="R165" s="882">
        <v>626198</v>
      </c>
      <c r="S165" s="882">
        <v>74289</v>
      </c>
      <c r="T165" s="882">
        <v>5646</v>
      </c>
      <c r="U165" s="882">
        <v>473</v>
      </c>
      <c r="V165" s="882">
        <v>1569461</v>
      </c>
      <c r="W165" s="882">
        <v>139075</v>
      </c>
      <c r="X165" s="882">
        <v>1708536</v>
      </c>
      <c r="Y165" s="882">
        <v>1830</v>
      </c>
      <c r="Z165" s="882">
        <v>162</v>
      </c>
      <c r="AA165" s="881">
        <v>1710528</v>
      </c>
    </row>
    <row r="166" spans="1:27" x14ac:dyDescent="0.2">
      <c r="A166" s="880">
        <v>2033</v>
      </c>
      <c r="B166" s="880">
        <v>11</v>
      </c>
      <c r="C166" s="879">
        <v>48884</v>
      </c>
      <c r="E166" s="883">
        <v>1171859</v>
      </c>
      <c r="F166" s="882">
        <v>870370</v>
      </c>
      <c r="G166" s="882">
        <v>70909</v>
      </c>
      <c r="H166" s="882">
        <v>4750</v>
      </c>
      <c r="I166" s="882">
        <v>639</v>
      </c>
      <c r="J166" s="882">
        <v>2118527</v>
      </c>
      <c r="K166" s="882">
        <v>187729</v>
      </c>
      <c r="L166" s="882">
        <v>2306256</v>
      </c>
      <c r="M166" s="882">
        <v>1832</v>
      </c>
      <c r="N166" s="882">
        <v>162</v>
      </c>
      <c r="O166" s="881">
        <v>2308250</v>
      </c>
      <c r="P166" s="878"/>
      <c r="Q166" s="883">
        <v>1017116</v>
      </c>
      <c r="R166" s="882">
        <v>652140</v>
      </c>
      <c r="S166" s="882">
        <v>70909</v>
      </c>
      <c r="T166" s="882">
        <v>4750</v>
      </c>
      <c r="U166" s="882">
        <v>639</v>
      </c>
      <c r="V166" s="882">
        <v>1745554</v>
      </c>
      <c r="W166" s="882">
        <v>154679</v>
      </c>
      <c r="X166" s="882">
        <v>1900233</v>
      </c>
      <c r="Y166" s="882">
        <v>1832</v>
      </c>
      <c r="Z166" s="882">
        <v>162</v>
      </c>
      <c r="AA166" s="881">
        <v>1902227</v>
      </c>
    </row>
    <row r="167" spans="1:27" x14ac:dyDescent="0.2">
      <c r="A167" s="880">
        <v>2033</v>
      </c>
      <c r="B167" s="880">
        <v>12</v>
      </c>
      <c r="C167" s="879">
        <v>48914</v>
      </c>
      <c r="E167" s="883">
        <v>1387665</v>
      </c>
      <c r="F167" s="882">
        <v>993688</v>
      </c>
      <c r="G167" s="882">
        <v>68625</v>
      </c>
      <c r="H167" s="882">
        <v>5315</v>
      </c>
      <c r="I167" s="882">
        <v>833</v>
      </c>
      <c r="J167" s="882">
        <v>2456126</v>
      </c>
      <c r="K167" s="882">
        <v>217645</v>
      </c>
      <c r="L167" s="882">
        <v>2673771</v>
      </c>
      <c r="M167" s="882">
        <v>1718</v>
      </c>
      <c r="N167" s="882">
        <v>152</v>
      </c>
      <c r="O167" s="881">
        <v>2675641</v>
      </c>
      <c r="P167" s="878"/>
      <c r="Q167" s="883">
        <v>1220225</v>
      </c>
      <c r="R167" s="882">
        <v>755045</v>
      </c>
      <c r="S167" s="882">
        <v>68625</v>
      </c>
      <c r="T167" s="882">
        <v>5315</v>
      </c>
      <c r="U167" s="882">
        <v>833</v>
      </c>
      <c r="V167" s="882">
        <v>2050043</v>
      </c>
      <c r="W167" s="882">
        <v>181661</v>
      </c>
      <c r="X167" s="882">
        <v>2231704</v>
      </c>
      <c r="Y167" s="882">
        <v>1718</v>
      </c>
      <c r="Z167" s="882">
        <v>152</v>
      </c>
      <c r="AA167" s="881">
        <v>2233574</v>
      </c>
    </row>
    <row r="168" spans="1:27" x14ac:dyDescent="0.2">
      <c r="A168" s="880">
        <v>2034</v>
      </c>
      <c r="B168" s="880">
        <v>1</v>
      </c>
      <c r="C168" s="879">
        <v>48945</v>
      </c>
      <c r="E168" s="883">
        <v>1327372</v>
      </c>
      <c r="F168" s="882">
        <v>978924</v>
      </c>
      <c r="G168" s="882">
        <v>72781</v>
      </c>
      <c r="H168" s="882">
        <v>5649</v>
      </c>
      <c r="I168" s="882">
        <v>835</v>
      </c>
      <c r="J168" s="882">
        <v>2385561</v>
      </c>
      <c r="K168" s="882">
        <v>211392</v>
      </c>
      <c r="L168" s="882">
        <v>2596953</v>
      </c>
      <c r="M168" s="882">
        <v>2325</v>
      </c>
      <c r="N168" s="882">
        <v>206</v>
      </c>
      <c r="O168" s="881">
        <v>2599484</v>
      </c>
      <c r="P168" s="878"/>
      <c r="Q168" s="883">
        <v>1172515</v>
      </c>
      <c r="R168" s="882">
        <v>736974</v>
      </c>
      <c r="S168" s="882">
        <v>72781</v>
      </c>
      <c r="T168" s="882">
        <v>5649</v>
      </c>
      <c r="U168" s="882">
        <v>835</v>
      </c>
      <c r="V168" s="882">
        <v>1988754</v>
      </c>
      <c r="W168" s="882">
        <v>176230</v>
      </c>
      <c r="X168" s="882">
        <v>2164984</v>
      </c>
      <c r="Y168" s="882">
        <v>2325</v>
      </c>
      <c r="Z168" s="882">
        <v>206</v>
      </c>
      <c r="AA168" s="881">
        <v>2167515</v>
      </c>
    </row>
    <row r="169" spans="1:27" x14ac:dyDescent="0.2">
      <c r="A169" s="880">
        <v>2034</v>
      </c>
      <c r="B169" s="880">
        <v>2</v>
      </c>
      <c r="C169" s="879">
        <v>48976</v>
      </c>
      <c r="E169" s="883">
        <v>1153728</v>
      </c>
      <c r="F169" s="882">
        <v>853715</v>
      </c>
      <c r="G169" s="882">
        <v>71198</v>
      </c>
      <c r="H169" s="882">
        <v>4895</v>
      </c>
      <c r="I169" s="882">
        <v>826</v>
      </c>
      <c r="J169" s="882">
        <v>2084362</v>
      </c>
      <c r="K169" s="882">
        <v>184702</v>
      </c>
      <c r="L169" s="882">
        <v>2269064</v>
      </c>
      <c r="M169" s="882">
        <v>2433</v>
      </c>
      <c r="N169" s="882">
        <v>216</v>
      </c>
      <c r="O169" s="881">
        <v>2271713</v>
      </c>
      <c r="P169" s="878"/>
      <c r="Q169" s="883">
        <v>1011082</v>
      </c>
      <c r="R169" s="882">
        <v>637950</v>
      </c>
      <c r="S169" s="882">
        <v>71198</v>
      </c>
      <c r="T169" s="882">
        <v>4895</v>
      </c>
      <c r="U169" s="882">
        <v>826</v>
      </c>
      <c r="V169" s="882">
        <v>1725951</v>
      </c>
      <c r="W169" s="882">
        <v>152942</v>
      </c>
      <c r="X169" s="882">
        <v>1878893</v>
      </c>
      <c r="Y169" s="882">
        <v>2433</v>
      </c>
      <c r="Z169" s="882">
        <v>216</v>
      </c>
      <c r="AA169" s="881">
        <v>1881542</v>
      </c>
    </row>
    <row r="170" spans="1:27" x14ac:dyDescent="0.2">
      <c r="A170" s="880">
        <v>2034</v>
      </c>
      <c r="B170" s="880">
        <v>3</v>
      </c>
      <c r="C170" s="879">
        <v>49004</v>
      </c>
      <c r="E170" s="883">
        <v>1191232</v>
      </c>
      <c r="F170" s="882">
        <v>925684</v>
      </c>
      <c r="G170" s="882">
        <v>76268</v>
      </c>
      <c r="H170" s="882">
        <v>5869</v>
      </c>
      <c r="I170" s="882">
        <v>818</v>
      </c>
      <c r="J170" s="882">
        <v>2199871</v>
      </c>
      <c r="K170" s="882">
        <v>194937</v>
      </c>
      <c r="L170" s="882">
        <v>2394808</v>
      </c>
      <c r="M170" s="882">
        <v>2339</v>
      </c>
      <c r="N170" s="882">
        <v>207</v>
      </c>
      <c r="O170" s="881">
        <v>2397354</v>
      </c>
      <c r="P170" s="878"/>
      <c r="Q170" s="883">
        <v>1024707</v>
      </c>
      <c r="R170" s="882">
        <v>685250</v>
      </c>
      <c r="S170" s="882">
        <v>76268</v>
      </c>
      <c r="T170" s="882">
        <v>5869</v>
      </c>
      <c r="U170" s="882">
        <v>818</v>
      </c>
      <c r="V170" s="882">
        <v>1792912</v>
      </c>
      <c r="W170" s="882">
        <v>158876</v>
      </c>
      <c r="X170" s="882">
        <v>1951788</v>
      </c>
      <c r="Y170" s="882">
        <v>2339</v>
      </c>
      <c r="Z170" s="882">
        <v>207</v>
      </c>
      <c r="AA170" s="881">
        <v>1954334</v>
      </c>
    </row>
    <row r="171" spans="1:27" x14ac:dyDescent="0.2">
      <c r="A171" s="880">
        <v>2034</v>
      </c>
      <c r="B171" s="880">
        <v>4</v>
      </c>
      <c r="C171" s="879">
        <v>49035</v>
      </c>
      <c r="E171" s="883">
        <v>1016999</v>
      </c>
      <c r="F171" s="882">
        <v>838053</v>
      </c>
      <c r="G171" s="882">
        <v>73273</v>
      </c>
      <c r="H171" s="882">
        <v>5357</v>
      </c>
      <c r="I171" s="882">
        <v>576</v>
      </c>
      <c r="J171" s="882">
        <v>1934258</v>
      </c>
      <c r="K171" s="882">
        <v>171401</v>
      </c>
      <c r="L171" s="882">
        <v>2105659</v>
      </c>
      <c r="M171" s="882">
        <v>2172</v>
      </c>
      <c r="N171" s="882">
        <v>192</v>
      </c>
      <c r="O171" s="881">
        <v>2108023</v>
      </c>
      <c r="P171" s="878"/>
      <c r="Q171" s="883">
        <v>854065</v>
      </c>
      <c r="R171" s="882">
        <v>608781</v>
      </c>
      <c r="S171" s="882">
        <v>73273</v>
      </c>
      <c r="T171" s="882">
        <v>5357</v>
      </c>
      <c r="U171" s="882">
        <v>576</v>
      </c>
      <c r="V171" s="882">
        <v>1542052</v>
      </c>
      <c r="W171" s="882">
        <v>136646</v>
      </c>
      <c r="X171" s="882">
        <v>1678698</v>
      </c>
      <c r="Y171" s="882">
        <v>2172</v>
      </c>
      <c r="Z171" s="882">
        <v>192</v>
      </c>
      <c r="AA171" s="881">
        <v>1681062</v>
      </c>
    </row>
    <row r="172" spans="1:27" x14ac:dyDescent="0.2">
      <c r="A172" s="880">
        <v>2034</v>
      </c>
      <c r="B172" s="880">
        <v>5</v>
      </c>
      <c r="C172" s="879">
        <v>49065</v>
      </c>
      <c r="E172" s="883">
        <v>917120</v>
      </c>
      <c r="F172" s="882">
        <v>834763</v>
      </c>
      <c r="G172" s="882">
        <v>75015</v>
      </c>
      <c r="H172" s="882">
        <v>5282</v>
      </c>
      <c r="I172" s="882">
        <v>437</v>
      </c>
      <c r="J172" s="882">
        <v>1832617</v>
      </c>
      <c r="K172" s="882">
        <v>162394</v>
      </c>
      <c r="L172" s="882">
        <v>1995011</v>
      </c>
      <c r="M172" s="882">
        <v>2174</v>
      </c>
      <c r="N172" s="882">
        <v>193</v>
      </c>
      <c r="O172" s="881">
        <v>1997378</v>
      </c>
      <c r="P172" s="878"/>
      <c r="Q172" s="883">
        <v>757011</v>
      </c>
      <c r="R172" s="882">
        <v>608469</v>
      </c>
      <c r="S172" s="882">
        <v>75015</v>
      </c>
      <c r="T172" s="882">
        <v>5282</v>
      </c>
      <c r="U172" s="882">
        <v>437</v>
      </c>
      <c r="V172" s="882">
        <v>1446214</v>
      </c>
      <c r="W172" s="882">
        <v>128154</v>
      </c>
      <c r="X172" s="882">
        <v>1574368</v>
      </c>
      <c r="Y172" s="882">
        <v>2174</v>
      </c>
      <c r="Z172" s="882">
        <v>193</v>
      </c>
      <c r="AA172" s="881">
        <v>1576735</v>
      </c>
    </row>
    <row r="173" spans="1:27" x14ac:dyDescent="0.2">
      <c r="A173" s="880">
        <v>2034</v>
      </c>
      <c r="B173" s="880">
        <v>6</v>
      </c>
      <c r="C173" s="879">
        <v>49096</v>
      </c>
      <c r="E173" s="883">
        <v>903460</v>
      </c>
      <c r="F173" s="882">
        <v>818361</v>
      </c>
      <c r="G173" s="882">
        <v>77992</v>
      </c>
      <c r="H173" s="882">
        <v>4754</v>
      </c>
      <c r="I173" s="882">
        <v>317</v>
      </c>
      <c r="J173" s="882">
        <v>1804884</v>
      </c>
      <c r="K173" s="882">
        <v>159936</v>
      </c>
      <c r="L173" s="882">
        <v>1964820</v>
      </c>
      <c r="M173" s="882">
        <v>1787</v>
      </c>
      <c r="N173" s="882">
        <v>158</v>
      </c>
      <c r="O173" s="881">
        <v>1966765</v>
      </c>
      <c r="P173" s="878"/>
      <c r="Q173" s="883">
        <v>747003</v>
      </c>
      <c r="R173" s="882">
        <v>601631</v>
      </c>
      <c r="S173" s="882">
        <v>77992</v>
      </c>
      <c r="T173" s="882">
        <v>4754</v>
      </c>
      <c r="U173" s="882">
        <v>317</v>
      </c>
      <c r="V173" s="882">
        <v>1431697</v>
      </c>
      <c r="W173" s="882">
        <v>126867</v>
      </c>
      <c r="X173" s="882">
        <v>1558564</v>
      </c>
      <c r="Y173" s="882">
        <v>1787</v>
      </c>
      <c r="Z173" s="882">
        <v>158</v>
      </c>
      <c r="AA173" s="881">
        <v>1560509</v>
      </c>
    </row>
    <row r="174" spans="1:27" x14ac:dyDescent="0.2">
      <c r="A174" s="880">
        <v>2034</v>
      </c>
      <c r="B174" s="880">
        <v>7</v>
      </c>
      <c r="C174" s="879">
        <v>49126</v>
      </c>
      <c r="E174" s="883">
        <v>1017497</v>
      </c>
      <c r="F174" s="882">
        <v>886410</v>
      </c>
      <c r="G174" s="882">
        <v>76190</v>
      </c>
      <c r="H174" s="882">
        <v>5490</v>
      </c>
      <c r="I174" s="882">
        <v>274</v>
      </c>
      <c r="J174" s="882">
        <v>1985861</v>
      </c>
      <c r="K174" s="882">
        <v>175973</v>
      </c>
      <c r="L174" s="882">
        <v>2161834</v>
      </c>
      <c r="M174" s="882">
        <v>2889</v>
      </c>
      <c r="N174" s="882">
        <v>256</v>
      </c>
      <c r="O174" s="881">
        <v>2164979</v>
      </c>
      <c r="P174" s="878"/>
      <c r="Q174" s="883">
        <v>858200</v>
      </c>
      <c r="R174" s="882">
        <v>663309</v>
      </c>
      <c r="S174" s="882">
        <v>76190</v>
      </c>
      <c r="T174" s="882">
        <v>5490</v>
      </c>
      <c r="U174" s="882">
        <v>274</v>
      </c>
      <c r="V174" s="882">
        <v>1603463</v>
      </c>
      <c r="W174" s="882">
        <v>142088</v>
      </c>
      <c r="X174" s="882">
        <v>1745551</v>
      </c>
      <c r="Y174" s="882">
        <v>2889</v>
      </c>
      <c r="Z174" s="882">
        <v>256</v>
      </c>
      <c r="AA174" s="881">
        <v>1748696</v>
      </c>
    </row>
    <row r="175" spans="1:27" x14ac:dyDescent="0.2">
      <c r="A175" s="880">
        <v>2034</v>
      </c>
      <c r="B175" s="880">
        <v>8</v>
      </c>
      <c r="C175" s="879">
        <v>49157</v>
      </c>
      <c r="E175" s="883">
        <v>1033125</v>
      </c>
      <c r="F175" s="882">
        <v>882421</v>
      </c>
      <c r="G175" s="882">
        <v>82053</v>
      </c>
      <c r="H175" s="882">
        <v>5000</v>
      </c>
      <c r="I175" s="882">
        <v>267</v>
      </c>
      <c r="J175" s="882">
        <v>2002866</v>
      </c>
      <c r="K175" s="882">
        <v>177480</v>
      </c>
      <c r="L175" s="882">
        <v>2180346</v>
      </c>
      <c r="M175" s="882">
        <v>1634</v>
      </c>
      <c r="N175" s="882">
        <v>145</v>
      </c>
      <c r="O175" s="881">
        <v>2182125</v>
      </c>
      <c r="P175" s="878"/>
      <c r="Q175" s="883">
        <v>872137</v>
      </c>
      <c r="R175" s="882">
        <v>656083</v>
      </c>
      <c r="S175" s="882">
        <v>82053</v>
      </c>
      <c r="T175" s="882">
        <v>5000</v>
      </c>
      <c r="U175" s="882">
        <v>267</v>
      </c>
      <c r="V175" s="882">
        <v>1615540</v>
      </c>
      <c r="W175" s="882">
        <v>143158</v>
      </c>
      <c r="X175" s="882">
        <v>1758698</v>
      </c>
      <c r="Y175" s="882">
        <v>1634</v>
      </c>
      <c r="Z175" s="882">
        <v>145</v>
      </c>
      <c r="AA175" s="881">
        <v>1760477</v>
      </c>
    </row>
    <row r="176" spans="1:27" x14ac:dyDescent="0.2">
      <c r="A176" s="880">
        <v>2034</v>
      </c>
      <c r="B176" s="880">
        <v>9</v>
      </c>
      <c r="C176" s="879">
        <v>49188</v>
      </c>
      <c r="E176" s="883">
        <v>925183</v>
      </c>
      <c r="F176" s="882">
        <v>814052</v>
      </c>
      <c r="G176" s="882">
        <v>73246</v>
      </c>
      <c r="H176" s="882">
        <v>5089</v>
      </c>
      <c r="I176" s="882">
        <v>303</v>
      </c>
      <c r="J176" s="882">
        <v>1817873</v>
      </c>
      <c r="K176" s="882">
        <v>161087</v>
      </c>
      <c r="L176" s="882">
        <v>1978960</v>
      </c>
      <c r="M176" s="882">
        <v>1428</v>
      </c>
      <c r="N176" s="882">
        <v>127</v>
      </c>
      <c r="O176" s="881">
        <v>1980515</v>
      </c>
      <c r="P176" s="878"/>
      <c r="Q176" s="883">
        <v>772000</v>
      </c>
      <c r="R176" s="882">
        <v>590419</v>
      </c>
      <c r="S176" s="882">
        <v>73246</v>
      </c>
      <c r="T176" s="882">
        <v>5089</v>
      </c>
      <c r="U176" s="882">
        <v>303</v>
      </c>
      <c r="V176" s="882">
        <v>1441057</v>
      </c>
      <c r="W176" s="882">
        <v>127697</v>
      </c>
      <c r="X176" s="882">
        <v>1568754</v>
      </c>
      <c r="Y176" s="882">
        <v>1428</v>
      </c>
      <c r="Z176" s="882">
        <v>127</v>
      </c>
      <c r="AA176" s="881">
        <v>1570309</v>
      </c>
    </row>
    <row r="177" spans="1:27" x14ac:dyDescent="0.2">
      <c r="A177" s="880">
        <v>2034</v>
      </c>
      <c r="B177" s="880">
        <v>10</v>
      </c>
      <c r="C177" s="879">
        <v>49218</v>
      </c>
      <c r="E177" s="883">
        <v>1039974</v>
      </c>
      <c r="F177" s="882">
        <v>873153</v>
      </c>
      <c r="G177" s="882">
        <v>73383</v>
      </c>
      <c r="H177" s="882">
        <v>5726</v>
      </c>
      <c r="I177" s="882">
        <v>472</v>
      </c>
      <c r="J177" s="882">
        <v>1992708</v>
      </c>
      <c r="K177" s="882">
        <v>176580</v>
      </c>
      <c r="L177" s="882">
        <v>2169288</v>
      </c>
      <c r="M177" s="882">
        <v>1830</v>
      </c>
      <c r="N177" s="882">
        <v>162</v>
      </c>
      <c r="O177" s="881">
        <v>2171280</v>
      </c>
      <c r="P177" s="878"/>
      <c r="Q177" s="883">
        <v>864018</v>
      </c>
      <c r="R177" s="882">
        <v>621290</v>
      </c>
      <c r="S177" s="882">
        <v>73383</v>
      </c>
      <c r="T177" s="882">
        <v>5726</v>
      </c>
      <c r="U177" s="882">
        <v>472</v>
      </c>
      <c r="V177" s="882">
        <v>1564889</v>
      </c>
      <c r="W177" s="882">
        <v>138670</v>
      </c>
      <c r="X177" s="882">
        <v>1703559</v>
      </c>
      <c r="Y177" s="882">
        <v>1830</v>
      </c>
      <c r="Z177" s="882">
        <v>162</v>
      </c>
      <c r="AA177" s="881">
        <v>1705551</v>
      </c>
    </row>
    <row r="178" spans="1:27" x14ac:dyDescent="0.2">
      <c r="A178" s="880">
        <v>2034</v>
      </c>
      <c r="B178" s="880">
        <v>11</v>
      </c>
      <c r="C178" s="879">
        <v>49249</v>
      </c>
      <c r="E178" s="883">
        <v>1200548</v>
      </c>
      <c r="F178" s="882">
        <v>912368</v>
      </c>
      <c r="G178" s="882">
        <v>70198</v>
      </c>
      <c r="H178" s="882">
        <v>4845</v>
      </c>
      <c r="I178" s="882">
        <v>640</v>
      </c>
      <c r="J178" s="882">
        <v>2188599</v>
      </c>
      <c r="K178" s="882">
        <v>193939</v>
      </c>
      <c r="L178" s="882">
        <v>2382538</v>
      </c>
      <c r="M178" s="882">
        <v>1832</v>
      </c>
      <c r="N178" s="882">
        <v>162</v>
      </c>
      <c r="O178" s="881">
        <v>2384532</v>
      </c>
      <c r="P178" s="878"/>
      <c r="Q178" s="883">
        <v>1022603</v>
      </c>
      <c r="R178" s="882">
        <v>650442</v>
      </c>
      <c r="S178" s="882">
        <v>70198</v>
      </c>
      <c r="T178" s="882">
        <v>4845</v>
      </c>
      <c r="U178" s="882">
        <v>640</v>
      </c>
      <c r="V178" s="882">
        <v>1748728</v>
      </c>
      <c r="W178" s="882">
        <v>154960</v>
      </c>
      <c r="X178" s="882">
        <v>1903688</v>
      </c>
      <c r="Y178" s="882">
        <v>1832</v>
      </c>
      <c r="Z178" s="882">
        <v>162</v>
      </c>
      <c r="AA178" s="881">
        <v>1905682</v>
      </c>
    </row>
    <row r="179" spans="1:27" x14ac:dyDescent="0.2">
      <c r="A179" s="880">
        <v>2034</v>
      </c>
      <c r="B179" s="880">
        <v>12</v>
      </c>
      <c r="C179" s="879">
        <v>49279</v>
      </c>
      <c r="E179" s="883">
        <v>1416853</v>
      </c>
      <c r="F179" s="882">
        <v>1041665</v>
      </c>
      <c r="G179" s="882">
        <v>68314</v>
      </c>
      <c r="H179" s="882">
        <v>5430</v>
      </c>
      <c r="I179" s="882">
        <v>833</v>
      </c>
      <c r="J179" s="882">
        <v>2533095</v>
      </c>
      <c r="K179" s="882">
        <v>224465</v>
      </c>
      <c r="L179" s="882">
        <v>2757560</v>
      </c>
      <c r="M179" s="882">
        <v>1718</v>
      </c>
      <c r="N179" s="882">
        <v>152</v>
      </c>
      <c r="O179" s="881">
        <v>2759430</v>
      </c>
      <c r="P179" s="878"/>
      <c r="Q179" s="883">
        <v>1224674</v>
      </c>
      <c r="R179" s="882">
        <v>755781</v>
      </c>
      <c r="S179" s="882">
        <v>68314</v>
      </c>
      <c r="T179" s="882">
        <v>5430</v>
      </c>
      <c r="U179" s="882">
        <v>833</v>
      </c>
      <c r="V179" s="882">
        <v>2055032</v>
      </c>
      <c r="W179" s="882">
        <v>182103</v>
      </c>
      <c r="X179" s="882">
        <v>2237135</v>
      </c>
      <c r="Y179" s="882">
        <v>1718</v>
      </c>
      <c r="Z179" s="882">
        <v>152</v>
      </c>
      <c r="AA179" s="881">
        <v>2239005</v>
      </c>
    </row>
    <row r="180" spans="1:27" x14ac:dyDescent="0.2">
      <c r="A180" s="880">
        <v>2035</v>
      </c>
      <c r="B180" s="880">
        <v>1</v>
      </c>
      <c r="C180" s="879">
        <v>49310</v>
      </c>
      <c r="E180" s="883">
        <v>1360153</v>
      </c>
      <c r="F180" s="882">
        <v>1026398</v>
      </c>
      <c r="G180" s="882">
        <v>72465</v>
      </c>
      <c r="H180" s="882">
        <v>5763</v>
      </c>
      <c r="I180" s="882">
        <v>839</v>
      </c>
      <c r="J180" s="882">
        <v>2465618</v>
      </c>
      <c r="K180" s="882">
        <v>218486</v>
      </c>
      <c r="L180" s="882">
        <v>2684104</v>
      </c>
      <c r="M180" s="882">
        <v>2325</v>
      </c>
      <c r="N180" s="882">
        <v>206</v>
      </c>
      <c r="O180" s="881">
        <v>2686635</v>
      </c>
      <c r="P180" s="878"/>
      <c r="Q180" s="883">
        <v>1183115</v>
      </c>
      <c r="R180" s="882">
        <v>736710</v>
      </c>
      <c r="S180" s="882">
        <v>72465</v>
      </c>
      <c r="T180" s="882">
        <v>5763</v>
      </c>
      <c r="U180" s="882">
        <v>839</v>
      </c>
      <c r="V180" s="882">
        <v>1998892</v>
      </c>
      <c r="W180" s="882">
        <v>177128</v>
      </c>
      <c r="X180" s="882">
        <v>2176020</v>
      </c>
      <c r="Y180" s="882">
        <v>2325</v>
      </c>
      <c r="Z180" s="882">
        <v>206</v>
      </c>
      <c r="AA180" s="881">
        <v>2178551</v>
      </c>
    </row>
    <row r="181" spans="1:27" x14ac:dyDescent="0.2">
      <c r="A181" s="880">
        <v>2035</v>
      </c>
      <c r="B181" s="880">
        <v>2</v>
      </c>
      <c r="C181" s="879">
        <v>49341</v>
      </c>
      <c r="E181" s="883">
        <v>1166141</v>
      </c>
      <c r="F181" s="882">
        <v>891435</v>
      </c>
      <c r="G181" s="882">
        <v>70822</v>
      </c>
      <c r="H181" s="882">
        <v>4992</v>
      </c>
      <c r="I181" s="882">
        <v>818</v>
      </c>
      <c r="J181" s="882">
        <v>2134208</v>
      </c>
      <c r="K181" s="882">
        <v>189119</v>
      </c>
      <c r="L181" s="882">
        <v>2323327</v>
      </c>
      <c r="M181" s="882">
        <v>2433</v>
      </c>
      <c r="N181" s="882">
        <v>216</v>
      </c>
      <c r="O181" s="881">
        <v>2325976</v>
      </c>
      <c r="P181" s="878"/>
      <c r="Q181" s="883">
        <v>1003156</v>
      </c>
      <c r="R181" s="882">
        <v>633465</v>
      </c>
      <c r="S181" s="882">
        <v>70822</v>
      </c>
      <c r="T181" s="882">
        <v>4992</v>
      </c>
      <c r="U181" s="882">
        <v>818</v>
      </c>
      <c r="V181" s="882">
        <v>1713253</v>
      </c>
      <c r="W181" s="882">
        <v>151817</v>
      </c>
      <c r="X181" s="882">
        <v>1865070</v>
      </c>
      <c r="Y181" s="882">
        <v>2433</v>
      </c>
      <c r="Z181" s="882">
        <v>216</v>
      </c>
      <c r="AA181" s="881">
        <v>1867719</v>
      </c>
    </row>
    <row r="182" spans="1:27" x14ac:dyDescent="0.2">
      <c r="A182" s="880">
        <v>2035</v>
      </c>
      <c r="B182" s="880">
        <v>3</v>
      </c>
      <c r="C182" s="879">
        <v>49369</v>
      </c>
      <c r="E182" s="883">
        <v>1215102</v>
      </c>
      <c r="F182" s="882">
        <v>969438</v>
      </c>
      <c r="G182" s="882">
        <v>75906</v>
      </c>
      <c r="H182" s="882">
        <v>5981</v>
      </c>
      <c r="I182" s="882">
        <v>816</v>
      </c>
      <c r="J182" s="882">
        <v>2267243</v>
      </c>
      <c r="K182" s="882">
        <v>200907</v>
      </c>
      <c r="L182" s="882">
        <v>2468150</v>
      </c>
      <c r="M182" s="882">
        <v>2339</v>
      </c>
      <c r="N182" s="882">
        <v>207</v>
      </c>
      <c r="O182" s="881">
        <v>2470696</v>
      </c>
      <c r="P182" s="878"/>
      <c r="Q182" s="883">
        <v>1025256</v>
      </c>
      <c r="R182" s="882">
        <v>682450</v>
      </c>
      <c r="S182" s="882">
        <v>75906</v>
      </c>
      <c r="T182" s="882">
        <v>5981</v>
      </c>
      <c r="U182" s="882">
        <v>816</v>
      </c>
      <c r="V182" s="882">
        <v>1790409</v>
      </c>
      <c r="W182" s="882">
        <v>158654</v>
      </c>
      <c r="X182" s="882">
        <v>1949063</v>
      </c>
      <c r="Y182" s="882">
        <v>2339</v>
      </c>
      <c r="Z182" s="882">
        <v>207</v>
      </c>
      <c r="AA182" s="881">
        <v>1951609</v>
      </c>
    </row>
    <row r="183" spans="1:27" x14ac:dyDescent="0.2">
      <c r="A183" s="880">
        <v>2035</v>
      </c>
      <c r="B183" s="880">
        <v>4</v>
      </c>
      <c r="C183" s="879">
        <v>49400</v>
      </c>
      <c r="E183" s="883">
        <v>1042547</v>
      </c>
      <c r="F183" s="882">
        <v>877881</v>
      </c>
      <c r="G183" s="882">
        <v>72928</v>
      </c>
      <c r="H183" s="882">
        <v>5457</v>
      </c>
      <c r="I183" s="882">
        <v>576</v>
      </c>
      <c r="J183" s="882">
        <v>1999389</v>
      </c>
      <c r="K183" s="882">
        <v>177172</v>
      </c>
      <c r="L183" s="882">
        <v>2176561</v>
      </c>
      <c r="M183" s="882">
        <v>2172</v>
      </c>
      <c r="N183" s="882">
        <v>192</v>
      </c>
      <c r="O183" s="881">
        <v>2178925</v>
      </c>
      <c r="P183" s="878"/>
      <c r="Q183" s="883">
        <v>856976</v>
      </c>
      <c r="R183" s="882">
        <v>604610</v>
      </c>
      <c r="S183" s="882">
        <v>72928</v>
      </c>
      <c r="T183" s="882">
        <v>5457</v>
      </c>
      <c r="U183" s="882">
        <v>576</v>
      </c>
      <c r="V183" s="882">
        <v>1540547</v>
      </c>
      <c r="W183" s="882">
        <v>136513</v>
      </c>
      <c r="X183" s="882">
        <v>1677060</v>
      </c>
      <c r="Y183" s="882">
        <v>2172</v>
      </c>
      <c r="Z183" s="882">
        <v>192</v>
      </c>
      <c r="AA183" s="881">
        <v>1679424</v>
      </c>
    </row>
    <row r="184" spans="1:27" x14ac:dyDescent="0.2">
      <c r="A184" s="880">
        <v>2035</v>
      </c>
      <c r="B184" s="880">
        <v>5</v>
      </c>
      <c r="C184" s="879">
        <v>49430</v>
      </c>
      <c r="E184" s="883">
        <v>942625</v>
      </c>
      <c r="F184" s="882">
        <v>873318</v>
      </c>
      <c r="G184" s="882">
        <v>74674</v>
      </c>
      <c r="H184" s="882">
        <v>5379</v>
      </c>
      <c r="I184" s="882">
        <v>437</v>
      </c>
      <c r="J184" s="882">
        <v>1896433</v>
      </c>
      <c r="K184" s="882">
        <v>168049</v>
      </c>
      <c r="L184" s="882">
        <v>2064482</v>
      </c>
      <c r="M184" s="882">
        <v>2174</v>
      </c>
      <c r="N184" s="882">
        <v>193</v>
      </c>
      <c r="O184" s="881">
        <v>2066849</v>
      </c>
      <c r="P184" s="878"/>
      <c r="Q184" s="883">
        <v>760449</v>
      </c>
      <c r="R184" s="882">
        <v>604049</v>
      </c>
      <c r="S184" s="882">
        <v>74674</v>
      </c>
      <c r="T184" s="882">
        <v>5379</v>
      </c>
      <c r="U184" s="882">
        <v>437</v>
      </c>
      <c r="V184" s="882">
        <v>1444988</v>
      </c>
      <c r="W184" s="882">
        <v>128045</v>
      </c>
      <c r="X184" s="882">
        <v>1573033</v>
      </c>
      <c r="Y184" s="882">
        <v>2174</v>
      </c>
      <c r="Z184" s="882">
        <v>193</v>
      </c>
      <c r="AA184" s="881">
        <v>1575400</v>
      </c>
    </row>
    <row r="185" spans="1:27" x14ac:dyDescent="0.2">
      <c r="A185" s="880">
        <v>2035</v>
      </c>
      <c r="B185" s="880">
        <v>6</v>
      </c>
      <c r="C185" s="879">
        <v>49461</v>
      </c>
      <c r="E185" s="883">
        <v>928698</v>
      </c>
      <c r="F185" s="882">
        <v>855697</v>
      </c>
      <c r="G185" s="882">
        <v>77660</v>
      </c>
      <c r="H185" s="882">
        <v>4842</v>
      </c>
      <c r="I185" s="882">
        <v>317</v>
      </c>
      <c r="J185" s="882">
        <v>1867214</v>
      </c>
      <c r="K185" s="882">
        <v>165460</v>
      </c>
      <c r="L185" s="882">
        <v>2032674</v>
      </c>
      <c r="M185" s="882">
        <v>1787</v>
      </c>
      <c r="N185" s="882">
        <v>158</v>
      </c>
      <c r="O185" s="881">
        <v>2034619</v>
      </c>
      <c r="P185" s="878"/>
      <c r="Q185" s="883">
        <v>750838</v>
      </c>
      <c r="R185" s="882">
        <v>598164</v>
      </c>
      <c r="S185" s="882">
        <v>77660</v>
      </c>
      <c r="T185" s="882">
        <v>4842</v>
      </c>
      <c r="U185" s="882">
        <v>317</v>
      </c>
      <c r="V185" s="882">
        <v>1431821</v>
      </c>
      <c r="W185" s="882">
        <v>126878</v>
      </c>
      <c r="X185" s="882">
        <v>1558699</v>
      </c>
      <c r="Y185" s="882">
        <v>1787</v>
      </c>
      <c r="Z185" s="882">
        <v>158</v>
      </c>
      <c r="AA185" s="881">
        <v>1560644</v>
      </c>
    </row>
    <row r="186" spans="1:27" x14ac:dyDescent="0.2">
      <c r="A186" s="880">
        <v>2035</v>
      </c>
      <c r="B186" s="880">
        <v>7</v>
      </c>
      <c r="C186" s="879">
        <v>49491</v>
      </c>
      <c r="E186" s="883">
        <v>1046780</v>
      </c>
      <c r="F186" s="882">
        <v>924193</v>
      </c>
      <c r="G186" s="882">
        <v>75860</v>
      </c>
      <c r="H186" s="882">
        <v>5594</v>
      </c>
      <c r="I186" s="882">
        <v>274</v>
      </c>
      <c r="J186" s="882">
        <v>2052701</v>
      </c>
      <c r="K186" s="882">
        <v>181896</v>
      </c>
      <c r="L186" s="882">
        <v>2234597</v>
      </c>
      <c r="M186" s="882">
        <v>2889</v>
      </c>
      <c r="N186" s="882">
        <v>256</v>
      </c>
      <c r="O186" s="881">
        <v>2237742</v>
      </c>
      <c r="P186" s="878"/>
      <c r="Q186" s="883">
        <v>865900</v>
      </c>
      <c r="R186" s="882">
        <v>659548</v>
      </c>
      <c r="S186" s="882">
        <v>75860</v>
      </c>
      <c r="T186" s="882">
        <v>5594</v>
      </c>
      <c r="U186" s="882">
        <v>274</v>
      </c>
      <c r="V186" s="882">
        <v>1607176</v>
      </c>
      <c r="W186" s="882">
        <v>142417</v>
      </c>
      <c r="X186" s="882">
        <v>1749593</v>
      </c>
      <c r="Y186" s="882">
        <v>2889</v>
      </c>
      <c r="Z186" s="882">
        <v>256</v>
      </c>
      <c r="AA186" s="881">
        <v>1752738</v>
      </c>
    </row>
    <row r="187" spans="1:27" x14ac:dyDescent="0.2">
      <c r="A187" s="880">
        <v>2035</v>
      </c>
      <c r="B187" s="880">
        <v>8</v>
      </c>
      <c r="C187" s="879">
        <v>49522</v>
      </c>
      <c r="E187" s="883">
        <v>1063444</v>
      </c>
      <c r="F187" s="882">
        <v>920976</v>
      </c>
      <c r="G187" s="882">
        <v>81691</v>
      </c>
      <c r="H187" s="882">
        <v>5096</v>
      </c>
      <c r="I187" s="882">
        <v>267</v>
      </c>
      <c r="J187" s="882">
        <v>2071474</v>
      </c>
      <c r="K187" s="882">
        <v>183560</v>
      </c>
      <c r="L187" s="882">
        <v>2255034</v>
      </c>
      <c r="M187" s="882">
        <v>1634</v>
      </c>
      <c r="N187" s="882">
        <v>145</v>
      </c>
      <c r="O187" s="881">
        <v>2256813</v>
      </c>
      <c r="P187" s="878"/>
      <c r="Q187" s="883">
        <v>880841</v>
      </c>
      <c r="R187" s="882">
        <v>652921</v>
      </c>
      <c r="S187" s="882">
        <v>81691</v>
      </c>
      <c r="T187" s="882">
        <v>5096</v>
      </c>
      <c r="U187" s="882">
        <v>267</v>
      </c>
      <c r="V187" s="882">
        <v>1620816</v>
      </c>
      <c r="W187" s="882">
        <v>143626</v>
      </c>
      <c r="X187" s="882">
        <v>1764442</v>
      </c>
      <c r="Y187" s="882">
        <v>1634</v>
      </c>
      <c r="Z187" s="882">
        <v>145</v>
      </c>
      <c r="AA187" s="881">
        <v>1766221</v>
      </c>
    </row>
    <row r="188" spans="1:27" x14ac:dyDescent="0.2">
      <c r="A188" s="880">
        <v>2035</v>
      </c>
      <c r="B188" s="880">
        <v>9</v>
      </c>
      <c r="C188" s="879">
        <v>49553</v>
      </c>
      <c r="E188" s="883">
        <v>950112</v>
      </c>
      <c r="F188" s="882">
        <v>853269</v>
      </c>
      <c r="G188" s="882">
        <v>72629</v>
      </c>
      <c r="H188" s="882">
        <v>5189</v>
      </c>
      <c r="I188" s="882">
        <v>303</v>
      </c>
      <c r="J188" s="882">
        <v>1881502</v>
      </c>
      <c r="K188" s="882">
        <v>166726</v>
      </c>
      <c r="L188" s="882">
        <v>2048228</v>
      </c>
      <c r="M188" s="882">
        <v>1428</v>
      </c>
      <c r="N188" s="882">
        <v>127</v>
      </c>
      <c r="O188" s="881">
        <v>2049783</v>
      </c>
      <c r="P188" s="878"/>
      <c r="Q188" s="883">
        <v>776478</v>
      </c>
      <c r="R188" s="882">
        <v>588895</v>
      </c>
      <c r="S188" s="882">
        <v>72629</v>
      </c>
      <c r="T188" s="882">
        <v>5189</v>
      </c>
      <c r="U188" s="882">
        <v>303</v>
      </c>
      <c r="V188" s="882">
        <v>1443494</v>
      </c>
      <c r="W188" s="882">
        <v>127912</v>
      </c>
      <c r="X188" s="882">
        <v>1571406</v>
      </c>
      <c r="Y188" s="882">
        <v>1428</v>
      </c>
      <c r="Z188" s="882">
        <v>127</v>
      </c>
      <c r="AA188" s="881">
        <v>1572961</v>
      </c>
    </row>
    <row r="189" spans="1:27" x14ac:dyDescent="0.2">
      <c r="A189" s="880">
        <v>2035</v>
      </c>
      <c r="B189" s="880">
        <v>10</v>
      </c>
      <c r="C189" s="879">
        <v>49583</v>
      </c>
      <c r="E189" s="883">
        <v>1059874</v>
      </c>
      <c r="F189" s="882">
        <v>913775</v>
      </c>
      <c r="G189" s="882">
        <v>73015</v>
      </c>
      <c r="H189" s="882">
        <v>5843</v>
      </c>
      <c r="I189" s="882">
        <v>469</v>
      </c>
      <c r="J189" s="882">
        <v>2052976</v>
      </c>
      <c r="K189" s="882">
        <v>181921</v>
      </c>
      <c r="L189" s="882">
        <v>2234897</v>
      </c>
      <c r="M189" s="882">
        <v>1830</v>
      </c>
      <c r="N189" s="882">
        <v>162</v>
      </c>
      <c r="O189" s="881">
        <v>2236889</v>
      </c>
      <c r="P189" s="878"/>
      <c r="Q189" s="883">
        <v>860789</v>
      </c>
      <c r="R189" s="882">
        <v>616476</v>
      </c>
      <c r="S189" s="882">
        <v>73015</v>
      </c>
      <c r="T189" s="882">
        <v>5843</v>
      </c>
      <c r="U189" s="882">
        <v>469</v>
      </c>
      <c r="V189" s="882">
        <v>1556592</v>
      </c>
      <c r="W189" s="882">
        <v>137934</v>
      </c>
      <c r="X189" s="882">
        <v>1694526</v>
      </c>
      <c r="Y189" s="882">
        <v>1830</v>
      </c>
      <c r="Z189" s="882">
        <v>162</v>
      </c>
      <c r="AA189" s="881">
        <v>1696518</v>
      </c>
    </row>
    <row r="190" spans="1:27" x14ac:dyDescent="0.2">
      <c r="A190" s="880">
        <v>2035</v>
      </c>
      <c r="B190" s="880">
        <v>11</v>
      </c>
      <c r="C190" s="879">
        <v>49614</v>
      </c>
      <c r="E190" s="883">
        <v>1224326</v>
      </c>
      <c r="F190" s="882">
        <v>956991</v>
      </c>
      <c r="G190" s="882">
        <v>69865</v>
      </c>
      <c r="H190" s="882">
        <v>4947</v>
      </c>
      <c r="I190" s="882">
        <v>638</v>
      </c>
      <c r="J190" s="882">
        <v>2256767</v>
      </c>
      <c r="K190" s="882">
        <v>199979</v>
      </c>
      <c r="L190" s="882">
        <v>2456746</v>
      </c>
      <c r="M190" s="882">
        <v>1832</v>
      </c>
      <c r="N190" s="882">
        <v>162</v>
      </c>
      <c r="O190" s="881">
        <v>2458740</v>
      </c>
      <c r="P190" s="878"/>
      <c r="Q190" s="883">
        <v>1023193</v>
      </c>
      <c r="R190" s="882">
        <v>648355</v>
      </c>
      <c r="S190" s="882">
        <v>69865</v>
      </c>
      <c r="T190" s="882">
        <v>4947</v>
      </c>
      <c r="U190" s="882">
        <v>638</v>
      </c>
      <c r="V190" s="882">
        <v>1746998</v>
      </c>
      <c r="W190" s="882">
        <v>154807</v>
      </c>
      <c r="X190" s="882">
        <v>1901805</v>
      </c>
      <c r="Y190" s="882">
        <v>1832</v>
      </c>
      <c r="Z190" s="882">
        <v>162</v>
      </c>
      <c r="AA190" s="881">
        <v>1903799</v>
      </c>
    </row>
    <row r="191" spans="1:27" x14ac:dyDescent="0.2">
      <c r="A191" s="880">
        <v>2035</v>
      </c>
      <c r="B191" s="880">
        <v>12</v>
      </c>
      <c r="C191" s="879">
        <v>49644</v>
      </c>
      <c r="E191" s="883">
        <v>1445636</v>
      </c>
      <c r="F191" s="882">
        <v>1091816</v>
      </c>
      <c r="G191" s="882">
        <v>67994</v>
      </c>
      <c r="H191" s="882">
        <v>5542</v>
      </c>
      <c r="I191" s="882">
        <v>832</v>
      </c>
      <c r="J191" s="882">
        <v>2611820</v>
      </c>
      <c r="K191" s="882">
        <v>231441</v>
      </c>
      <c r="L191" s="882">
        <v>2843261</v>
      </c>
      <c r="M191" s="882">
        <v>1718</v>
      </c>
      <c r="N191" s="882">
        <v>152</v>
      </c>
      <c r="O191" s="881">
        <v>2845131</v>
      </c>
      <c r="P191" s="878"/>
      <c r="Q191" s="883">
        <v>1228704</v>
      </c>
      <c r="R191" s="882">
        <v>755497</v>
      </c>
      <c r="S191" s="882">
        <v>67994</v>
      </c>
      <c r="T191" s="882">
        <v>5542</v>
      </c>
      <c r="U191" s="882">
        <v>832</v>
      </c>
      <c r="V191" s="882">
        <v>2058569</v>
      </c>
      <c r="W191" s="882">
        <v>182416</v>
      </c>
      <c r="X191" s="882">
        <v>2240985</v>
      </c>
      <c r="Y191" s="882">
        <v>1718</v>
      </c>
      <c r="Z191" s="882">
        <v>152</v>
      </c>
      <c r="AA191" s="881">
        <v>2242855</v>
      </c>
    </row>
    <row r="192" spans="1:27" x14ac:dyDescent="0.2">
      <c r="A192" s="880">
        <v>2036</v>
      </c>
      <c r="B192" s="880">
        <v>1</v>
      </c>
      <c r="C192" s="879">
        <v>49675</v>
      </c>
      <c r="E192" s="883">
        <v>1391425</v>
      </c>
      <c r="F192" s="882">
        <v>1076583</v>
      </c>
      <c r="G192" s="882">
        <v>72010</v>
      </c>
      <c r="H192" s="882">
        <v>5873</v>
      </c>
      <c r="I192" s="882">
        <v>841</v>
      </c>
      <c r="J192" s="882">
        <v>2546732</v>
      </c>
      <c r="K192" s="882">
        <v>225674</v>
      </c>
      <c r="L192" s="882">
        <v>2772406</v>
      </c>
      <c r="M192" s="882">
        <v>2325</v>
      </c>
      <c r="N192" s="882">
        <v>206</v>
      </c>
      <c r="O192" s="881">
        <v>2774937</v>
      </c>
      <c r="P192" s="878"/>
      <c r="Q192" s="883">
        <v>1192148</v>
      </c>
      <c r="R192" s="882">
        <v>736470</v>
      </c>
      <c r="S192" s="882">
        <v>72010</v>
      </c>
      <c r="T192" s="882">
        <v>5873</v>
      </c>
      <c r="U192" s="882">
        <v>841</v>
      </c>
      <c r="V192" s="882">
        <v>2007342</v>
      </c>
      <c r="W192" s="882">
        <v>177877</v>
      </c>
      <c r="X192" s="882">
        <v>2185219</v>
      </c>
      <c r="Y192" s="882">
        <v>2325</v>
      </c>
      <c r="Z192" s="882">
        <v>206</v>
      </c>
      <c r="AA192" s="881">
        <v>2187750</v>
      </c>
    </row>
    <row r="193" spans="1:27" x14ac:dyDescent="0.2">
      <c r="A193" s="880">
        <v>2036</v>
      </c>
      <c r="B193" s="880">
        <v>2</v>
      </c>
      <c r="C193" s="879">
        <v>49706</v>
      </c>
      <c r="E193" s="883">
        <v>1228904</v>
      </c>
      <c r="F193" s="882">
        <v>967807</v>
      </c>
      <c r="G193" s="882">
        <v>72914</v>
      </c>
      <c r="H193" s="882">
        <v>5086</v>
      </c>
      <c r="I193" s="882">
        <v>845</v>
      </c>
      <c r="J193" s="882">
        <v>2275556</v>
      </c>
      <c r="K193" s="882">
        <v>201644</v>
      </c>
      <c r="L193" s="882">
        <v>2477200</v>
      </c>
      <c r="M193" s="882">
        <v>2433</v>
      </c>
      <c r="N193" s="882">
        <v>216</v>
      </c>
      <c r="O193" s="881">
        <v>2479849</v>
      </c>
      <c r="P193" s="878"/>
      <c r="Q193" s="883">
        <v>1038847</v>
      </c>
      <c r="R193" s="882">
        <v>654447</v>
      </c>
      <c r="S193" s="882">
        <v>72914</v>
      </c>
      <c r="T193" s="882">
        <v>5086</v>
      </c>
      <c r="U193" s="882">
        <v>845</v>
      </c>
      <c r="V193" s="882">
        <v>1772139</v>
      </c>
      <c r="W193" s="882">
        <v>157035</v>
      </c>
      <c r="X193" s="882">
        <v>1929174</v>
      </c>
      <c r="Y193" s="882">
        <v>2433</v>
      </c>
      <c r="Z193" s="882">
        <v>216</v>
      </c>
      <c r="AA193" s="881">
        <v>1931823</v>
      </c>
    </row>
    <row r="194" spans="1:27" x14ac:dyDescent="0.2">
      <c r="A194" s="880">
        <v>2036</v>
      </c>
      <c r="B194" s="880">
        <v>3</v>
      </c>
      <c r="C194" s="879">
        <v>49735</v>
      </c>
      <c r="E194" s="883">
        <v>1234066</v>
      </c>
      <c r="F194" s="882">
        <v>1016000</v>
      </c>
      <c r="G194" s="882">
        <v>75386</v>
      </c>
      <c r="H194" s="882">
        <v>6092</v>
      </c>
      <c r="I194" s="882">
        <v>811</v>
      </c>
      <c r="J194" s="882">
        <v>2332355</v>
      </c>
      <c r="K194" s="882">
        <v>206677</v>
      </c>
      <c r="L194" s="882">
        <v>2539032</v>
      </c>
      <c r="M194" s="882">
        <v>2339</v>
      </c>
      <c r="N194" s="882">
        <v>207</v>
      </c>
      <c r="O194" s="881">
        <v>2541578</v>
      </c>
      <c r="P194" s="878"/>
      <c r="Q194" s="883">
        <v>1021269</v>
      </c>
      <c r="R194" s="882">
        <v>679999</v>
      </c>
      <c r="S194" s="882">
        <v>75386</v>
      </c>
      <c r="T194" s="882">
        <v>6092</v>
      </c>
      <c r="U194" s="882">
        <v>811</v>
      </c>
      <c r="V194" s="882">
        <v>1783557</v>
      </c>
      <c r="W194" s="882">
        <v>158047</v>
      </c>
      <c r="X194" s="882">
        <v>1941604</v>
      </c>
      <c r="Y194" s="882">
        <v>2339</v>
      </c>
      <c r="Z194" s="882">
        <v>207</v>
      </c>
      <c r="AA194" s="881">
        <v>1944150</v>
      </c>
    </row>
    <row r="195" spans="1:27" x14ac:dyDescent="0.2">
      <c r="A195" s="880">
        <v>2036</v>
      </c>
      <c r="B195" s="880">
        <v>4</v>
      </c>
      <c r="C195" s="879">
        <v>49766</v>
      </c>
      <c r="E195" s="883">
        <v>1064653</v>
      </c>
      <c r="F195" s="882">
        <v>919084</v>
      </c>
      <c r="G195" s="882">
        <v>72447</v>
      </c>
      <c r="H195" s="882">
        <v>5555</v>
      </c>
      <c r="I195" s="882">
        <v>575</v>
      </c>
      <c r="J195" s="882">
        <v>2062314</v>
      </c>
      <c r="K195" s="882">
        <v>182748</v>
      </c>
      <c r="L195" s="882">
        <v>2245062</v>
      </c>
      <c r="M195" s="882">
        <v>2172</v>
      </c>
      <c r="N195" s="882">
        <v>192</v>
      </c>
      <c r="O195" s="881">
        <v>2247426</v>
      </c>
      <c r="P195" s="878"/>
      <c r="Q195" s="883">
        <v>857010</v>
      </c>
      <c r="R195" s="882">
        <v>599585</v>
      </c>
      <c r="S195" s="882">
        <v>72447</v>
      </c>
      <c r="T195" s="882">
        <v>5555</v>
      </c>
      <c r="U195" s="882">
        <v>575</v>
      </c>
      <c r="V195" s="882">
        <v>1535172</v>
      </c>
      <c r="W195" s="882">
        <v>136036</v>
      </c>
      <c r="X195" s="882">
        <v>1671208</v>
      </c>
      <c r="Y195" s="882">
        <v>2172</v>
      </c>
      <c r="Z195" s="882">
        <v>192</v>
      </c>
      <c r="AA195" s="881">
        <v>1673572</v>
      </c>
    </row>
    <row r="196" spans="1:27" x14ac:dyDescent="0.2">
      <c r="A196" s="880">
        <v>2036</v>
      </c>
      <c r="B196" s="880">
        <v>5</v>
      </c>
      <c r="C196" s="879">
        <v>49796</v>
      </c>
      <c r="E196" s="883">
        <v>964683</v>
      </c>
      <c r="F196" s="882">
        <v>914192</v>
      </c>
      <c r="G196" s="882">
        <v>74177</v>
      </c>
      <c r="H196" s="882">
        <v>5473</v>
      </c>
      <c r="I196" s="882">
        <v>438</v>
      </c>
      <c r="J196" s="882">
        <v>1958963</v>
      </c>
      <c r="K196" s="882">
        <v>173590</v>
      </c>
      <c r="L196" s="882">
        <v>2132553</v>
      </c>
      <c r="M196" s="882">
        <v>2174</v>
      </c>
      <c r="N196" s="882">
        <v>193</v>
      </c>
      <c r="O196" s="881">
        <v>2134920</v>
      </c>
      <c r="P196" s="878"/>
      <c r="Q196" s="883">
        <v>761190</v>
      </c>
      <c r="R196" s="882">
        <v>599897</v>
      </c>
      <c r="S196" s="882">
        <v>74177</v>
      </c>
      <c r="T196" s="882">
        <v>5473</v>
      </c>
      <c r="U196" s="882">
        <v>438</v>
      </c>
      <c r="V196" s="882">
        <v>1441175</v>
      </c>
      <c r="W196" s="882">
        <v>127707</v>
      </c>
      <c r="X196" s="882">
        <v>1568882</v>
      </c>
      <c r="Y196" s="882">
        <v>2174</v>
      </c>
      <c r="Z196" s="882">
        <v>193</v>
      </c>
      <c r="AA196" s="881">
        <v>1571249</v>
      </c>
    </row>
    <row r="197" spans="1:27" x14ac:dyDescent="0.2">
      <c r="A197" s="880">
        <v>2036</v>
      </c>
      <c r="B197" s="880">
        <v>6</v>
      </c>
      <c r="C197" s="879">
        <v>49827</v>
      </c>
      <c r="E197" s="883">
        <v>952332</v>
      </c>
      <c r="F197" s="882">
        <v>895507</v>
      </c>
      <c r="G197" s="882">
        <v>77169</v>
      </c>
      <c r="H197" s="882">
        <v>4928</v>
      </c>
      <c r="I197" s="882">
        <v>317</v>
      </c>
      <c r="J197" s="882">
        <v>1930253</v>
      </c>
      <c r="K197" s="882">
        <v>171046</v>
      </c>
      <c r="L197" s="882">
        <v>2101299</v>
      </c>
      <c r="M197" s="882">
        <v>1787</v>
      </c>
      <c r="N197" s="882">
        <v>158</v>
      </c>
      <c r="O197" s="881">
        <v>2103244</v>
      </c>
      <c r="P197" s="878"/>
      <c r="Q197" s="883">
        <v>753991</v>
      </c>
      <c r="R197" s="882">
        <v>595319</v>
      </c>
      <c r="S197" s="882">
        <v>77169</v>
      </c>
      <c r="T197" s="882">
        <v>4928</v>
      </c>
      <c r="U197" s="882">
        <v>317</v>
      </c>
      <c r="V197" s="882">
        <v>1431724</v>
      </c>
      <c r="W197" s="882">
        <v>126870</v>
      </c>
      <c r="X197" s="882">
        <v>1558594</v>
      </c>
      <c r="Y197" s="882">
        <v>1787</v>
      </c>
      <c r="Z197" s="882">
        <v>158</v>
      </c>
      <c r="AA197" s="881">
        <v>1560539</v>
      </c>
    </row>
    <row r="198" spans="1:27" x14ac:dyDescent="0.2">
      <c r="A198" s="880">
        <v>2036</v>
      </c>
      <c r="B198" s="880">
        <v>7</v>
      </c>
      <c r="C198" s="879">
        <v>49857</v>
      </c>
      <c r="E198" s="883">
        <v>1074067</v>
      </c>
      <c r="F198" s="882">
        <v>963253</v>
      </c>
      <c r="G198" s="882">
        <v>75290</v>
      </c>
      <c r="H198" s="882">
        <v>5697</v>
      </c>
      <c r="I198" s="882">
        <v>274</v>
      </c>
      <c r="J198" s="882">
        <v>2118581</v>
      </c>
      <c r="K198" s="882">
        <v>187734</v>
      </c>
      <c r="L198" s="882">
        <v>2306315</v>
      </c>
      <c r="M198" s="882">
        <v>2889</v>
      </c>
      <c r="N198" s="882">
        <v>256</v>
      </c>
      <c r="O198" s="881">
        <v>2309460</v>
      </c>
      <c r="P198" s="878"/>
      <c r="Q198" s="883">
        <v>872727</v>
      </c>
      <c r="R198" s="882">
        <v>655306</v>
      </c>
      <c r="S198" s="882">
        <v>75290</v>
      </c>
      <c r="T198" s="882">
        <v>5697</v>
      </c>
      <c r="U198" s="882">
        <v>274</v>
      </c>
      <c r="V198" s="882">
        <v>1609294</v>
      </c>
      <c r="W198" s="882">
        <v>142605</v>
      </c>
      <c r="X198" s="882">
        <v>1751899</v>
      </c>
      <c r="Y198" s="882">
        <v>2889</v>
      </c>
      <c r="Z198" s="882">
        <v>256</v>
      </c>
      <c r="AA198" s="881">
        <v>1755044</v>
      </c>
    </row>
    <row r="199" spans="1:27" x14ac:dyDescent="0.2">
      <c r="A199" s="880">
        <v>2036</v>
      </c>
      <c r="B199" s="880">
        <v>8</v>
      </c>
      <c r="C199" s="879">
        <v>49888</v>
      </c>
      <c r="E199" s="883">
        <v>1091576</v>
      </c>
      <c r="F199" s="882">
        <v>964292</v>
      </c>
      <c r="G199" s="882">
        <v>81145</v>
      </c>
      <c r="H199" s="882">
        <v>5190</v>
      </c>
      <c r="I199" s="882">
        <v>267</v>
      </c>
      <c r="J199" s="882">
        <v>2142470</v>
      </c>
      <c r="K199" s="882">
        <v>189851</v>
      </c>
      <c r="L199" s="882">
        <v>2332321</v>
      </c>
      <c r="M199" s="882">
        <v>1634</v>
      </c>
      <c r="N199" s="882">
        <v>145</v>
      </c>
      <c r="O199" s="881">
        <v>2334100</v>
      </c>
      <c r="P199" s="878"/>
      <c r="Q199" s="883">
        <v>888676</v>
      </c>
      <c r="R199" s="882">
        <v>652875</v>
      </c>
      <c r="S199" s="882">
        <v>81145</v>
      </c>
      <c r="T199" s="882">
        <v>5190</v>
      </c>
      <c r="U199" s="882">
        <v>267</v>
      </c>
      <c r="V199" s="882">
        <v>1628153</v>
      </c>
      <c r="W199" s="882">
        <v>144276</v>
      </c>
      <c r="X199" s="882">
        <v>1772429</v>
      </c>
      <c r="Y199" s="882">
        <v>1634</v>
      </c>
      <c r="Z199" s="882">
        <v>145</v>
      </c>
      <c r="AA199" s="881">
        <v>1774208</v>
      </c>
    </row>
    <row r="200" spans="1:27" x14ac:dyDescent="0.2">
      <c r="A200" s="880">
        <v>2036</v>
      </c>
      <c r="B200" s="880">
        <v>9</v>
      </c>
      <c r="C200" s="879">
        <v>49919</v>
      </c>
      <c r="E200" s="883">
        <v>972868</v>
      </c>
      <c r="F200" s="882">
        <v>890585</v>
      </c>
      <c r="G200" s="882">
        <v>72136</v>
      </c>
      <c r="H200" s="882">
        <v>5287</v>
      </c>
      <c r="I200" s="882">
        <v>303</v>
      </c>
      <c r="J200" s="882">
        <v>1941179</v>
      </c>
      <c r="K200" s="882">
        <v>172014</v>
      </c>
      <c r="L200" s="882">
        <v>2113193</v>
      </c>
      <c r="M200" s="882">
        <v>1428</v>
      </c>
      <c r="N200" s="882">
        <v>127</v>
      </c>
      <c r="O200" s="881">
        <v>2114748</v>
      </c>
      <c r="P200" s="878"/>
      <c r="Q200" s="883">
        <v>780209</v>
      </c>
      <c r="R200" s="882">
        <v>584003</v>
      </c>
      <c r="S200" s="882">
        <v>72136</v>
      </c>
      <c r="T200" s="882">
        <v>5287</v>
      </c>
      <c r="U200" s="882">
        <v>303</v>
      </c>
      <c r="V200" s="882">
        <v>1441938</v>
      </c>
      <c r="W200" s="882">
        <v>127775</v>
      </c>
      <c r="X200" s="882">
        <v>1569713</v>
      </c>
      <c r="Y200" s="882">
        <v>1428</v>
      </c>
      <c r="Z200" s="882">
        <v>127</v>
      </c>
      <c r="AA200" s="881">
        <v>1571268</v>
      </c>
    </row>
    <row r="201" spans="1:27" x14ac:dyDescent="0.2">
      <c r="A201" s="880">
        <v>2036</v>
      </c>
      <c r="B201" s="880">
        <v>10</v>
      </c>
      <c r="C201" s="879">
        <v>49949</v>
      </c>
      <c r="E201" s="883">
        <v>1081192</v>
      </c>
      <c r="F201" s="882">
        <v>958008</v>
      </c>
      <c r="G201" s="882">
        <v>72449</v>
      </c>
      <c r="H201" s="882">
        <v>5958</v>
      </c>
      <c r="I201" s="882">
        <v>468</v>
      </c>
      <c r="J201" s="882">
        <v>2118075</v>
      </c>
      <c r="K201" s="882">
        <v>187689</v>
      </c>
      <c r="L201" s="882">
        <v>2305764</v>
      </c>
      <c r="M201" s="882">
        <v>1830</v>
      </c>
      <c r="N201" s="882">
        <v>162</v>
      </c>
      <c r="O201" s="881">
        <v>2307756</v>
      </c>
      <c r="P201" s="878"/>
      <c r="Q201" s="883">
        <v>860793</v>
      </c>
      <c r="R201" s="882">
        <v>613753</v>
      </c>
      <c r="S201" s="882">
        <v>72449</v>
      </c>
      <c r="T201" s="882">
        <v>5958</v>
      </c>
      <c r="U201" s="882">
        <v>468</v>
      </c>
      <c r="V201" s="882">
        <v>1553421</v>
      </c>
      <c r="W201" s="882">
        <v>137653</v>
      </c>
      <c r="X201" s="882">
        <v>1691074</v>
      </c>
      <c r="Y201" s="882">
        <v>1830</v>
      </c>
      <c r="Z201" s="882">
        <v>162</v>
      </c>
      <c r="AA201" s="881">
        <v>1693066</v>
      </c>
    </row>
    <row r="202" spans="1:27" x14ac:dyDescent="0.2">
      <c r="A202" s="880">
        <v>2036</v>
      </c>
      <c r="B202" s="880">
        <v>11</v>
      </c>
      <c r="C202" s="879">
        <v>49980</v>
      </c>
      <c r="E202" s="883">
        <v>1245281</v>
      </c>
      <c r="F202" s="882">
        <v>1005396</v>
      </c>
      <c r="G202" s="882">
        <v>69295</v>
      </c>
      <c r="H202" s="882">
        <v>5047</v>
      </c>
      <c r="I202" s="882">
        <v>636</v>
      </c>
      <c r="J202" s="882">
        <v>2325655</v>
      </c>
      <c r="K202" s="882">
        <v>206084</v>
      </c>
      <c r="L202" s="882">
        <v>2531739</v>
      </c>
      <c r="M202" s="882">
        <v>1832</v>
      </c>
      <c r="N202" s="882">
        <v>162</v>
      </c>
      <c r="O202" s="881">
        <v>2533733</v>
      </c>
      <c r="P202" s="878"/>
      <c r="Q202" s="883">
        <v>1022982</v>
      </c>
      <c r="R202" s="882">
        <v>648631</v>
      </c>
      <c r="S202" s="882">
        <v>69295</v>
      </c>
      <c r="T202" s="882">
        <v>5047</v>
      </c>
      <c r="U202" s="882">
        <v>636</v>
      </c>
      <c r="V202" s="882">
        <v>1746591</v>
      </c>
      <c r="W202" s="882">
        <v>154771</v>
      </c>
      <c r="X202" s="882">
        <v>1901362</v>
      </c>
      <c r="Y202" s="882">
        <v>1832</v>
      </c>
      <c r="Z202" s="882">
        <v>162</v>
      </c>
      <c r="AA202" s="881">
        <v>1903356</v>
      </c>
    </row>
    <row r="203" spans="1:27" x14ac:dyDescent="0.2">
      <c r="A203" s="880">
        <v>2036</v>
      </c>
      <c r="B203" s="880">
        <v>12</v>
      </c>
      <c r="C203" s="879">
        <v>50010</v>
      </c>
      <c r="E203" s="883">
        <v>1475940</v>
      </c>
      <c r="F203" s="882">
        <v>1144998</v>
      </c>
      <c r="G203" s="882">
        <v>67486</v>
      </c>
      <c r="H203" s="882">
        <v>5652</v>
      </c>
      <c r="I203" s="882">
        <v>833</v>
      </c>
      <c r="J203" s="882">
        <v>2694909</v>
      </c>
      <c r="K203" s="882">
        <v>238804</v>
      </c>
      <c r="L203" s="882">
        <v>2933713</v>
      </c>
      <c r="M203" s="882">
        <v>1718</v>
      </c>
      <c r="N203" s="882">
        <v>152</v>
      </c>
      <c r="O203" s="881">
        <v>2935583</v>
      </c>
      <c r="P203" s="878"/>
      <c r="Q203" s="883">
        <v>1236627</v>
      </c>
      <c r="R203" s="882">
        <v>756857</v>
      </c>
      <c r="S203" s="882">
        <v>67486</v>
      </c>
      <c r="T203" s="882">
        <v>5652</v>
      </c>
      <c r="U203" s="882">
        <v>833</v>
      </c>
      <c r="V203" s="882">
        <v>2067455</v>
      </c>
      <c r="W203" s="882">
        <v>183204</v>
      </c>
      <c r="X203" s="882">
        <v>2250659</v>
      </c>
      <c r="Y203" s="882">
        <v>1718</v>
      </c>
      <c r="Z203" s="882">
        <v>152</v>
      </c>
      <c r="AA203" s="881">
        <v>2252529</v>
      </c>
    </row>
    <row r="204" spans="1:27" x14ac:dyDescent="0.2">
      <c r="A204" s="880">
        <v>2037</v>
      </c>
      <c r="B204" s="880">
        <v>1</v>
      </c>
      <c r="C204" s="879">
        <v>50041</v>
      </c>
      <c r="E204" s="883">
        <v>1419107</v>
      </c>
      <c r="F204" s="882">
        <v>1130370</v>
      </c>
      <c r="G204" s="882">
        <v>71712</v>
      </c>
      <c r="H204" s="882">
        <v>5981</v>
      </c>
      <c r="I204" s="882">
        <v>843</v>
      </c>
      <c r="J204" s="882">
        <v>2628013</v>
      </c>
      <c r="K204" s="882">
        <v>232876</v>
      </c>
      <c r="L204" s="882">
        <v>2860889</v>
      </c>
      <c r="M204" s="882">
        <v>2325</v>
      </c>
      <c r="N204" s="882">
        <v>206</v>
      </c>
      <c r="O204" s="881">
        <v>2863420</v>
      </c>
      <c r="P204" s="878"/>
      <c r="Q204" s="883">
        <v>1199861</v>
      </c>
      <c r="R204" s="882">
        <v>738491</v>
      </c>
      <c r="S204" s="882">
        <v>71712</v>
      </c>
      <c r="T204" s="882">
        <v>5981</v>
      </c>
      <c r="U204" s="882">
        <v>843</v>
      </c>
      <c r="V204" s="882">
        <v>2016888</v>
      </c>
      <c r="W204" s="882">
        <v>178723</v>
      </c>
      <c r="X204" s="882">
        <v>2195611</v>
      </c>
      <c r="Y204" s="882">
        <v>2325</v>
      </c>
      <c r="Z204" s="882">
        <v>206</v>
      </c>
      <c r="AA204" s="881">
        <v>2198142</v>
      </c>
    </row>
    <row r="205" spans="1:27" x14ac:dyDescent="0.2">
      <c r="A205" s="880">
        <v>2037</v>
      </c>
      <c r="B205" s="880">
        <v>2</v>
      </c>
      <c r="C205" s="879">
        <v>50072</v>
      </c>
      <c r="E205" s="883">
        <v>1203857</v>
      </c>
      <c r="F205" s="882">
        <v>977379</v>
      </c>
      <c r="G205" s="882">
        <v>70093</v>
      </c>
      <c r="H205" s="882">
        <v>5178</v>
      </c>
      <c r="I205" s="882">
        <v>813</v>
      </c>
      <c r="J205" s="882">
        <v>2257320</v>
      </c>
      <c r="K205" s="882">
        <v>200028</v>
      </c>
      <c r="L205" s="882">
        <v>2457348</v>
      </c>
      <c r="M205" s="882">
        <v>2433</v>
      </c>
      <c r="N205" s="882">
        <v>216</v>
      </c>
      <c r="O205" s="881">
        <v>2459997</v>
      </c>
      <c r="P205" s="878"/>
      <c r="Q205" s="883">
        <v>1002543</v>
      </c>
      <c r="R205" s="882">
        <v>629241</v>
      </c>
      <c r="S205" s="882">
        <v>70093</v>
      </c>
      <c r="T205" s="882">
        <v>5178</v>
      </c>
      <c r="U205" s="882">
        <v>813</v>
      </c>
      <c r="V205" s="882">
        <v>1707868</v>
      </c>
      <c r="W205" s="882">
        <v>151339</v>
      </c>
      <c r="X205" s="882">
        <v>1859207</v>
      </c>
      <c r="Y205" s="882">
        <v>2433</v>
      </c>
      <c r="Z205" s="882">
        <v>216</v>
      </c>
      <c r="AA205" s="881">
        <v>1861856</v>
      </c>
    </row>
    <row r="206" spans="1:27" x14ac:dyDescent="0.2">
      <c r="A206" s="880">
        <v>2037</v>
      </c>
      <c r="B206" s="880">
        <v>3</v>
      </c>
      <c r="C206" s="879">
        <v>50100</v>
      </c>
      <c r="E206" s="883">
        <v>1252216</v>
      </c>
      <c r="F206" s="882">
        <v>1063311</v>
      </c>
      <c r="G206" s="882">
        <v>75035</v>
      </c>
      <c r="H206" s="882">
        <v>6200</v>
      </c>
      <c r="I206" s="882">
        <v>808</v>
      </c>
      <c r="J206" s="882">
        <v>2397570</v>
      </c>
      <c r="K206" s="882">
        <v>212456</v>
      </c>
      <c r="L206" s="882">
        <v>2610026</v>
      </c>
      <c r="M206" s="882">
        <v>2339</v>
      </c>
      <c r="N206" s="882">
        <v>207</v>
      </c>
      <c r="O206" s="881">
        <v>2612572</v>
      </c>
      <c r="P206" s="878"/>
      <c r="Q206" s="883">
        <v>1018842</v>
      </c>
      <c r="R206" s="882">
        <v>677061</v>
      </c>
      <c r="S206" s="882">
        <v>75035</v>
      </c>
      <c r="T206" s="882">
        <v>6200</v>
      </c>
      <c r="U206" s="882">
        <v>808</v>
      </c>
      <c r="V206" s="882">
        <v>1777946</v>
      </c>
      <c r="W206" s="882">
        <v>157549</v>
      </c>
      <c r="X206" s="882">
        <v>1935495</v>
      </c>
      <c r="Y206" s="882">
        <v>2339</v>
      </c>
      <c r="Z206" s="882">
        <v>207</v>
      </c>
      <c r="AA206" s="881">
        <v>1938041</v>
      </c>
    </row>
    <row r="207" spans="1:27" x14ac:dyDescent="0.2">
      <c r="A207" s="880">
        <v>2037</v>
      </c>
      <c r="B207" s="880">
        <v>4</v>
      </c>
      <c r="C207" s="879">
        <v>50131</v>
      </c>
      <c r="E207" s="883">
        <v>1082633</v>
      </c>
      <c r="F207" s="882">
        <v>962320</v>
      </c>
      <c r="G207" s="882">
        <v>72117</v>
      </c>
      <c r="H207" s="882">
        <v>5650</v>
      </c>
      <c r="I207" s="882">
        <v>573</v>
      </c>
      <c r="J207" s="882">
        <v>2123293</v>
      </c>
      <c r="K207" s="882">
        <v>188152</v>
      </c>
      <c r="L207" s="882">
        <v>2311445</v>
      </c>
      <c r="M207" s="882">
        <v>2172</v>
      </c>
      <c r="N207" s="882">
        <v>192</v>
      </c>
      <c r="O207" s="881">
        <v>2313809</v>
      </c>
      <c r="P207" s="878"/>
      <c r="Q207" s="883">
        <v>855214</v>
      </c>
      <c r="R207" s="882">
        <v>595462</v>
      </c>
      <c r="S207" s="882">
        <v>72117</v>
      </c>
      <c r="T207" s="882">
        <v>5650</v>
      </c>
      <c r="U207" s="882">
        <v>573</v>
      </c>
      <c r="V207" s="882">
        <v>1529016</v>
      </c>
      <c r="W207" s="882">
        <v>135491</v>
      </c>
      <c r="X207" s="882">
        <v>1664507</v>
      </c>
      <c r="Y207" s="882">
        <v>2172</v>
      </c>
      <c r="Z207" s="882">
        <v>192</v>
      </c>
      <c r="AA207" s="881">
        <v>1666871</v>
      </c>
    </row>
    <row r="208" spans="1:27" x14ac:dyDescent="0.2">
      <c r="A208" s="880">
        <v>2037</v>
      </c>
      <c r="B208" s="880">
        <v>5</v>
      </c>
      <c r="C208" s="879">
        <v>50161</v>
      </c>
      <c r="E208" s="883">
        <v>983530</v>
      </c>
      <c r="F208" s="882">
        <v>957604</v>
      </c>
      <c r="G208" s="882">
        <v>73874</v>
      </c>
      <c r="H208" s="882">
        <v>5565</v>
      </c>
      <c r="I208" s="882">
        <v>437</v>
      </c>
      <c r="J208" s="882">
        <v>2021010</v>
      </c>
      <c r="K208" s="882">
        <v>179088</v>
      </c>
      <c r="L208" s="882">
        <v>2200098</v>
      </c>
      <c r="M208" s="882">
        <v>2174</v>
      </c>
      <c r="N208" s="882">
        <v>193</v>
      </c>
      <c r="O208" s="881">
        <v>2202465</v>
      </c>
      <c r="P208" s="878"/>
      <c r="Q208" s="883">
        <v>760954</v>
      </c>
      <c r="R208" s="882">
        <v>597236</v>
      </c>
      <c r="S208" s="882">
        <v>73874</v>
      </c>
      <c r="T208" s="882">
        <v>5565</v>
      </c>
      <c r="U208" s="882">
        <v>437</v>
      </c>
      <c r="V208" s="882">
        <v>1438066</v>
      </c>
      <c r="W208" s="882">
        <v>127431</v>
      </c>
      <c r="X208" s="882">
        <v>1565497</v>
      </c>
      <c r="Y208" s="882">
        <v>2174</v>
      </c>
      <c r="Z208" s="882">
        <v>193</v>
      </c>
      <c r="AA208" s="881">
        <v>1567864</v>
      </c>
    </row>
    <row r="209" spans="1:27" x14ac:dyDescent="0.2">
      <c r="A209" s="880">
        <v>2037</v>
      </c>
      <c r="B209" s="880">
        <v>6</v>
      </c>
      <c r="C209" s="879">
        <v>50192</v>
      </c>
      <c r="E209" s="883">
        <v>971479</v>
      </c>
      <c r="F209" s="882">
        <v>932592</v>
      </c>
      <c r="G209" s="882">
        <v>76818</v>
      </c>
      <c r="H209" s="882">
        <v>5012</v>
      </c>
      <c r="I209" s="882">
        <v>316</v>
      </c>
      <c r="J209" s="882">
        <v>1986217</v>
      </c>
      <c r="K209" s="882">
        <v>176005</v>
      </c>
      <c r="L209" s="882">
        <v>2162222</v>
      </c>
      <c r="M209" s="882">
        <v>1787</v>
      </c>
      <c r="N209" s="882">
        <v>158</v>
      </c>
      <c r="O209" s="881">
        <v>2164167</v>
      </c>
      <c r="P209" s="878"/>
      <c r="Q209" s="883">
        <v>754815</v>
      </c>
      <c r="R209" s="882">
        <v>588791</v>
      </c>
      <c r="S209" s="882">
        <v>76818</v>
      </c>
      <c r="T209" s="882">
        <v>5012</v>
      </c>
      <c r="U209" s="882">
        <v>316</v>
      </c>
      <c r="V209" s="882">
        <v>1425752</v>
      </c>
      <c r="W209" s="882">
        <v>126340</v>
      </c>
      <c r="X209" s="882">
        <v>1552092</v>
      </c>
      <c r="Y209" s="882">
        <v>1787</v>
      </c>
      <c r="Z209" s="882">
        <v>158</v>
      </c>
      <c r="AA209" s="881">
        <v>1554037</v>
      </c>
    </row>
    <row r="210" spans="1:27" x14ac:dyDescent="0.2">
      <c r="A210" s="880">
        <v>2037</v>
      </c>
      <c r="B210" s="880">
        <v>7</v>
      </c>
      <c r="C210" s="879">
        <v>50222</v>
      </c>
      <c r="E210" s="883">
        <v>1100677</v>
      </c>
      <c r="F210" s="882">
        <v>1005611</v>
      </c>
      <c r="G210" s="882">
        <v>74990</v>
      </c>
      <c r="H210" s="882">
        <v>5797</v>
      </c>
      <c r="I210" s="882">
        <v>274</v>
      </c>
      <c r="J210" s="882">
        <v>2187349</v>
      </c>
      <c r="K210" s="882">
        <v>193828</v>
      </c>
      <c r="L210" s="882">
        <v>2381177</v>
      </c>
      <c r="M210" s="882">
        <v>2889</v>
      </c>
      <c r="N210" s="882">
        <v>256</v>
      </c>
      <c r="O210" s="881">
        <v>2384322</v>
      </c>
      <c r="P210" s="878"/>
      <c r="Q210" s="883">
        <v>881048</v>
      </c>
      <c r="R210" s="882">
        <v>653448</v>
      </c>
      <c r="S210" s="882">
        <v>74990</v>
      </c>
      <c r="T210" s="882">
        <v>5797</v>
      </c>
      <c r="U210" s="882">
        <v>274</v>
      </c>
      <c r="V210" s="882">
        <v>1615557</v>
      </c>
      <c r="W210" s="882">
        <v>143160</v>
      </c>
      <c r="X210" s="882">
        <v>1758717</v>
      </c>
      <c r="Y210" s="882">
        <v>2889</v>
      </c>
      <c r="Z210" s="882">
        <v>256</v>
      </c>
      <c r="AA210" s="881">
        <v>1761862</v>
      </c>
    </row>
    <row r="211" spans="1:27" x14ac:dyDescent="0.2">
      <c r="A211" s="880">
        <v>2037</v>
      </c>
      <c r="B211" s="880">
        <v>8</v>
      </c>
      <c r="C211" s="879">
        <v>50253</v>
      </c>
      <c r="E211" s="883">
        <v>1117836</v>
      </c>
      <c r="F211" s="882">
        <v>1006400</v>
      </c>
      <c r="G211" s="882">
        <v>80494</v>
      </c>
      <c r="H211" s="882">
        <v>5283</v>
      </c>
      <c r="I211" s="882">
        <v>267</v>
      </c>
      <c r="J211" s="882">
        <v>2210280</v>
      </c>
      <c r="K211" s="882">
        <v>195860</v>
      </c>
      <c r="L211" s="882">
        <v>2406140</v>
      </c>
      <c r="M211" s="882">
        <v>1634</v>
      </c>
      <c r="N211" s="882">
        <v>145</v>
      </c>
      <c r="O211" s="881">
        <v>2407919</v>
      </c>
      <c r="P211" s="878"/>
      <c r="Q211" s="883">
        <v>896805</v>
      </c>
      <c r="R211" s="882">
        <v>650758</v>
      </c>
      <c r="S211" s="882">
        <v>80494</v>
      </c>
      <c r="T211" s="882">
        <v>5283</v>
      </c>
      <c r="U211" s="882">
        <v>267</v>
      </c>
      <c r="V211" s="882">
        <v>1633607</v>
      </c>
      <c r="W211" s="882">
        <v>144759</v>
      </c>
      <c r="X211" s="882">
        <v>1778366</v>
      </c>
      <c r="Y211" s="882">
        <v>1634</v>
      </c>
      <c r="Z211" s="882">
        <v>145</v>
      </c>
      <c r="AA211" s="881">
        <v>1780145</v>
      </c>
    </row>
    <row r="212" spans="1:27" x14ac:dyDescent="0.2">
      <c r="A212" s="880">
        <v>2037</v>
      </c>
      <c r="B212" s="880">
        <v>9</v>
      </c>
      <c r="C212" s="879">
        <v>50284</v>
      </c>
      <c r="E212" s="883">
        <v>995376</v>
      </c>
      <c r="F212" s="882">
        <v>931173</v>
      </c>
      <c r="G212" s="882">
        <v>71833</v>
      </c>
      <c r="H212" s="882">
        <v>5382</v>
      </c>
      <c r="I212" s="882">
        <v>303</v>
      </c>
      <c r="J212" s="882">
        <v>2004067</v>
      </c>
      <c r="K212" s="882">
        <v>177587</v>
      </c>
      <c r="L212" s="882">
        <v>2181654</v>
      </c>
      <c r="M212" s="882">
        <v>1428</v>
      </c>
      <c r="N212" s="882">
        <v>127</v>
      </c>
      <c r="O212" s="881">
        <v>2183209</v>
      </c>
      <c r="P212" s="878"/>
      <c r="Q212" s="883">
        <v>785736</v>
      </c>
      <c r="R212" s="882">
        <v>581617</v>
      </c>
      <c r="S212" s="882">
        <v>71833</v>
      </c>
      <c r="T212" s="882">
        <v>5382</v>
      </c>
      <c r="U212" s="882">
        <v>303</v>
      </c>
      <c r="V212" s="882">
        <v>1444871</v>
      </c>
      <c r="W212" s="882">
        <v>128035</v>
      </c>
      <c r="X212" s="882">
        <v>1572906</v>
      </c>
      <c r="Y212" s="882">
        <v>1428</v>
      </c>
      <c r="Z212" s="882">
        <v>127</v>
      </c>
      <c r="AA212" s="881">
        <v>1574461</v>
      </c>
    </row>
    <row r="213" spans="1:27" x14ac:dyDescent="0.2">
      <c r="A213" s="880">
        <v>2037</v>
      </c>
      <c r="B213" s="880">
        <v>10</v>
      </c>
      <c r="C213" s="879">
        <v>50314</v>
      </c>
      <c r="E213" s="883">
        <v>1097851</v>
      </c>
      <c r="F213" s="882">
        <v>1003069</v>
      </c>
      <c r="G213" s="882">
        <v>72124</v>
      </c>
      <c r="H213" s="882">
        <v>6070</v>
      </c>
      <c r="I213" s="882">
        <v>466</v>
      </c>
      <c r="J213" s="882">
        <v>2179580</v>
      </c>
      <c r="K213" s="882">
        <v>193139</v>
      </c>
      <c r="L213" s="882">
        <v>2372719</v>
      </c>
      <c r="M213" s="882">
        <v>1830</v>
      </c>
      <c r="N213" s="882">
        <v>162</v>
      </c>
      <c r="O213" s="881">
        <v>2374711</v>
      </c>
      <c r="P213" s="878"/>
      <c r="Q213" s="883">
        <v>858445</v>
      </c>
      <c r="R213" s="882">
        <v>611047</v>
      </c>
      <c r="S213" s="882">
        <v>72124</v>
      </c>
      <c r="T213" s="882">
        <v>6070</v>
      </c>
      <c r="U213" s="882">
        <v>466</v>
      </c>
      <c r="V213" s="882">
        <v>1548152</v>
      </c>
      <c r="W213" s="882">
        <v>137187</v>
      </c>
      <c r="X213" s="882">
        <v>1685339</v>
      </c>
      <c r="Y213" s="882">
        <v>1830</v>
      </c>
      <c r="Z213" s="882">
        <v>162</v>
      </c>
      <c r="AA213" s="881">
        <v>1687331</v>
      </c>
    </row>
    <row r="214" spans="1:27" x14ac:dyDescent="0.2">
      <c r="A214" s="880">
        <v>2037</v>
      </c>
      <c r="B214" s="880">
        <v>11</v>
      </c>
      <c r="C214" s="879">
        <v>50345</v>
      </c>
      <c r="E214" s="883">
        <v>1262975</v>
      </c>
      <c r="F214" s="882">
        <v>1051281</v>
      </c>
      <c r="G214" s="882">
        <v>68980</v>
      </c>
      <c r="H214" s="882">
        <v>5144</v>
      </c>
      <c r="I214" s="882">
        <v>633</v>
      </c>
      <c r="J214" s="882">
        <v>2389013</v>
      </c>
      <c r="K214" s="882">
        <v>211698</v>
      </c>
      <c r="L214" s="882">
        <v>2600711</v>
      </c>
      <c r="M214" s="882">
        <v>1832</v>
      </c>
      <c r="N214" s="882">
        <v>162</v>
      </c>
      <c r="O214" s="881">
        <v>2602705</v>
      </c>
      <c r="P214" s="878"/>
      <c r="Q214" s="883">
        <v>1021815</v>
      </c>
      <c r="R214" s="882">
        <v>645636</v>
      </c>
      <c r="S214" s="882">
        <v>68980</v>
      </c>
      <c r="T214" s="882">
        <v>5144</v>
      </c>
      <c r="U214" s="882">
        <v>633</v>
      </c>
      <c r="V214" s="882">
        <v>1742208</v>
      </c>
      <c r="W214" s="882">
        <v>154382</v>
      </c>
      <c r="X214" s="882">
        <v>1896590</v>
      </c>
      <c r="Y214" s="882">
        <v>1832</v>
      </c>
      <c r="Z214" s="882">
        <v>162</v>
      </c>
      <c r="AA214" s="881">
        <v>1898584</v>
      </c>
    </row>
    <row r="215" spans="1:27" x14ac:dyDescent="0.2">
      <c r="A215" s="880">
        <v>2037</v>
      </c>
      <c r="B215" s="880">
        <v>12</v>
      </c>
      <c r="C215" s="879">
        <v>50375</v>
      </c>
      <c r="E215" s="883">
        <v>1487805</v>
      </c>
      <c r="F215" s="882">
        <v>1195123</v>
      </c>
      <c r="G215" s="882">
        <v>67144</v>
      </c>
      <c r="H215" s="882">
        <v>5760</v>
      </c>
      <c r="I215" s="882">
        <v>826</v>
      </c>
      <c r="J215" s="882">
        <v>2756658</v>
      </c>
      <c r="K215" s="882">
        <v>244276</v>
      </c>
      <c r="L215" s="882">
        <v>3000934</v>
      </c>
      <c r="M215" s="882">
        <v>1718</v>
      </c>
      <c r="N215" s="882">
        <v>152</v>
      </c>
      <c r="O215" s="881">
        <v>3002804</v>
      </c>
      <c r="P215" s="878"/>
      <c r="Q215" s="883">
        <v>1228565</v>
      </c>
      <c r="R215" s="882">
        <v>754424</v>
      </c>
      <c r="S215" s="882">
        <v>67144</v>
      </c>
      <c r="T215" s="882">
        <v>5760</v>
      </c>
      <c r="U215" s="882">
        <v>826</v>
      </c>
      <c r="V215" s="882">
        <v>2056719</v>
      </c>
      <c r="W215" s="882">
        <v>182252</v>
      </c>
      <c r="X215" s="882">
        <v>2238971</v>
      </c>
      <c r="Y215" s="882">
        <v>1718</v>
      </c>
      <c r="Z215" s="882">
        <v>152</v>
      </c>
      <c r="AA215" s="881">
        <v>2240841</v>
      </c>
    </row>
    <row r="216" spans="1:27" x14ac:dyDescent="0.2">
      <c r="A216" s="880">
        <v>2038</v>
      </c>
      <c r="B216" s="880">
        <v>1</v>
      </c>
      <c r="C216" s="879">
        <v>50406</v>
      </c>
      <c r="E216" s="883">
        <v>1434663</v>
      </c>
      <c r="F216" s="882">
        <v>1181624</v>
      </c>
      <c r="G216" s="882">
        <v>71288</v>
      </c>
      <c r="H216" s="882">
        <v>6087</v>
      </c>
      <c r="I216" s="882">
        <v>839</v>
      </c>
      <c r="J216" s="882">
        <v>2694501</v>
      </c>
      <c r="K216" s="882">
        <v>238768</v>
      </c>
      <c r="L216" s="882">
        <v>2933269</v>
      </c>
      <c r="M216" s="882">
        <v>2325</v>
      </c>
      <c r="N216" s="882">
        <v>206</v>
      </c>
      <c r="O216" s="881">
        <v>2935800</v>
      </c>
      <c r="P216" s="878"/>
      <c r="Q216" s="883">
        <v>1197799</v>
      </c>
      <c r="R216" s="882">
        <v>737212</v>
      </c>
      <c r="S216" s="882">
        <v>71288</v>
      </c>
      <c r="T216" s="882">
        <v>6087</v>
      </c>
      <c r="U216" s="882">
        <v>839</v>
      </c>
      <c r="V216" s="882">
        <v>2013225</v>
      </c>
      <c r="W216" s="882">
        <v>178398</v>
      </c>
      <c r="X216" s="882">
        <v>2191623</v>
      </c>
      <c r="Y216" s="882">
        <v>2325</v>
      </c>
      <c r="Z216" s="882">
        <v>206</v>
      </c>
      <c r="AA216" s="881">
        <v>2194154</v>
      </c>
    </row>
    <row r="217" spans="1:27" x14ac:dyDescent="0.2">
      <c r="A217" s="880">
        <v>2038</v>
      </c>
      <c r="B217" s="880">
        <v>2</v>
      </c>
      <c r="C217" s="879">
        <v>50437</v>
      </c>
      <c r="E217" s="883">
        <v>1213406</v>
      </c>
      <c r="F217" s="882">
        <v>1019458</v>
      </c>
      <c r="G217" s="882">
        <v>69672</v>
      </c>
      <c r="H217" s="882">
        <v>5269</v>
      </c>
      <c r="I217" s="882">
        <v>808</v>
      </c>
      <c r="J217" s="882">
        <v>2308613</v>
      </c>
      <c r="K217" s="882">
        <v>204573</v>
      </c>
      <c r="L217" s="882">
        <v>2513186</v>
      </c>
      <c r="M217" s="882">
        <v>2433</v>
      </c>
      <c r="N217" s="882">
        <v>216</v>
      </c>
      <c r="O217" s="881">
        <v>2515835</v>
      </c>
      <c r="P217" s="878"/>
      <c r="Q217" s="883">
        <v>996110</v>
      </c>
      <c r="R217" s="882">
        <v>624938</v>
      </c>
      <c r="S217" s="882">
        <v>69672</v>
      </c>
      <c r="T217" s="882">
        <v>5269</v>
      </c>
      <c r="U217" s="882">
        <v>808</v>
      </c>
      <c r="V217" s="882">
        <v>1696797</v>
      </c>
      <c r="W217" s="882">
        <v>150358</v>
      </c>
      <c r="X217" s="882">
        <v>1847155</v>
      </c>
      <c r="Y217" s="882">
        <v>2433</v>
      </c>
      <c r="Z217" s="882">
        <v>216</v>
      </c>
      <c r="AA217" s="881">
        <v>1849804</v>
      </c>
    </row>
    <row r="218" spans="1:27" x14ac:dyDescent="0.2">
      <c r="A218" s="880">
        <v>2038</v>
      </c>
      <c r="B218" s="880">
        <v>3</v>
      </c>
      <c r="C218" s="879">
        <v>50465</v>
      </c>
      <c r="E218" s="883">
        <v>1265283</v>
      </c>
      <c r="F218" s="882">
        <v>1108654</v>
      </c>
      <c r="G218" s="882">
        <v>74580</v>
      </c>
      <c r="H218" s="882">
        <v>6305</v>
      </c>
      <c r="I218" s="882">
        <v>803</v>
      </c>
      <c r="J218" s="882">
        <v>2455625</v>
      </c>
      <c r="K218" s="882">
        <v>217601</v>
      </c>
      <c r="L218" s="882">
        <v>2673226</v>
      </c>
      <c r="M218" s="882">
        <v>2339</v>
      </c>
      <c r="N218" s="882">
        <v>207</v>
      </c>
      <c r="O218" s="881">
        <v>2675772</v>
      </c>
      <c r="P218" s="878"/>
      <c r="Q218" s="883">
        <v>1013779</v>
      </c>
      <c r="R218" s="882">
        <v>671302</v>
      </c>
      <c r="S218" s="882">
        <v>74580</v>
      </c>
      <c r="T218" s="882">
        <v>6305</v>
      </c>
      <c r="U218" s="882">
        <v>803</v>
      </c>
      <c r="V218" s="882">
        <v>1766769</v>
      </c>
      <c r="W218" s="882">
        <v>156559</v>
      </c>
      <c r="X218" s="882">
        <v>1923328</v>
      </c>
      <c r="Y218" s="882">
        <v>2339</v>
      </c>
      <c r="Z218" s="882">
        <v>207</v>
      </c>
      <c r="AA218" s="881">
        <v>1925874</v>
      </c>
    </row>
    <row r="219" spans="1:27" x14ac:dyDescent="0.2">
      <c r="A219" s="880">
        <v>2038</v>
      </c>
      <c r="B219" s="880">
        <v>4</v>
      </c>
      <c r="C219" s="879">
        <v>50496</v>
      </c>
      <c r="E219" s="883">
        <v>1093773</v>
      </c>
      <c r="F219" s="882">
        <v>1004820</v>
      </c>
      <c r="G219" s="882">
        <v>71689</v>
      </c>
      <c r="H219" s="882">
        <v>5744</v>
      </c>
      <c r="I219" s="882">
        <v>567</v>
      </c>
      <c r="J219" s="882">
        <v>2176593</v>
      </c>
      <c r="K219" s="882">
        <v>192875</v>
      </c>
      <c r="L219" s="882">
        <v>2369468</v>
      </c>
      <c r="M219" s="882">
        <v>2172</v>
      </c>
      <c r="N219" s="882">
        <v>192</v>
      </c>
      <c r="O219" s="881">
        <v>2371832</v>
      </c>
      <c r="P219" s="878"/>
      <c r="Q219" s="883">
        <v>848946</v>
      </c>
      <c r="R219" s="882">
        <v>589759</v>
      </c>
      <c r="S219" s="882">
        <v>71689</v>
      </c>
      <c r="T219" s="882">
        <v>5744</v>
      </c>
      <c r="U219" s="882">
        <v>567</v>
      </c>
      <c r="V219" s="882">
        <v>1516705</v>
      </c>
      <c r="W219" s="882">
        <v>134400</v>
      </c>
      <c r="X219" s="882">
        <v>1651105</v>
      </c>
      <c r="Y219" s="882">
        <v>2172</v>
      </c>
      <c r="Z219" s="882">
        <v>192</v>
      </c>
      <c r="AA219" s="881">
        <v>1653469</v>
      </c>
    </row>
    <row r="220" spans="1:27" x14ac:dyDescent="0.2">
      <c r="A220" s="880">
        <v>2038</v>
      </c>
      <c r="B220" s="880">
        <v>5</v>
      </c>
      <c r="C220" s="879">
        <v>50526</v>
      </c>
      <c r="E220" s="883">
        <v>996261</v>
      </c>
      <c r="F220" s="882">
        <v>1000117</v>
      </c>
      <c r="G220" s="882">
        <v>73460</v>
      </c>
      <c r="H220" s="882">
        <v>5655</v>
      </c>
      <c r="I220" s="882">
        <v>434</v>
      </c>
      <c r="J220" s="882">
        <v>2075927</v>
      </c>
      <c r="K220" s="882">
        <v>183954</v>
      </c>
      <c r="L220" s="882">
        <v>2259881</v>
      </c>
      <c r="M220" s="882">
        <v>2174</v>
      </c>
      <c r="N220" s="882">
        <v>193</v>
      </c>
      <c r="O220" s="881">
        <v>2262248</v>
      </c>
      <c r="P220" s="878"/>
      <c r="Q220" s="883">
        <v>756898</v>
      </c>
      <c r="R220" s="882">
        <v>592843</v>
      </c>
      <c r="S220" s="882">
        <v>73460</v>
      </c>
      <c r="T220" s="882">
        <v>5655</v>
      </c>
      <c r="U220" s="882">
        <v>434</v>
      </c>
      <c r="V220" s="882">
        <v>1429290</v>
      </c>
      <c r="W220" s="882">
        <v>126654</v>
      </c>
      <c r="X220" s="882">
        <v>1555944</v>
      </c>
      <c r="Y220" s="882">
        <v>2174</v>
      </c>
      <c r="Z220" s="882">
        <v>193</v>
      </c>
      <c r="AA220" s="881">
        <v>1558311</v>
      </c>
    </row>
    <row r="221" spans="1:27" x14ac:dyDescent="0.2">
      <c r="A221" s="880">
        <v>2038</v>
      </c>
      <c r="B221" s="880">
        <v>6</v>
      </c>
      <c r="C221" s="879">
        <v>50557</v>
      </c>
      <c r="E221" s="883">
        <v>992112</v>
      </c>
      <c r="F221" s="882">
        <v>973844</v>
      </c>
      <c r="G221" s="882">
        <v>76413</v>
      </c>
      <c r="H221" s="882">
        <v>5094</v>
      </c>
      <c r="I221" s="882">
        <v>316</v>
      </c>
      <c r="J221" s="882">
        <v>2047779</v>
      </c>
      <c r="K221" s="882">
        <v>181460</v>
      </c>
      <c r="L221" s="882">
        <v>2229239</v>
      </c>
      <c r="M221" s="882">
        <v>1787</v>
      </c>
      <c r="N221" s="882">
        <v>158</v>
      </c>
      <c r="O221" s="881">
        <v>2231184</v>
      </c>
      <c r="P221" s="878"/>
      <c r="Q221" s="883">
        <v>759344</v>
      </c>
      <c r="R221" s="882">
        <v>585607</v>
      </c>
      <c r="S221" s="882">
        <v>76413</v>
      </c>
      <c r="T221" s="882">
        <v>5094</v>
      </c>
      <c r="U221" s="882">
        <v>316</v>
      </c>
      <c r="V221" s="882">
        <v>1426774</v>
      </c>
      <c r="W221" s="882">
        <v>126431</v>
      </c>
      <c r="X221" s="882">
        <v>1553205</v>
      </c>
      <c r="Y221" s="882">
        <v>1787</v>
      </c>
      <c r="Z221" s="882">
        <v>158</v>
      </c>
      <c r="AA221" s="881">
        <v>1555150</v>
      </c>
    </row>
    <row r="222" spans="1:27" x14ac:dyDescent="0.2">
      <c r="A222" s="880">
        <v>2038</v>
      </c>
      <c r="B222" s="880">
        <v>7</v>
      </c>
      <c r="C222" s="879">
        <v>50587</v>
      </c>
      <c r="E222" s="883">
        <v>1124508</v>
      </c>
      <c r="F222" s="882">
        <v>1049190</v>
      </c>
      <c r="G222" s="882">
        <v>74608</v>
      </c>
      <c r="H222" s="882">
        <v>5894</v>
      </c>
      <c r="I222" s="882">
        <v>274</v>
      </c>
      <c r="J222" s="882">
        <v>2254474</v>
      </c>
      <c r="K222" s="882">
        <v>199776</v>
      </c>
      <c r="L222" s="882">
        <v>2454250</v>
      </c>
      <c r="M222" s="882">
        <v>2889</v>
      </c>
      <c r="N222" s="882">
        <v>256</v>
      </c>
      <c r="O222" s="881">
        <v>2457395</v>
      </c>
      <c r="P222" s="878"/>
      <c r="Q222" s="883">
        <v>888816</v>
      </c>
      <c r="R222" s="882">
        <v>651971</v>
      </c>
      <c r="S222" s="882">
        <v>74608</v>
      </c>
      <c r="T222" s="882">
        <v>5894</v>
      </c>
      <c r="U222" s="882">
        <v>274</v>
      </c>
      <c r="V222" s="882">
        <v>1621563</v>
      </c>
      <c r="W222" s="882">
        <v>143692</v>
      </c>
      <c r="X222" s="882">
        <v>1765255</v>
      </c>
      <c r="Y222" s="882">
        <v>2889</v>
      </c>
      <c r="Z222" s="882">
        <v>256</v>
      </c>
      <c r="AA222" s="881">
        <v>1768400</v>
      </c>
    </row>
    <row r="223" spans="1:27" x14ac:dyDescent="0.2">
      <c r="A223" s="880">
        <v>2038</v>
      </c>
      <c r="B223" s="880">
        <v>8</v>
      </c>
      <c r="C223" s="879">
        <v>50618</v>
      </c>
      <c r="E223" s="883">
        <v>1140934</v>
      </c>
      <c r="F223" s="882">
        <v>1047046</v>
      </c>
      <c r="G223" s="882">
        <v>80053</v>
      </c>
      <c r="H223" s="882">
        <v>5372</v>
      </c>
      <c r="I223" s="882">
        <v>267</v>
      </c>
      <c r="J223" s="882">
        <v>2273672</v>
      </c>
      <c r="K223" s="882">
        <v>201477</v>
      </c>
      <c r="L223" s="882">
        <v>2475149</v>
      </c>
      <c r="M223" s="882">
        <v>1634</v>
      </c>
      <c r="N223" s="882">
        <v>145</v>
      </c>
      <c r="O223" s="881">
        <v>2476928</v>
      </c>
      <c r="P223" s="878"/>
      <c r="Q223" s="883">
        <v>903992</v>
      </c>
      <c r="R223" s="882">
        <v>646326</v>
      </c>
      <c r="S223" s="882">
        <v>80053</v>
      </c>
      <c r="T223" s="882">
        <v>5372</v>
      </c>
      <c r="U223" s="882">
        <v>267</v>
      </c>
      <c r="V223" s="882">
        <v>1636010</v>
      </c>
      <c r="W223" s="882">
        <v>144972</v>
      </c>
      <c r="X223" s="882">
        <v>1780982</v>
      </c>
      <c r="Y223" s="882">
        <v>1634</v>
      </c>
      <c r="Z223" s="882">
        <v>145</v>
      </c>
      <c r="AA223" s="881">
        <v>1782761</v>
      </c>
    </row>
    <row r="224" spans="1:27" x14ac:dyDescent="0.2">
      <c r="A224" s="880">
        <v>2038</v>
      </c>
      <c r="B224" s="880">
        <v>9</v>
      </c>
      <c r="C224" s="879">
        <v>50649</v>
      </c>
      <c r="E224" s="883">
        <v>1014821</v>
      </c>
      <c r="F224" s="882">
        <v>971851</v>
      </c>
      <c r="G224" s="882">
        <v>71438</v>
      </c>
      <c r="H224" s="882">
        <v>5475</v>
      </c>
      <c r="I224" s="882">
        <v>303</v>
      </c>
      <c r="J224" s="882">
        <v>2063888</v>
      </c>
      <c r="K224" s="882">
        <v>182888</v>
      </c>
      <c r="L224" s="882">
        <v>2246776</v>
      </c>
      <c r="M224" s="882">
        <v>1428</v>
      </c>
      <c r="N224" s="882">
        <v>127</v>
      </c>
      <c r="O224" s="881">
        <v>2248331</v>
      </c>
      <c r="P224" s="878"/>
      <c r="Q224" s="883">
        <v>790293</v>
      </c>
      <c r="R224" s="882">
        <v>578503</v>
      </c>
      <c r="S224" s="882">
        <v>71438</v>
      </c>
      <c r="T224" s="882">
        <v>5475</v>
      </c>
      <c r="U224" s="882">
        <v>303</v>
      </c>
      <c r="V224" s="882">
        <v>1446012</v>
      </c>
      <c r="W224" s="882">
        <v>128136</v>
      </c>
      <c r="X224" s="882">
        <v>1574148</v>
      </c>
      <c r="Y224" s="882">
        <v>1428</v>
      </c>
      <c r="Z224" s="882">
        <v>127</v>
      </c>
      <c r="AA224" s="881">
        <v>1575703</v>
      </c>
    </row>
    <row r="225" spans="1:27" x14ac:dyDescent="0.2">
      <c r="A225" s="880">
        <v>2038</v>
      </c>
      <c r="B225" s="880">
        <v>10</v>
      </c>
      <c r="C225" s="879">
        <v>50679</v>
      </c>
      <c r="E225" s="883">
        <v>1118191</v>
      </c>
      <c r="F225" s="882">
        <v>1049767</v>
      </c>
      <c r="G225" s="882">
        <v>71740</v>
      </c>
      <c r="H225" s="882">
        <v>6179</v>
      </c>
      <c r="I225" s="882">
        <v>467</v>
      </c>
      <c r="J225" s="882">
        <v>2246344</v>
      </c>
      <c r="K225" s="882">
        <v>199056</v>
      </c>
      <c r="L225" s="882">
        <v>2445400</v>
      </c>
      <c r="M225" s="882">
        <v>1830</v>
      </c>
      <c r="N225" s="882">
        <v>162</v>
      </c>
      <c r="O225" s="881">
        <v>2447392</v>
      </c>
      <c r="P225" s="878"/>
      <c r="Q225" s="883">
        <v>862133</v>
      </c>
      <c r="R225" s="882">
        <v>609042</v>
      </c>
      <c r="S225" s="882">
        <v>71740</v>
      </c>
      <c r="T225" s="882">
        <v>6179</v>
      </c>
      <c r="U225" s="882">
        <v>467</v>
      </c>
      <c r="V225" s="882">
        <v>1549561</v>
      </c>
      <c r="W225" s="882">
        <v>137311</v>
      </c>
      <c r="X225" s="882">
        <v>1686872</v>
      </c>
      <c r="Y225" s="882">
        <v>1830</v>
      </c>
      <c r="Z225" s="882">
        <v>162</v>
      </c>
      <c r="AA225" s="881">
        <v>1688864</v>
      </c>
    </row>
    <row r="226" spans="1:27" x14ac:dyDescent="0.2">
      <c r="A226" s="880">
        <v>2038</v>
      </c>
      <c r="B226" s="880">
        <v>11</v>
      </c>
      <c r="C226" s="879">
        <v>50710</v>
      </c>
      <c r="E226" s="883">
        <v>1271942</v>
      </c>
      <c r="F226" s="882">
        <v>1097008</v>
      </c>
      <c r="G226" s="882">
        <v>68551</v>
      </c>
      <c r="H226" s="882">
        <v>5239</v>
      </c>
      <c r="I226" s="882">
        <v>627</v>
      </c>
      <c r="J226" s="882">
        <v>2443367</v>
      </c>
      <c r="K226" s="882">
        <v>216514</v>
      </c>
      <c r="L226" s="882">
        <v>2659881</v>
      </c>
      <c r="M226" s="882">
        <v>1832</v>
      </c>
      <c r="N226" s="882">
        <v>162</v>
      </c>
      <c r="O226" s="881">
        <v>2661875</v>
      </c>
      <c r="P226" s="878"/>
      <c r="Q226" s="883">
        <v>1014271</v>
      </c>
      <c r="R226" s="882">
        <v>641531</v>
      </c>
      <c r="S226" s="882">
        <v>68551</v>
      </c>
      <c r="T226" s="882">
        <v>5239</v>
      </c>
      <c r="U226" s="882">
        <v>627</v>
      </c>
      <c r="V226" s="882">
        <v>1730219</v>
      </c>
      <c r="W226" s="882">
        <v>153320</v>
      </c>
      <c r="X226" s="882">
        <v>1883539</v>
      </c>
      <c r="Y226" s="882">
        <v>1832</v>
      </c>
      <c r="Z226" s="882">
        <v>162</v>
      </c>
      <c r="AA226" s="881">
        <v>1885533</v>
      </c>
    </row>
    <row r="227" spans="1:27" x14ac:dyDescent="0.2">
      <c r="A227" s="880">
        <v>2038</v>
      </c>
      <c r="B227" s="880">
        <v>12</v>
      </c>
      <c r="C227" s="879">
        <v>50740</v>
      </c>
      <c r="E227" s="883">
        <v>1498994</v>
      </c>
      <c r="F227" s="882">
        <v>1248240</v>
      </c>
      <c r="G227" s="882">
        <v>66726</v>
      </c>
      <c r="H227" s="882">
        <v>5865</v>
      </c>
      <c r="I227" s="882">
        <v>819</v>
      </c>
      <c r="J227" s="882">
        <v>2820644</v>
      </c>
      <c r="K227" s="882">
        <v>249946</v>
      </c>
      <c r="L227" s="882">
        <v>3070590</v>
      </c>
      <c r="M227" s="882">
        <v>1718</v>
      </c>
      <c r="N227" s="882">
        <v>152</v>
      </c>
      <c r="O227" s="881">
        <v>3072460</v>
      </c>
      <c r="P227" s="878"/>
      <c r="Q227" s="883">
        <v>1222324</v>
      </c>
      <c r="R227" s="882">
        <v>753950</v>
      </c>
      <c r="S227" s="882">
        <v>66726</v>
      </c>
      <c r="T227" s="882">
        <v>5865</v>
      </c>
      <c r="U227" s="882">
        <v>819</v>
      </c>
      <c r="V227" s="882">
        <v>2049684</v>
      </c>
      <c r="W227" s="882">
        <v>181629</v>
      </c>
      <c r="X227" s="882">
        <v>2231313</v>
      </c>
      <c r="Y227" s="882">
        <v>1718</v>
      </c>
      <c r="Z227" s="882">
        <v>152</v>
      </c>
      <c r="AA227" s="881">
        <v>2233183</v>
      </c>
    </row>
    <row r="228" spans="1:27" x14ac:dyDescent="0.2">
      <c r="A228" s="880">
        <v>2039</v>
      </c>
      <c r="B228" s="880">
        <v>1</v>
      </c>
      <c r="C228" s="879">
        <v>50771</v>
      </c>
      <c r="E228" s="883">
        <v>1457341</v>
      </c>
      <c r="F228" s="882">
        <v>1235309</v>
      </c>
      <c r="G228" s="882">
        <v>71010</v>
      </c>
      <c r="H228" s="882">
        <v>6190</v>
      </c>
      <c r="I228" s="882">
        <v>841</v>
      </c>
      <c r="J228" s="882">
        <v>2770691</v>
      </c>
      <c r="K228" s="882">
        <v>245520</v>
      </c>
      <c r="L228" s="882">
        <v>3016211</v>
      </c>
      <c r="M228" s="882">
        <v>2325</v>
      </c>
      <c r="N228" s="882">
        <v>206</v>
      </c>
      <c r="O228" s="881">
        <v>3018742</v>
      </c>
      <c r="P228" s="878"/>
      <c r="Q228" s="883">
        <v>1204825</v>
      </c>
      <c r="R228" s="882">
        <v>737796</v>
      </c>
      <c r="S228" s="882">
        <v>71010</v>
      </c>
      <c r="T228" s="882">
        <v>6190</v>
      </c>
      <c r="U228" s="882">
        <v>841</v>
      </c>
      <c r="V228" s="882">
        <v>2020662</v>
      </c>
      <c r="W228" s="882">
        <v>179057</v>
      </c>
      <c r="X228" s="882">
        <v>2199719</v>
      </c>
      <c r="Y228" s="882">
        <v>2325</v>
      </c>
      <c r="Z228" s="882">
        <v>206</v>
      </c>
      <c r="AA228" s="881">
        <v>2202250</v>
      </c>
    </row>
    <row r="229" spans="1:27" x14ac:dyDescent="0.2">
      <c r="A229" s="880">
        <v>2039</v>
      </c>
      <c r="B229" s="880">
        <v>2</v>
      </c>
      <c r="C229" s="879">
        <v>50802</v>
      </c>
      <c r="E229" s="883">
        <v>1231802</v>
      </c>
      <c r="F229" s="882">
        <v>1065209</v>
      </c>
      <c r="G229" s="882">
        <v>69395</v>
      </c>
      <c r="H229" s="882">
        <v>5357</v>
      </c>
      <c r="I229" s="882">
        <v>808</v>
      </c>
      <c r="J229" s="882">
        <v>2372571</v>
      </c>
      <c r="K229" s="882">
        <v>210241</v>
      </c>
      <c r="L229" s="882">
        <v>2582812</v>
      </c>
      <c r="M229" s="882">
        <v>2433</v>
      </c>
      <c r="N229" s="882">
        <v>216</v>
      </c>
      <c r="O229" s="881">
        <v>2585461</v>
      </c>
      <c r="P229" s="878"/>
      <c r="Q229" s="883">
        <v>1000315</v>
      </c>
      <c r="R229" s="882">
        <v>623834</v>
      </c>
      <c r="S229" s="882">
        <v>69395</v>
      </c>
      <c r="T229" s="882">
        <v>5357</v>
      </c>
      <c r="U229" s="882">
        <v>808</v>
      </c>
      <c r="V229" s="882">
        <v>1699709</v>
      </c>
      <c r="W229" s="882">
        <v>150616</v>
      </c>
      <c r="X229" s="882">
        <v>1850325</v>
      </c>
      <c r="Y229" s="882">
        <v>2433</v>
      </c>
      <c r="Z229" s="882">
        <v>216</v>
      </c>
      <c r="AA229" s="881">
        <v>1852974</v>
      </c>
    </row>
    <row r="230" spans="1:27" x14ac:dyDescent="0.2">
      <c r="A230" s="880">
        <v>2039</v>
      </c>
      <c r="B230" s="880">
        <v>3</v>
      </c>
      <c r="C230" s="879">
        <v>50830</v>
      </c>
      <c r="E230" s="883">
        <v>1281753</v>
      </c>
      <c r="F230" s="882">
        <v>1157168</v>
      </c>
      <c r="G230" s="882">
        <v>74264</v>
      </c>
      <c r="H230" s="882">
        <v>6408</v>
      </c>
      <c r="I230" s="882">
        <v>802</v>
      </c>
      <c r="J230" s="882">
        <v>2520395</v>
      </c>
      <c r="K230" s="882">
        <v>223340</v>
      </c>
      <c r="L230" s="882">
        <v>2743735</v>
      </c>
      <c r="M230" s="882">
        <v>2339</v>
      </c>
      <c r="N230" s="882">
        <v>207</v>
      </c>
      <c r="O230" s="881">
        <v>2746281</v>
      </c>
      <c r="P230" s="878"/>
      <c r="Q230" s="883">
        <v>1014161</v>
      </c>
      <c r="R230" s="882">
        <v>668225</v>
      </c>
      <c r="S230" s="882">
        <v>74264</v>
      </c>
      <c r="T230" s="882">
        <v>6408</v>
      </c>
      <c r="U230" s="882">
        <v>802</v>
      </c>
      <c r="V230" s="882">
        <v>1763860</v>
      </c>
      <c r="W230" s="882">
        <v>156301</v>
      </c>
      <c r="X230" s="882">
        <v>1920161</v>
      </c>
      <c r="Y230" s="882">
        <v>2339</v>
      </c>
      <c r="Z230" s="882">
        <v>207</v>
      </c>
      <c r="AA230" s="881">
        <v>1922707</v>
      </c>
    </row>
    <row r="231" spans="1:27" x14ac:dyDescent="0.2">
      <c r="A231" s="880">
        <v>2039</v>
      </c>
      <c r="B231" s="880">
        <v>4</v>
      </c>
      <c r="C231" s="879">
        <v>50861</v>
      </c>
      <c r="E231" s="883">
        <v>1108597</v>
      </c>
      <c r="F231" s="882">
        <v>1050396</v>
      </c>
      <c r="G231" s="882">
        <v>71410</v>
      </c>
      <c r="H231" s="882">
        <v>5835</v>
      </c>
      <c r="I231" s="882">
        <v>566</v>
      </c>
      <c r="J231" s="882">
        <v>2236804</v>
      </c>
      <c r="K231" s="882">
        <v>198210</v>
      </c>
      <c r="L231" s="882">
        <v>2435014</v>
      </c>
      <c r="M231" s="882">
        <v>2172</v>
      </c>
      <c r="N231" s="882">
        <v>192</v>
      </c>
      <c r="O231" s="881">
        <v>2437378</v>
      </c>
      <c r="P231" s="878"/>
      <c r="Q231" s="883">
        <v>848330</v>
      </c>
      <c r="R231" s="882">
        <v>586701</v>
      </c>
      <c r="S231" s="882">
        <v>71410</v>
      </c>
      <c r="T231" s="882">
        <v>5835</v>
      </c>
      <c r="U231" s="882">
        <v>566</v>
      </c>
      <c r="V231" s="882">
        <v>1512842</v>
      </c>
      <c r="W231" s="882">
        <v>134058</v>
      </c>
      <c r="X231" s="882">
        <v>1646900</v>
      </c>
      <c r="Y231" s="882">
        <v>2172</v>
      </c>
      <c r="Z231" s="882">
        <v>192</v>
      </c>
      <c r="AA231" s="881">
        <v>1649264</v>
      </c>
    </row>
    <row r="232" spans="1:27" x14ac:dyDescent="0.2">
      <c r="A232" s="880">
        <v>2039</v>
      </c>
      <c r="B232" s="880">
        <v>5</v>
      </c>
      <c r="C232" s="879">
        <v>50891</v>
      </c>
      <c r="E232" s="883">
        <v>1012852</v>
      </c>
      <c r="F232" s="882">
        <v>1042207</v>
      </c>
      <c r="G232" s="882">
        <v>73166</v>
      </c>
      <c r="H232" s="882">
        <v>5743</v>
      </c>
      <c r="I232" s="882">
        <v>434</v>
      </c>
      <c r="J232" s="882">
        <v>2134402</v>
      </c>
      <c r="K232" s="882">
        <v>189136</v>
      </c>
      <c r="L232" s="882">
        <v>2323538</v>
      </c>
      <c r="M232" s="882">
        <v>2174</v>
      </c>
      <c r="N232" s="882">
        <v>193</v>
      </c>
      <c r="O232" s="881">
        <v>2325905</v>
      </c>
      <c r="P232" s="878"/>
      <c r="Q232" s="883">
        <v>758607</v>
      </c>
      <c r="R232" s="882">
        <v>587653</v>
      </c>
      <c r="S232" s="882">
        <v>73166</v>
      </c>
      <c r="T232" s="882">
        <v>5743</v>
      </c>
      <c r="U232" s="882">
        <v>434</v>
      </c>
      <c r="V232" s="882">
        <v>1425603</v>
      </c>
      <c r="W232" s="882">
        <v>126327</v>
      </c>
      <c r="X232" s="882">
        <v>1551930</v>
      </c>
      <c r="Y232" s="882">
        <v>2174</v>
      </c>
      <c r="Z232" s="882">
        <v>193</v>
      </c>
      <c r="AA232" s="881">
        <v>1554297</v>
      </c>
    </row>
    <row r="233" spans="1:27" x14ac:dyDescent="0.2">
      <c r="A233" s="880">
        <v>2039</v>
      </c>
      <c r="B233" s="880">
        <v>6</v>
      </c>
      <c r="C233" s="879">
        <v>50922</v>
      </c>
      <c r="E233" s="883">
        <v>1008247</v>
      </c>
      <c r="F233" s="882">
        <v>1013390</v>
      </c>
      <c r="G233" s="882">
        <v>76114</v>
      </c>
      <c r="H233" s="882">
        <v>5174</v>
      </c>
      <c r="I233" s="882">
        <v>316</v>
      </c>
      <c r="J233" s="882">
        <v>2103241</v>
      </c>
      <c r="K233" s="882">
        <v>186375</v>
      </c>
      <c r="L233" s="882">
        <v>2289616</v>
      </c>
      <c r="M233" s="882">
        <v>1787</v>
      </c>
      <c r="N233" s="882">
        <v>158</v>
      </c>
      <c r="O233" s="881">
        <v>2291561</v>
      </c>
      <c r="P233" s="878"/>
      <c r="Q233" s="883">
        <v>761210</v>
      </c>
      <c r="R233" s="882">
        <v>580395</v>
      </c>
      <c r="S233" s="882">
        <v>76114</v>
      </c>
      <c r="T233" s="882">
        <v>5174</v>
      </c>
      <c r="U233" s="882">
        <v>316</v>
      </c>
      <c r="V233" s="882">
        <v>1423209</v>
      </c>
      <c r="W233" s="882">
        <v>126115</v>
      </c>
      <c r="X233" s="882">
        <v>1549324</v>
      </c>
      <c r="Y233" s="882">
        <v>1787</v>
      </c>
      <c r="Z233" s="882">
        <v>158</v>
      </c>
      <c r="AA233" s="881">
        <v>1551269</v>
      </c>
    </row>
    <row r="234" spans="1:27" x14ac:dyDescent="0.2">
      <c r="A234" s="880">
        <v>2039</v>
      </c>
      <c r="B234" s="880">
        <v>7</v>
      </c>
      <c r="C234" s="879">
        <v>50952</v>
      </c>
      <c r="E234" s="883">
        <v>1144390</v>
      </c>
      <c r="F234" s="882">
        <v>1092235</v>
      </c>
      <c r="G234" s="882">
        <v>74347</v>
      </c>
      <c r="H234" s="882">
        <v>5989</v>
      </c>
      <c r="I234" s="882">
        <v>274</v>
      </c>
      <c r="J234" s="882">
        <v>2317235</v>
      </c>
      <c r="K234" s="882">
        <v>205337</v>
      </c>
      <c r="L234" s="882">
        <v>2522572</v>
      </c>
      <c r="M234" s="882">
        <v>2889</v>
      </c>
      <c r="N234" s="882">
        <v>256</v>
      </c>
      <c r="O234" s="881">
        <v>2525717</v>
      </c>
      <c r="P234" s="878"/>
      <c r="Q234" s="883">
        <v>894474</v>
      </c>
      <c r="R234" s="882">
        <v>649682</v>
      </c>
      <c r="S234" s="882">
        <v>74347</v>
      </c>
      <c r="T234" s="882">
        <v>5989</v>
      </c>
      <c r="U234" s="882">
        <v>274</v>
      </c>
      <c r="V234" s="882">
        <v>1624766</v>
      </c>
      <c r="W234" s="882">
        <v>143976</v>
      </c>
      <c r="X234" s="882">
        <v>1768742</v>
      </c>
      <c r="Y234" s="882">
        <v>2889</v>
      </c>
      <c r="Z234" s="882">
        <v>256</v>
      </c>
      <c r="AA234" s="881">
        <v>1771887</v>
      </c>
    </row>
    <row r="235" spans="1:27" x14ac:dyDescent="0.2">
      <c r="A235" s="880">
        <v>2039</v>
      </c>
      <c r="B235" s="880">
        <v>8</v>
      </c>
      <c r="C235" s="879">
        <v>50983</v>
      </c>
      <c r="E235" s="883">
        <v>1162916</v>
      </c>
      <c r="F235" s="882">
        <v>1086623</v>
      </c>
      <c r="G235" s="882">
        <v>79734</v>
      </c>
      <c r="H235" s="882">
        <v>5460</v>
      </c>
      <c r="I235" s="882">
        <v>267</v>
      </c>
      <c r="J235" s="882">
        <v>2335000</v>
      </c>
      <c r="K235" s="882">
        <v>206912</v>
      </c>
      <c r="L235" s="882">
        <v>2541912</v>
      </c>
      <c r="M235" s="882">
        <v>1634</v>
      </c>
      <c r="N235" s="882">
        <v>145</v>
      </c>
      <c r="O235" s="881">
        <v>2543691</v>
      </c>
      <c r="P235" s="878"/>
      <c r="Q235" s="883">
        <v>911893</v>
      </c>
      <c r="R235" s="882">
        <v>640594</v>
      </c>
      <c r="S235" s="882">
        <v>79734</v>
      </c>
      <c r="T235" s="882">
        <v>5460</v>
      </c>
      <c r="U235" s="882">
        <v>267</v>
      </c>
      <c r="V235" s="882">
        <v>1637948</v>
      </c>
      <c r="W235" s="882">
        <v>145144</v>
      </c>
      <c r="X235" s="882">
        <v>1783092</v>
      </c>
      <c r="Y235" s="882">
        <v>1634</v>
      </c>
      <c r="Z235" s="882">
        <v>145</v>
      </c>
      <c r="AA235" s="881">
        <v>1784871</v>
      </c>
    </row>
    <row r="236" spans="1:27" x14ac:dyDescent="0.2">
      <c r="A236" s="880">
        <v>2039</v>
      </c>
      <c r="B236" s="880">
        <v>9</v>
      </c>
      <c r="C236" s="879">
        <v>51014</v>
      </c>
      <c r="E236" s="883">
        <v>1031247</v>
      </c>
      <c r="F236" s="882">
        <v>1012125</v>
      </c>
      <c r="G236" s="882">
        <v>71157</v>
      </c>
      <c r="H236" s="882">
        <v>5567</v>
      </c>
      <c r="I236" s="882">
        <v>303</v>
      </c>
      <c r="J236" s="882">
        <v>2120399</v>
      </c>
      <c r="K236" s="882">
        <v>187895</v>
      </c>
      <c r="L236" s="882">
        <v>2308294</v>
      </c>
      <c r="M236" s="882">
        <v>1428</v>
      </c>
      <c r="N236" s="882">
        <v>127</v>
      </c>
      <c r="O236" s="881">
        <v>2309849</v>
      </c>
      <c r="P236" s="878"/>
      <c r="Q236" s="883">
        <v>793548</v>
      </c>
      <c r="R236" s="882">
        <v>574823</v>
      </c>
      <c r="S236" s="882">
        <v>71157</v>
      </c>
      <c r="T236" s="882">
        <v>5567</v>
      </c>
      <c r="U236" s="882">
        <v>303</v>
      </c>
      <c r="V236" s="882">
        <v>1445398</v>
      </c>
      <c r="W236" s="882">
        <v>128081</v>
      </c>
      <c r="X236" s="882">
        <v>1573479</v>
      </c>
      <c r="Y236" s="882">
        <v>1428</v>
      </c>
      <c r="Z236" s="882">
        <v>127</v>
      </c>
      <c r="AA236" s="881">
        <v>1575034</v>
      </c>
    </row>
    <row r="237" spans="1:27" x14ac:dyDescent="0.2">
      <c r="A237" s="880">
        <v>2039</v>
      </c>
      <c r="B237" s="880">
        <v>10</v>
      </c>
      <c r="C237" s="879">
        <v>51044</v>
      </c>
      <c r="E237" s="883">
        <v>1132259</v>
      </c>
      <c r="F237" s="882">
        <v>1095103</v>
      </c>
      <c r="G237" s="882">
        <v>71451</v>
      </c>
      <c r="H237" s="882">
        <v>6286</v>
      </c>
      <c r="I237" s="882">
        <v>466</v>
      </c>
      <c r="J237" s="882">
        <v>2305565</v>
      </c>
      <c r="K237" s="882">
        <v>204303</v>
      </c>
      <c r="L237" s="882">
        <v>2509868</v>
      </c>
      <c r="M237" s="882">
        <v>1830</v>
      </c>
      <c r="N237" s="882">
        <v>162</v>
      </c>
      <c r="O237" s="881">
        <v>2511860</v>
      </c>
      <c r="P237" s="878"/>
      <c r="Q237" s="883">
        <v>861479</v>
      </c>
      <c r="R237" s="882">
        <v>605530</v>
      </c>
      <c r="S237" s="882">
        <v>71451</v>
      </c>
      <c r="T237" s="882">
        <v>6286</v>
      </c>
      <c r="U237" s="882">
        <v>466</v>
      </c>
      <c r="V237" s="882">
        <v>1545212</v>
      </c>
      <c r="W237" s="882">
        <v>136926</v>
      </c>
      <c r="X237" s="882">
        <v>1682138</v>
      </c>
      <c r="Y237" s="882">
        <v>1830</v>
      </c>
      <c r="Z237" s="882">
        <v>162</v>
      </c>
      <c r="AA237" s="881">
        <v>1684130</v>
      </c>
    </row>
    <row r="238" spans="1:27" x14ac:dyDescent="0.2">
      <c r="A238" s="880">
        <v>2039</v>
      </c>
      <c r="B238" s="880">
        <v>11</v>
      </c>
      <c r="C238" s="879">
        <v>51075</v>
      </c>
      <c r="E238" s="883">
        <v>1282813</v>
      </c>
      <c r="F238" s="882">
        <v>1143812</v>
      </c>
      <c r="G238" s="882">
        <v>68254</v>
      </c>
      <c r="H238" s="882">
        <v>5332</v>
      </c>
      <c r="I238" s="882">
        <v>624</v>
      </c>
      <c r="J238" s="882">
        <v>2500835</v>
      </c>
      <c r="K238" s="882">
        <v>221607</v>
      </c>
      <c r="L238" s="882">
        <v>2722442</v>
      </c>
      <c r="M238" s="882">
        <v>1832</v>
      </c>
      <c r="N238" s="882">
        <v>162</v>
      </c>
      <c r="O238" s="881">
        <v>2724436</v>
      </c>
      <c r="P238" s="878"/>
      <c r="Q238" s="883">
        <v>1010554</v>
      </c>
      <c r="R238" s="882">
        <v>638422</v>
      </c>
      <c r="S238" s="882">
        <v>68254</v>
      </c>
      <c r="T238" s="882">
        <v>5332</v>
      </c>
      <c r="U238" s="882">
        <v>624</v>
      </c>
      <c r="V238" s="882">
        <v>1723186</v>
      </c>
      <c r="W238" s="882">
        <v>152697</v>
      </c>
      <c r="X238" s="882">
        <v>1875883</v>
      </c>
      <c r="Y238" s="882">
        <v>1832</v>
      </c>
      <c r="Z238" s="882">
        <v>162</v>
      </c>
      <c r="AA238" s="881">
        <v>1877877</v>
      </c>
    </row>
    <row r="239" spans="1:27" x14ac:dyDescent="0.2">
      <c r="A239" s="880">
        <v>2039</v>
      </c>
      <c r="B239" s="880">
        <v>12</v>
      </c>
      <c r="C239" s="879">
        <v>51105</v>
      </c>
      <c r="E239" s="883">
        <v>1514917</v>
      </c>
      <c r="F239" s="882">
        <v>1301299</v>
      </c>
      <c r="G239" s="882">
        <v>66455</v>
      </c>
      <c r="H239" s="882">
        <v>5967</v>
      </c>
      <c r="I239" s="882">
        <v>817</v>
      </c>
      <c r="J239" s="882">
        <v>2889455</v>
      </c>
      <c r="K239" s="882">
        <v>256044</v>
      </c>
      <c r="L239" s="882">
        <v>3145499</v>
      </c>
      <c r="M239" s="882">
        <v>1718</v>
      </c>
      <c r="N239" s="882">
        <v>152</v>
      </c>
      <c r="O239" s="881">
        <v>3147369</v>
      </c>
      <c r="P239" s="878"/>
      <c r="Q239" s="883">
        <v>1222857</v>
      </c>
      <c r="R239" s="882">
        <v>753394</v>
      </c>
      <c r="S239" s="882">
        <v>66455</v>
      </c>
      <c r="T239" s="882">
        <v>5967</v>
      </c>
      <c r="U239" s="882">
        <v>817</v>
      </c>
      <c r="V239" s="882">
        <v>2049490</v>
      </c>
      <c r="W239" s="882">
        <v>181612</v>
      </c>
      <c r="X239" s="882">
        <v>2231102</v>
      </c>
      <c r="Y239" s="882">
        <v>1718</v>
      </c>
      <c r="Z239" s="882">
        <v>152</v>
      </c>
      <c r="AA239" s="881">
        <v>2232972</v>
      </c>
    </row>
    <row r="240" spans="1:27" x14ac:dyDescent="0.2">
      <c r="A240" s="880">
        <v>2040</v>
      </c>
      <c r="B240" s="880">
        <v>1</v>
      </c>
      <c r="C240" s="879">
        <v>51136</v>
      </c>
      <c r="E240" s="883">
        <v>1477256</v>
      </c>
      <c r="F240" s="882">
        <v>1287480</v>
      </c>
      <c r="G240" s="882">
        <v>70631</v>
      </c>
      <c r="H240" s="882">
        <v>6291</v>
      </c>
      <c r="I240" s="882">
        <v>843</v>
      </c>
      <c r="J240" s="882">
        <v>2842501</v>
      </c>
      <c r="K240" s="882">
        <v>251883</v>
      </c>
      <c r="L240" s="882">
        <v>3094384</v>
      </c>
      <c r="M240" s="882">
        <v>2325</v>
      </c>
      <c r="N240" s="882">
        <v>206</v>
      </c>
      <c r="O240" s="881">
        <v>3096915</v>
      </c>
      <c r="P240" s="878"/>
      <c r="Q240" s="883">
        <v>1211526</v>
      </c>
      <c r="R240" s="882">
        <v>736344</v>
      </c>
      <c r="S240" s="882">
        <v>70631</v>
      </c>
      <c r="T240" s="882">
        <v>6291</v>
      </c>
      <c r="U240" s="882">
        <v>843</v>
      </c>
      <c r="V240" s="882">
        <v>2025635</v>
      </c>
      <c r="W240" s="882">
        <v>179498</v>
      </c>
      <c r="X240" s="882">
        <v>2205133</v>
      </c>
      <c r="Y240" s="882">
        <v>2325</v>
      </c>
      <c r="Z240" s="882">
        <v>206</v>
      </c>
      <c r="AA240" s="881">
        <v>2207664</v>
      </c>
    </row>
    <row r="241" spans="1:27" x14ac:dyDescent="0.2">
      <c r="A241" s="880">
        <v>2040</v>
      </c>
      <c r="B241" s="880">
        <v>2</v>
      </c>
      <c r="C241" s="879">
        <v>51167</v>
      </c>
      <c r="E241" s="883">
        <v>1284918</v>
      </c>
      <c r="F241" s="882">
        <v>1149753</v>
      </c>
      <c r="G241" s="882">
        <v>71455</v>
      </c>
      <c r="H241" s="882">
        <v>5443</v>
      </c>
      <c r="I241" s="882">
        <v>834</v>
      </c>
      <c r="J241" s="882">
        <v>2512403</v>
      </c>
      <c r="K241" s="882">
        <v>222632</v>
      </c>
      <c r="L241" s="882">
        <v>2735035</v>
      </c>
      <c r="M241" s="882">
        <v>2433</v>
      </c>
      <c r="N241" s="882">
        <v>216</v>
      </c>
      <c r="O241" s="881">
        <v>2737684</v>
      </c>
      <c r="P241" s="878"/>
      <c r="Q241" s="883">
        <v>1032442</v>
      </c>
      <c r="R241" s="882">
        <v>643493</v>
      </c>
      <c r="S241" s="882">
        <v>71455</v>
      </c>
      <c r="T241" s="882">
        <v>5443</v>
      </c>
      <c r="U241" s="882">
        <v>834</v>
      </c>
      <c r="V241" s="882">
        <v>1753667</v>
      </c>
      <c r="W241" s="882">
        <v>155398</v>
      </c>
      <c r="X241" s="882">
        <v>1909065</v>
      </c>
      <c r="Y241" s="882">
        <v>2433</v>
      </c>
      <c r="Z241" s="882">
        <v>216</v>
      </c>
      <c r="AA241" s="881">
        <v>1911714</v>
      </c>
    </row>
    <row r="242" spans="1:27" x14ac:dyDescent="0.2">
      <c r="A242" s="880">
        <v>2040</v>
      </c>
      <c r="B242" s="880">
        <v>3</v>
      </c>
      <c r="C242" s="879">
        <v>51196</v>
      </c>
      <c r="E242" s="883">
        <v>1291841</v>
      </c>
      <c r="F242" s="882">
        <v>1205622</v>
      </c>
      <c r="G242" s="882">
        <v>73841</v>
      </c>
      <c r="H242" s="882">
        <v>6509</v>
      </c>
      <c r="I242" s="882">
        <v>799</v>
      </c>
      <c r="J242" s="882">
        <v>2578612</v>
      </c>
      <c r="K242" s="882">
        <v>228499</v>
      </c>
      <c r="L242" s="882">
        <v>2807111</v>
      </c>
      <c r="M242" s="882">
        <v>2339</v>
      </c>
      <c r="N242" s="882">
        <v>207</v>
      </c>
      <c r="O242" s="881">
        <v>2809657</v>
      </c>
      <c r="P242" s="878"/>
      <c r="Q242" s="883">
        <v>1010698</v>
      </c>
      <c r="R242" s="882">
        <v>664496</v>
      </c>
      <c r="S242" s="882">
        <v>73841</v>
      </c>
      <c r="T242" s="882">
        <v>6509</v>
      </c>
      <c r="U242" s="882">
        <v>799</v>
      </c>
      <c r="V242" s="882">
        <v>1756343</v>
      </c>
      <c r="W242" s="882">
        <v>155635</v>
      </c>
      <c r="X242" s="882">
        <v>1911978</v>
      </c>
      <c r="Y242" s="882">
        <v>2339</v>
      </c>
      <c r="Z242" s="882">
        <v>207</v>
      </c>
      <c r="AA242" s="881">
        <v>1914524</v>
      </c>
    </row>
    <row r="243" spans="1:27" x14ac:dyDescent="0.2">
      <c r="A243" s="880">
        <v>2040</v>
      </c>
      <c r="B243" s="880">
        <v>4</v>
      </c>
      <c r="C243" s="879">
        <v>51227</v>
      </c>
      <c r="E243" s="883">
        <v>1121941</v>
      </c>
      <c r="F243" s="882">
        <v>1095214</v>
      </c>
      <c r="G243" s="882">
        <v>71026</v>
      </c>
      <c r="H243" s="882">
        <v>5925</v>
      </c>
      <c r="I243" s="882">
        <v>566</v>
      </c>
      <c r="J243" s="882">
        <v>2294672</v>
      </c>
      <c r="K243" s="882">
        <v>203338</v>
      </c>
      <c r="L243" s="882">
        <v>2498010</v>
      </c>
      <c r="M243" s="882">
        <v>2172</v>
      </c>
      <c r="N243" s="882">
        <v>192</v>
      </c>
      <c r="O243" s="881">
        <v>2500374</v>
      </c>
      <c r="P243" s="878"/>
      <c r="Q243" s="883">
        <v>848685</v>
      </c>
      <c r="R243" s="882">
        <v>582299</v>
      </c>
      <c r="S243" s="882">
        <v>71026</v>
      </c>
      <c r="T243" s="882">
        <v>5925</v>
      </c>
      <c r="U243" s="882">
        <v>566</v>
      </c>
      <c r="V243" s="882">
        <v>1508501</v>
      </c>
      <c r="W243" s="882">
        <v>133673</v>
      </c>
      <c r="X243" s="882">
        <v>1642174</v>
      </c>
      <c r="Y243" s="882">
        <v>2172</v>
      </c>
      <c r="Z243" s="882">
        <v>192</v>
      </c>
      <c r="AA243" s="881">
        <v>1644538</v>
      </c>
    </row>
    <row r="244" spans="1:27" x14ac:dyDescent="0.2">
      <c r="A244" s="880">
        <v>2040</v>
      </c>
      <c r="B244" s="880">
        <v>5</v>
      </c>
      <c r="C244" s="879">
        <v>51257</v>
      </c>
      <c r="E244" s="883">
        <v>1026344</v>
      </c>
      <c r="F244" s="882">
        <v>1083097</v>
      </c>
      <c r="G244" s="882">
        <v>72756</v>
      </c>
      <c r="H244" s="882">
        <v>5831</v>
      </c>
      <c r="I244" s="882">
        <v>435</v>
      </c>
      <c r="J244" s="882">
        <v>2188463</v>
      </c>
      <c r="K244" s="882">
        <v>193927</v>
      </c>
      <c r="L244" s="882">
        <v>2382390</v>
      </c>
      <c r="M244" s="882">
        <v>2174</v>
      </c>
      <c r="N244" s="882">
        <v>193</v>
      </c>
      <c r="O244" s="881">
        <v>2384757</v>
      </c>
      <c r="P244" s="878"/>
      <c r="Q244" s="883">
        <v>759597</v>
      </c>
      <c r="R244" s="882">
        <v>580699</v>
      </c>
      <c r="S244" s="882">
        <v>72756</v>
      </c>
      <c r="T244" s="882">
        <v>5831</v>
      </c>
      <c r="U244" s="882">
        <v>435</v>
      </c>
      <c r="V244" s="882">
        <v>1419318</v>
      </c>
      <c r="W244" s="882">
        <v>125770</v>
      </c>
      <c r="X244" s="882">
        <v>1545088</v>
      </c>
      <c r="Y244" s="882">
        <v>2174</v>
      </c>
      <c r="Z244" s="882">
        <v>193</v>
      </c>
      <c r="AA244" s="881">
        <v>1547455</v>
      </c>
    </row>
    <row r="245" spans="1:27" x14ac:dyDescent="0.2">
      <c r="A245" s="880">
        <v>2040</v>
      </c>
      <c r="B245" s="880">
        <v>6</v>
      </c>
      <c r="C245" s="879">
        <v>51288</v>
      </c>
      <c r="E245" s="883">
        <v>1021812</v>
      </c>
      <c r="F245" s="882">
        <v>1054093</v>
      </c>
      <c r="G245" s="882">
        <v>75721</v>
      </c>
      <c r="H245" s="882">
        <v>5254</v>
      </c>
      <c r="I245" s="882">
        <v>316</v>
      </c>
      <c r="J245" s="882">
        <v>2157196</v>
      </c>
      <c r="K245" s="882">
        <v>191156</v>
      </c>
      <c r="L245" s="882">
        <v>2348352</v>
      </c>
      <c r="M245" s="882">
        <v>1787</v>
      </c>
      <c r="N245" s="882">
        <v>158</v>
      </c>
      <c r="O245" s="881">
        <v>2350297</v>
      </c>
      <c r="P245" s="878"/>
      <c r="Q245" s="883">
        <v>762802</v>
      </c>
      <c r="R245" s="882">
        <v>575785</v>
      </c>
      <c r="S245" s="882">
        <v>75721</v>
      </c>
      <c r="T245" s="882">
        <v>5254</v>
      </c>
      <c r="U245" s="882">
        <v>316</v>
      </c>
      <c r="V245" s="882">
        <v>1419878</v>
      </c>
      <c r="W245" s="882">
        <v>125820</v>
      </c>
      <c r="X245" s="882">
        <v>1545698</v>
      </c>
      <c r="Y245" s="882">
        <v>1787</v>
      </c>
      <c r="Z245" s="882">
        <v>158</v>
      </c>
      <c r="AA245" s="881">
        <v>1547643</v>
      </c>
    </row>
    <row r="246" spans="1:27" x14ac:dyDescent="0.2">
      <c r="A246" s="880">
        <v>2040</v>
      </c>
      <c r="B246" s="880">
        <v>7</v>
      </c>
      <c r="C246" s="879">
        <v>51318</v>
      </c>
      <c r="E246" s="883">
        <v>1162358</v>
      </c>
      <c r="F246" s="882">
        <v>1133457</v>
      </c>
      <c r="G246" s="882">
        <v>73957</v>
      </c>
      <c r="H246" s="882">
        <v>6085</v>
      </c>
      <c r="I246" s="882">
        <v>274</v>
      </c>
      <c r="J246" s="882">
        <v>2376131</v>
      </c>
      <c r="K246" s="882">
        <v>210556</v>
      </c>
      <c r="L246" s="882">
        <v>2586687</v>
      </c>
      <c r="M246" s="882">
        <v>2889</v>
      </c>
      <c r="N246" s="882">
        <v>256</v>
      </c>
      <c r="O246" s="881">
        <v>2589832</v>
      </c>
      <c r="P246" s="878"/>
      <c r="Q246" s="883">
        <v>900523</v>
      </c>
      <c r="R246" s="882">
        <v>645023</v>
      </c>
      <c r="S246" s="882">
        <v>73957</v>
      </c>
      <c r="T246" s="882">
        <v>6085</v>
      </c>
      <c r="U246" s="882">
        <v>274</v>
      </c>
      <c r="V246" s="882">
        <v>1625862</v>
      </c>
      <c r="W246" s="882">
        <v>144073</v>
      </c>
      <c r="X246" s="882">
        <v>1769935</v>
      </c>
      <c r="Y246" s="882">
        <v>2889</v>
      </c>
      <c r="Z246" s="882">
        <v>256</v>
      </c>
      <c r="AA246" s="881">
        <v>1773080</v>
      </c>
    </row>
    <row r="247" spans="1:27" x14ac:dyDescent="0.2">
      <c r="A247" s="880">
        <v>2040</v>
      </c>
      <c r="B247" s="880">
        <v>8</v>
      </c>
      <c r="C247" s="879">
        <v>51349</v>
      </c>
      <c r="E247" s="883">
        <v>1183443</v>
      </c>
      <c r="F247" s="882">
        <v>1128535</v>
      </c>
      <c r="G247" s="882">
        <v>79312</v>
      </c>
      <c r="H247" s="882">
        <v>5549</v>
      </c>
      <c r="I247" s="882">
        <v>267</v>
      </c>
      <c r="J247" s="882">
        <v>2397106</v>
      </c>
      <c r="K247" s="882">
        <v>212415</v>
      </c>
      <c r="L247" s="882">
        <v>2609521</v>
      </c>
      <c r="M247" s="882">
        <v>1634</v>
      </c>
      <c r="N247" s="882">
        <v>145</v>
      </c>
      <c r="O247" s="881">
        <v>2611300</v>
      </c>
      <c r="P247" s="878"/>
      <c r="Q247" s="883">
        <v>920635</v>
      </c>
      <c r="R247" s="882">
        <v>636656</v>
      </c>
      <c r="S247" s="882">
        <v>79312</v>
      </c>
      <c r="T247" s="882">
        <v>5549</v>
      </c>
      <c r="U247" s="882">
        <v>267</v>
      </c>
      <c r="V247" s="882">
        <v>1642419</v>
      </c>
      <c r="W247" s="882">
        <v>145540</v>
      </c>
      <c r="X247" s="882">
        <v>1787959</v>
      </c>
      <c r="Y247" s="882">
        <v>1634</v>
      </c>
      <c r="Z247" s="882">
        <v>145</v>
      </c>
      <c r="AA247" s="881">
        <v>1789738</v>
      </c>
    </row>
    <row r="248" spans="1:27" x14ac:dyDescent="0.2">
      <c r="A248" s="880">
        <v>2040</v>
      </c>
      <c r="B248" s="880">
        <v>9</v>
      </c>
      <c r="C248" s="879">
        <v>51380</v>
      </c>
      <c r="E248" s="883">
        <v>1044161</v>
      </c>
      <c r="F248" s="882">
        <v>1055526</v>
      </c>
      <c r="G248" s="882">
        <v>70787</v>
      </c>
      <c r="H248" s="882">
        <v>5660</v>
      </c>
      <c r="I248" s="882">
        <v>302</v>
      </c>
      <c r="J248" s="882">
        <v>2176436</v>
      </c>
      <c r="K248" s="882">
        <v>192861</v>
      </c>
      <c r="L248" s="882">
        <v>2369297</v>
      </c>
      <c r="M248" s="882">
        <v>1428</v>
      </c>
      <c r="N248" s="882">
        <v>127</v>
      </c>
      <c r="O248" s="881">
        <v>2370852</v>
      </c>
      <c r="P248" s="878"/>
      <c r="Q248" s="883">
        <v>795457</v>
      </c>
      <c r="R248" s="882">
        <v>573787</v>
      </c>
      <c r="S248" s="882">
        <v>70787</v>
      </c>
      <c r="T248" s="882">
        <v>5660</v>
      </c>
      <c r="U248" s="882">
        <v>302</v>
      </c>
      <c r="V248" s="882">
        <v>1445993</v>
      </c>
      <c r="W248" s="882">
        <v>128134</v>
      </c>
      <c r="X248" s="882">
        <v>1574127</v>
      </c>
      <c r="Y248" s="882">
        <v>1428</v>
      </c>
      <c r="Z248" s="882">
        <v>127</v>
      </c>
      <c r="AA248" s="881">
        <v>1575682</v>
      </c>
    </row>
    <row r="249" spans="1:27" x14ac:dyDescent="0.2">
      <c r="A249" s="880">
        <v>2040</v>
      </c>
      <c r="B249" s="880">
        <v>10</v>
      </c>
      <c r="C249" s="879">
        <v>51410</v>
      </c>
      <c r="E249" s="883">
        <v>1145725</v>
      </c>
      <c r="F249" s="882">
        <v>1139394</v>
      </c>
      <c r="G249" s="882">
        <v>71032</v>
      </c>
      <c r="H249" s="882">
        <v>6396</v>
      </c>
      <c r="I249" s="882">
        <v>466</v>
      </c>
      <c r="J249" s="882">
        <v>2363013</v>
      </c>
      <c r="K249" s="882">
        <v>209394</v>
      </c>
      <c r="L249" s="882">
        <v>2572407</v>
      </c>
      <c r="M249" s="882">
        <v>1830</v>
      </c>
      <c r="N249" s="882">
        <v>162</v>
      </c>
      <c r="O249" s="881">
        <v>2574399</v>
      </c>
      <c r="P249" s="878"/>
      <c r="Q249" s="883">
        <v>862660</v>
      </c>
      <c r="R249" s="882">
        <v>600424</v>
      </c>
      <c r="S249" s="882">
        <v>71032</v>
      </c>
      <c r="T249" s="882">
        <v>6396</v>
      </c>
      <c r="U249" s="882">
        <v>466</v>
      </c>
      <c r="V249" s="882">
        <v>1540978</v>
      </c>
      <c r="W249" s="882">
        <v>136551</v>
      </c>
      <c r="X249" s="882">
        <v>1677529</v>
      </c>
      <c r="Y249" s="882">
        <v>1830</v>
      </c>
      <c r="Z249" s="882">
        <v>162</v>
      </c>
      <c r="AA249" s="881">
        <v>1679521</v>
      </c>
    </row>
    <row r="250" spans="1:27" x14ac:dyDescent="0.2">
      <c r="A250" s="880">
        <v>2040</v>
      </c>
      <c r="B250" s="880">
        <v>11</v>
      </c>
      <c r="C250" s="879">
        <v>51441</v>
      </c>
      <c r="E250" s="883">
        <v>1293563</v>
      </c>
      <c r="F250" s="882">
        <v>1192869</v>
      </c>
      <c r="G250" s="882">
        <v>67868</v>
      </c>
      <c r="H250" s="882">
        <v>5428</v>
      </c>
      <c r="I250" s="882">
        <v>622</v>
      </c>
      <c r="J250" s="882">
        <v>2560350</v>
      </c>
      <c r="K250" s="882">
        <v>226881</v>
      </c>
      <c r="L250" s="882">
        <v>2787231</v>
      </c>
      <c r="M250" s="882">
        <v>1832</v>
      </c>
      <c r="N250" s="882">
        <v>162</v>
      </c>
      <c r="O250" s="881">
        <v>2789225</v>
      </c>
      <c r="P250" s="878"/>
      <c r="Q250" s="883">
        <v>1009148</v>
      </c>
      <c r="R250" s="882">
        <v>637042</v>
      </c>
      <c r="S250" s="882">
        <v>67868</v>
      </c>
      <c r="T250" s="882">
        <v>5428</v>
      </c>
      <c r="U250" s="882">
        <v>622</v>
      </c>
      <c r="V250" s="882">
        <v>1720108</v>
      </c>
      <c r="W250" s="882">
        <v>152424</v>
      </c>
      <c r="X250" s="882">
        <v>1872532</v>
      </c>
      <c r="Y250" s="882">
        <v>1832</v>
      </c>
      <c r="Z250" s="882">
        <v>162</v>
      </c>
      <c r="AA250" s="881">
        <v>1874526</v>
      </c>
    </row>
    <row r="251" spans="1:27" x14ac:dyDescent="0.2">
      <c r="A251" s="880">
        <v>2040</v>
      </c>
      <c r="B251" s="880">
        <v>12</v>
      </c>
      <c r="C251" s="879">
        <v>51471</v>
      </c>
      <c r="E251" s="883">
        <v>1523170</v>
      </c>
      <c r="F251" s="882">
        <v>1355613</v>
      </c>
      <c r="G251" s="882">
        <v>66058</v>
      </c>
      <c r="H251" s="882">
        <v>6073</v>
      </c>
      <c r="I251" s="882">
        <v>813</v>
      </c>
      <c r="J251" s="882">
        <v>2951727</v>
      </c>
      <c r="K251" s="882">
        <v>261562</v>
      </c>
      <c r="L251" s="882">
        <v>3213289</v>
      </c>
      <c r="M251" s="882">
        <v>1718</v>
      </c>
      <c r="N251" s="882">
        <v>152</v>
      </c>
      <c r="O251" s="881">
        <v>3215159</v>
      </c>
      <c r="P251" s="878"/>
      <c r="Q251" s="883">
        <v>1218304</v>
      </c>
      <c r="R251" s="882">
        <v>753551</v>
      </c>
      <c r="S251" s="882">
        <v>66058</v>
      </c>
      <c r="T251" s="882">
        <v>6073</v>
      </c>
      <c r="U251" s="882">
        <v>813</v>
      </c>
      <c r="V251" s="882">
        <v>2044799</v>
      </c>
      <c r="W251" s="882">
        <v>181196</v>
      </c>
      <c r="X251" s="882">
        <v>2225995</v>
      </c>
      <c r="Y251" s="882">
        <v>1718</v>
      </c>
      <c r="Z251" s="882">
        <v>152</v>
      </c>
      <c r="AA251" s="881">
        <v>2227865</v>
      </c>
    </row>
    <row r="252" spans="1:27" x14ac:dyDescent="0.2">
      <c r="A252" s="880">
        <v>2041</v>
      </c>
      <c r="B252" s="880">
        <v>1</v>
      </c>
      <c r="C252" s="879">
        <v>51502</v>
      </c>
      <c r="E252" s="883">
        <v>1490261</v>
      </c>
      <c r="F252" s="882">
        <v>1339295</v>
      </c>
      <c r="G252" s="882">
        <v>70288</v>
      </c>
      <c r="H252" s="882">
        <v>6396</v>
      </c>
      <c r="I252" s="882">
        <v>841</v>
      </c>
      <c r="J252" s="882">
        <v>2907081</v>
      </c>
      <c r="K252" s="882">
        <v>257605</v>
      </c>
      <c r="L252" s="882">
        <v>3164686</v>
      </c>
      <c r="M252" s="882">
        <v>2325</v>
      </c>
      <c r="N252" s="882">
        <v>206</v>
      </c>
      <c r="O252" s="881">
        <v>3167217</v>
      </c>
      <c r="P252" s="878"/>
      <c r="Q252" s="883">
        <v>1213836</v>
      </c>
      <c r="R252" s="882">
        <v>733986</v>
      </c>
      <c r="S252" s="882">
        <v>70288</v>
      </c>
      <c r="T252" s="882">
        <v>6396</v>
      </c>
      <c r="U252" s="882">
        <v>841</v>
      </c>
      <c r="V252" s="882">
        <v>2025347</v>
      </c>
      <c r="W252" s="882">
        <v>179472</v>
      </c>
      <c r="X252" s="882">
        <v>2204819</v>
      </c>
      <c r="Y252" s="882">
        <v>2325</v>
      </c>
      <c r="Z252" s="882">
        <v>206</v>
      </c>
      <c r="AA252" s="881">
        <v>2207350</v>
      </c>
    </row>
    <row r="253" spans="1:27" x14ac:dyDescent="0.2">
      <c r="A253" s="880">
        <v>2041</v>
      </c>
      <c r="B253" s="880">
        <v>2</v>
      </c>
      <c r="C253" s="879">
        <v>51533</v>
      </c>
      <c r="E253" s="883">
        <v>1248212</v>
      </c>
      <c r="F253" s="882">
        <v>1154228</v>
      </c>
      <c r="G253" s="882">
        <v>68669</v>
      </c>
      <c r="H253" s="882">
        <v>5533</v>
      </c>
      <c r="I253" s="882">
        <v>802</v>
      </c>
      <c r="J253" s="882">
        <v>2477444</v>
      </c>
      <c r="K253" s="882">
        <v>219534</v>
      </c>
      <c r="L253" s="882">
        <v>2696978</v>
      </c>
      <c r="M253" s="882">
        <v>2433</v>
      </c>
      <c r="N253" s="882">
        <v>216</v>
      </c>
      <c r="O253" s="881">
        <v>2699627</v>
      </c>
      <c r="P253" s="878"/>
      <c r="Q253" s="883">
        <v>995105</v>
      </c>
      <c r="R253" s="882">
        <v>617631</v>
      </c>
      <c r="S253" s="882">
        <v>68669</v>
      </c>
      <c r="T253" s="882">
        <v>5533</v>
      </c>
      <c r="U253" s="882">
        <v>802</v>
      </c>
      <c r="V253" s="882">
        <v>1687740</v>
      </c>
      <c r="W253" s="882">
        <v>149556</v>
      </c>
      <c r="X253" s="882">
        <v>1837296</v>
      </c>
      <c r="Y253" s="882">
        <v>2433</v>
      </c>
      <c r="Z253" s="882">
        <v>216</v>
      </c>
      <c r="AA253" s="881">
        <v>1839945</v>
      </c>
    </row>
    <row r="254" spans="1:27" x14ac:dyDescent="0.2">
      <c r="A254" s="880">
        <v>2041</v>
      </c>
      <c r="B254" s="880">
        <v>3</v>
      </c>
      <c r="C254" s="879">
        <v>51561</v>
      </c>
      <c r="E254" s="883">
        <v>1303887</v>
      </c>
      <c r="F254" s="882">
        <v>1257626</v>
      </c>
      <c r="G254" s="882">
        <v>73503</v>
      </c>
      <c r="H254" s="882">
        <v>6614</v>
      </c>
      <c r="I254" s="882">
        <v>798</v>
      </c>
      <c r="J254" s="882">
        <v>2642428</v>
      </c>
      <c r="K254" s="882">
        <v>234154</v>
      </c>
      <c r="L254" s="882">
        <v>2876582</v>
      </c>
      <c r="M254" s="882">
        <v>2339</v>
      </c>
      <c r="N254" s="882">
        <v>207</v>
      </c>
      <c r="O254" s="881">
        <v>2879128</v>
      </c>
      <c r="P254" s="878"/>
      <c r="Q254" s="883">
        <v>1011850</v>
      </c>
      <c r="R254" s="882">
        <v>663706</v>
      </c>
      <c r="S254" s="882">
        <v>73503</v>
      </c>
      <c r="T254" s="882">
        <v>6614</v>
      </c>
      <c r="U254" s="882">
        <v>798</v>
      </c>
      <c r="V254" s="882">
        <v>1756471</v>
      </c>
      <c r="W254" s="882">
        <v>155646</v>
      </c>
      <c r="X254" s="882">
        <v>1912117</v>
      </c>
      <c r="Y254" s="882">
        <v>2339</v>
      </c>
      <c r="Z254" s="882">
        <v>207</v>
      </c>
      <c r="AA254" s="881">
        <v>1914663</v>
      </c>
    </row>
    <row r="255" spans="1:27" x14ac:dyDescent="0.2">
      <c r="A255" s="880">
        <v>2041</v>
      </c>
      <c r="B255" s="880">
        <v>4</v>
      </c>
      <c r="C255" s="879">
        <v>51592</v>
      </c>
      <c r="E255" s="883">
        <v>1132662</v>
      </c>
      <c r="F255" s="882">
        <v>1139498</v>
      </c>
      <c r="G255" s="882">
        <v>70687</v>
      </c>
      <c r="H255" s="882">
        <v>6019</v>
      </c>
      <c r="I255" s="882">
        <v>566</v>
      </c>
      <c r="J255" s="882">
        <v>2349432</v>
      </c>
      <c r="K255" s="882">
        <v>208190</v>
      </c>
      <c r="L255" s="882">
        <v>2557622</v>
      </c>
      <c r="M255" s="882">
        <v>2172</v>
      </c>
      <c r="N255" s="882">
        <v>192</v>
      </c>
      <c r="O255" s="881">
        <v>2559986</v>
      </c>
      <c r="P255" s="878"/>
      <c r="Q255" s="883">
        <v>848998</v>
      </c>
      <c r="R255" s="882">
        <v>576765</v>
      </c>
      <c r="S255" s="882">
        <v>70687</v>
      </c>
      <c r="T255" s="882">
        <v>6019</v>
      </c>
      <c r="U255" s="882">
        <v>566</v>
      </c>
      <c r="V255" s="882">
        <v>1503035</v>
      </c>
      <c r="W255" s="882">
        <v>133189</v>
      </c>
      <c r="X255" s="882">
        <v>1636224</v>
      </c>
      <c r="Y255" s="882">
        <v>2172</v>
      </c>
      <c r="Z255" s="882">
        <v>192</v>
      </c>
      <c r="AA255" s="881">
        <v>1638588</v>
      </c>
    </row>
    <row r="256" spans="1:27" x14ac:dyDescent="0.2">
      <c r="A256" s="880">
        <v>2041</v>
      </c>
      <c r="B256" s="880">
        <v>5</v>
      </c>
      <c r="C256" s="879">
        <v>51622</v>
      </c>
      <c r="E256" s="883">
        <v>1036350</v>
      </c>
      <c r="F256" s="882">
        <v>1126449</v>
      </c>
      <c r="G256" s="882">
        <v>72432</v>
      </c>
      <c r="H256" s="882">
        <v>5921</v>
      </c>
      <c r="I256" s="882">
        <v>435</v>
      </c>
      <c r="J256" s="882">
        <v>2241587</v>
      </c>
      <c r="K256" s="882">
        <v>198634</v>
      </c>
      <c r="L256" s="882">
        <v>2440221</v>
      </c>
      <c r="M256" s="882">
        <v>2174</v>
      </c>
      <c r="N256" s="882">
        <v>193</v>
      </c>
      <c r="O256" s="881">
        <v>2442588</v>
      </c>
      <c r="P256" s="878"/>
      <c r="Q256" s="883">
        <v>759620</v>
      </c>
      <c r="R256" s="882">
        <v>575643</v>
      </c>
      <c r="S256" s="882">
        <v>72432</v>
      </c>
      <c r="T256" s="882">
        <v>5921</v>
      </c>
      <c r="U256" s="882">
        <v>435</v>
      </c>
      <c r="V256" s="882">
        <v>1414051</v>
      </c>
      <c r="W256" s="882">
        <v>125303</v>
      </c>
      <c r="X256" s="882">
        <v>1539354</v>
      </c>
      <c r="Y256" s="882">
        <v>2174</v>
      </c>
      <c r="Z256" s="882">
        <v>193</v>
      </c>
      <c r="AA256" s="881">
        <v>1541721</v>
      </c>
    </row>
    <row r="257" spans="1:27" x14ac:dyDescent="0.2">
      <c r="A257" s="880">
        <v>2041</v>
      </c>
      <c r="B257" s="880">
        <v>6</v>
      </c>
      <c r="C257" s="879">
        <v>51653</v>
      </c>
      <c r="E257" s="883">
        <v>1033530</v>
      </c>
      <c r="F257" s="882">
        <v>1096140</v>
      </c>
      <c r="G257" s="882">
        <v>75390</v>
      </c>
      <c r="H257" s="882">
        <v>5336</v>
      </c>
      <c r="I257" s="882">
        <v>316</v>
      </c>
      <c r="J257" s="882">
        <v>2210712</v>
      </c>
      <c r="K257" s="882">
        <v>195898</v>
      </c>
      <c r="L257" s="882">
        <v>2406610</v>
      </c>
      <c r="M257" s="882">
        <v>1787</v>
      </c>
      <c r="N257" s="882">
        <v>158</v>
      </c>
      <c r="O257" s="881">
        <v>2408555</v>
      </c>
      <c r="P257" s="878"/>
      <c r="Q257" s="883">
        <v>764995</v>
      </c>
      <c r="R257" s="882">
        <v>571970</v>
      </c>
      <c r="S257" s="882">
        <v>75390</v>
      </c>
      <c r="T257" s="882">
        <v>5336</v>
      </c>
      <c r="U257" s="882">
        <v>316</v>
      </c>
      <c r="V257" s="882">
        <v>1418007</v>
      </c>
      <c r="W257" s="882">
        <v>125654</v>
      </c>
      <c r="X257" s="882">
        <v>1543661</v>
      </c>
      <c r="Y257" s="882">
        <v>1787</v>
      </c>
      <c r="Z257" s="882">
        <v>158</v>
      </c>
      <c r="AA257" s="881">
        <v>1545606</v>
      </c>
    </row>
    <row r="258" spans="1:27" x14ac:dyDescent="0.2">
      <c r="A258" s="880">
        <v>2041</v>
      </c>
      <c r="B258" s="880">
        <v>7</v>
      </c>
      <c r="C258" s="879">
        <v>51683</v>
      </c>
      <c r="E258" s="883">
        <v>1178264</v>
      </c>
      <c r="F258" s="882">
        <v>1173450</v>
      </c>
      <c r="G258" s="882">
        <v>73618</v>
      </c>
      <c r="H258" s="882">
        <v>6183</v>
      </c>
      <c r="I258" s="882">
        <v>274</v>
      </c>
      <c r="J258" s="882">
        <v>2431789</v>
      </c>
      <c r="K258" s="882">
        <v>215488</v>
      </c>
      <c r="L258" s="882">
        <v>2647277</v>
      </c>
      <c r="M258" s="882">
        <v>2889</v>
      </c>
      <c r="N258" s="882">
        <v>256</v>
      </c>
      <c r="O258" s="881">
        <v>2650422</v>
      </c>
      <c r="P258" s="878"/>
      <c r="Q258" s="883">
        <v>906981</v>
      </c>
      <c r="R258" s="882">
        <v>638605</v>
      </c>
      <c r="S258" s="882">
        <v>73618</v>
      </c>
      <c r="T258" s="882">
        <v>6183</v>
      </c>
      <c r="U258" s="882">
        <v>274</v>
      </c>
      <c r="V258" s="882">
        <v>1625661</v>
      </c>
      <c r="W258" s="882">
        <v>144055</v>
      </c>
      <c r="X258" s="882">
        <v>1769716</v>
      </c>
      <c r="Y258" s="882">
        <v>2889</v>
      </c>
      <c r="Z258" s="882">
        <v>256</v>
      </c>
      <c r="AA258" s="881">
        <v>1772861</v>
      </c>
    </row>
    <row r="259" spans="1:27" x14ac:dyDescent="0.2">
      <c r="A259" s="880">
        <v>2041</v>
      </c>
      <c r="B259" s="880">
        <v>8</v>
      </c>
      <c r="C259" s="879">
        <v>51714</v>
      </c>
      <c r="E259" s="883">
        <v>1203399</v>
      </c>
      <c r="F259" s="882">
        <v>1173587</v>
      </c>
      <c r="G259" s="882">
        <v>78982</v>
      </c>
      <c r="H259" s="882">
        <v>5640</v>
      </c>
      <c r="I259" s="882">
        <v>267</v>
      </c>
      <c r="J259" s="882">
        <v>2461875</v>
      </c>
      <c r="K259" s="882">
        <v>218154</v>
      </c>
      <c r="L259" s="882">
        <v>2680029</v>
      </c>
      <c r="M259" s="882">
        <v>1634</v>
      </c>
      <c r="N259" s="882">
        <v>145</v>
      </c>
      <c r="O259" s="881">
        <v>2681808</v>
      </c>
      <c r="P259" s="878"/>
      <c r="Q259" s="883">
        <v>931285</v>
      </c>
      <c r="R259" s="882">
        <v>635345</v>
      </c>
      <c r="S259" s="882">
        <v>78982</v>
      </c>
      <c r="T259" s="882">
        <v>5640</v>
      </c>
      <c r="U259" s="882">
        <v>267</v>
      </c>
      <c r="V259" s="882">
        <v>1651519</v>
      </c>
      <c r="W259" s="882">
        <v>146346</v>
      </c>
      <c r="X259" s="882">
        <v>1797865</v>
      </c>
      <c r="Y259" s="882">
        <v>1634</v>
      </c>
      <c r="Z259" s="882">
        <v>145</v>
      </c>
      <c r="AA259" s="881">
        <v>1799644</v>
      </c>
    </row>
    <row r="260" spans="1:27" x14ac:dyDescent="0.2">
      <c r="A260" s="880">
        <v>2041</v>
      </c>
      <c r="B260" s="880">
        <v>9</v>
      </c>
      <c r="C260" s="879">
        <v>51745</v>
      </c>
      <c r="E260" s="883">
        <v>1056189</v>
      </c>
      <c r="F260" s="882">
        <v>1095782</v>
      </c>
      <c r="G260" s="882">
        <v>70466</v>
      </c>
      <c r="H260" s="882">
        <v>5754</v>
      </c>
      <c r="I260" s="882">
        <v>302</v>
      </c>
      <c r="J260" s="882">
        <v>2228493</v>
      </c>
      <c r="K260" s="882">
        <v>197474</v>
      </c>
      <c r="L260" s="882">
        <v>2425967</v>
      </c>
      <c r="M260" s="882">
        <v>1428</v>
      </c>
      <c r="N260" s="882">
        <v>127</v>
      </c>
      <c r="O260" s="881">
        <v>2427522</v>
      </c>
      <c r="P260" s="878"/>
      <c r="Q260" s="883">
        <v>798825</v>
      </c>
      <c r="R260" s="882">
        <v>569156</v>
      </c>
      <c r="S260" s="882">
        <v>70466</v>
      </c>
      <c r="T260" s="882">
        <v>5754</v>
      </c>
      <c r="U260" s="882">
        <v>302</v>
      </c>
      <c r="V260" s="882">
        <v>1444503</v>
      </c>
      <c r="W260" s="882">
        <v>128002</v>
      </c>
      <c r="X260" s="882">
        <v>1572505</v>
      </c>
      <c r="Y260" s="882">
        <v>1428</v>
      </c>
      <c r="Z260" s="882">
        <v>127</v>
      </c>
      <c r="AA260" s="881">
        <v>1574060</v>
      </c>
    </row>
    <row r="261" spans="1:27" x14ac:dyDescent="0.2">
      <c r="A261" s="880">
        <v>2041</v>
      </c>
      <c r="B261" s="880">
        <v>10</v>
      </c>
      <c r="C261" s="879">
        <v>51775</v>
      </c>
      <c r="E261" s="883">
        <v>1155955</v>
      </c>
      <c r="F261" s="882">
        <v>1185765</v>
      </c>
      <c r="G261" s="882">
        <v>70704</v>
      </c>
      <c r="H261" s="882">
        <v>6506</v>
      </c>
      <c r="I261" s="882">
        <v>465</v>
      </c>
      <c r="J261" s="882">
        <v>2419395</v>
      </c>
      <c r="K261" s="882">
        <v>214390</v>
      </c>
      <c r="L261" s="882">
        <v>2633785</v>
      </c>
      <c r="M261" s="882">
        <v>1830</v>
      </c>
      <c r="N261" s="882">
        <v>162</v>
      </c>
      <c r="O261" s="881">
        <v>2635777</v>
      </c>
      <c r="P261" s="878"/>
      <c r="Q261" s="883">
        <v>863261</v>
      </c>
      <c r="R261" s="882">
        <v>596892</v>
      </c>
      <c r="S261" s="882">
        <v>70704</v>
      </c>
      <c r="T261" s="882">
        <v>6506</v>
      </c>
      <c r="U261" s="882">
        <v>465</v>
      </c>
      <c r="V261" s="882">
        <v>1537828</v>
      </c>
      <c r="W261" s="882">
        <v>136272</v>
      </c>
      <c r="X261" s="882">
        <v>1674100</v>
      </c>
      <c r="Y261" s="882">
        <v>1830</v>
      </c>
      <c r="Z261" s="882">
        <v>162</v>
      </c>
      <c r="AA261" s="881">
        <v>1676092</v>
      </c>
    </row>
    <row r="262" spans="1:27" x14ac:dyDescent="0.2">
      <c r="A262" s="880">
        <v>2041</v>
      </c>
      <c r="B262" s="880">
        <v>11</v>
      </c>
      <c r="C262" s="879">
        <v>51806</v>
      </c>
      <c r="E262" s="883">
        <v>1304193</v>
      </c>
      <c r="F262" s="882">
        <v>1242434</v>
      </c>
      <c r="G262" s="882">
        <v>67551</v>
      </c>
      <c r="H262" s="882">
        <v>5525</v>
      </c>
      <c r="I262" s="882">
        <v>620</v>
      </c>
      <c r="J262" s="882">
        <v>2620323</v>
      </c>
      <c r="K262" s="882">
        <v>232195</v>
      </c>
      <c r="L262" s="882">
        <v>2852518</v>
      </c>
      <c r="M262" s="882">
        <v>1832</v>
      </c>
      <c r="N262" s="882">
        <v>162</v>
      </c>
      <c r="O262" s="881">
        <v>2854512</v>
      </c>
      <c r="P262" s="878"/>
      <c r="Q262" s="883">
        <v>1010288</v>
      </c>
      <c r="R262" s="882">
        <v>635704</v>
      </c>
      <c r="S262" s="882">
        <v>67551</v>
      </c>
      <c r="T262" s="882">
        <v>5525</v>
      </c>
      <c r="U262" s="882">
        <v>620</v>
      </c>
      <c r="V262" s="882">
        <v>1719688</v>
      </c>
      <c r="W262" s="882">
        <v>152387</v>
      </c>
      <c r="X262" s="882">
        <v>1872075</v>
      </c>
      <c r="Y262" s="882">
        <v>1832</v>
      </c>
      <c r="Z262" s="882">
        <v>162</v>
      </c>
      <c r="AA262" s="881">
        <v>1874069</v>
      </c>
    </row>
    <row r="263" spans="1:27" x14ac:dyDescent="0.2">
      <c r="A263" s="880">
        <v>2041</v>
      </c>
      <c r="B263" s="880">
        <v>12</v>
      </c>
      <c r="C263" s="879">
        <v>51836</v>
      </c>
      <c r="E263" s="883">
        <v>1541483</v>
      </c>
      <c r="F263" s="882">
        <v>1410633</v>
      </c>
      <c r="G263" s="882">
        <v>65776</v>
      </c>
      <c r="H263" s="882">
        <v>6180</v>
      </c>
      <c r="I263" s="882">
        <v>814</v>
      </c>
      <c r="J263" s="882">
        <v>3024886</v>
      </c>
      <c r="K263" s="882">
        <v>268045</v>
      </c>
      <c r="L263" s="882">
        <v>3292931</v>
      </c>
      <c r="M263" s="882">
        <v>1718</v>
      </c>
      <c r="N263" s="882">
        <v>152</v>
      </c>
      <c r="O263" s="881">
        <v>3294801</v>
      </c>
      <c r="P263" s="878"/>
      <c r="Q263" s="883">
        <v>1226660</v>
      </c>
      <c r="R263" s="882">
        <v>753944</v>
      </c>
      <c r="S263" s="882">
        <v>65776</v>
      </c>
      <c r="T263" s="882">
        <v>6180</v>
      </c>
      <c r="U263" s="882">
        <v>814</v>
      </c>
      <c r="V263" s="882">
        <v>2053374</v>
      </c>
      <c r="W263" s="882">
        <v>181956</v>
      </c>
      <c r="X263" s="882">
        <v>2235330</v>
      </c>
      <c r="Y263" s="882">
        <v>1718</v>
      </c>
      <c r="Z263" s="882">
        <v>152</v>
      </c>
      <c r="AA263" s="881">
        <v>2237200</v>
      </c>
    </row>
    <row r="264" spans="1:27" x14ac:dyDescent="0.2">
      <c r="A264" s="880">
        <v>2042</v>
      </c>
      <c r="B264" s="880">
        <v>1</v>
      </c>
      <c r="C264" s="879">
        <v>51867</v>
      </c>
      <c r="E264" s="883">
        <v>1509862</v>
      </c>
      <c r="F264" s="882">
        <v>1394758</v>
      </c>
      <c r="G264" s="882">
        <v>69957</v>
      </c>
      <c r="H264" s="882">
        <v>6501</v>
      </c>
      <c r="I264" s="882">
        <v>844</v>
      </c>
      <c r="J264" s="882">
        <v>2981922</v>
      </c>
      <c r="K264" s="882">
        <v>264237</v>
      </c>
      <c r="L264" s="882">
        <v>3246159</v>
      </c>
      <c r="M264" s="882">
        <v>2325</v>
      </c>
      <c r="N264" s="882">
        <v>206</v>
      </c>
      <c r="O264" s="881">
        <v>3248690</v>
      </c>
      <c r="P264" s="878"/>
      <c r="Q264" s="883">
        <v>1225510</v>
      </c>
      <c r="R264" s="882">
        <v>734744</v>
      </c>
      <c r="S264" s="882">
        <v>69957</v>
      </c>
      <c r="T264" s="882">
        <v>6501</v>
      </c>
      <c r="U264" s="882">
        <v>844</v>
      </c>
      <c r="V264" s="882">
        <v>2037556</v>
      </c>
      <c r="W264" s="882">
        <v>180554</v>
      </c>
      <c r="X264" s="882">
        <v>2218110</v>
      </c>
      <c r="Y264" s="882">
        <v>2325</v>
      </c>
      <c r="Z264" s="882">
        <v>206</v>
      </c>
      <c r="AA264" s="881">
        <v>2220641</v>
      </c>
    </row>
    <row r="265" spans="1:27" x14ac:dyDescent="0.2">
      <c r="A265" s="880">
        <v>2042</v>
      </c>
      <c r="B265" s="880">
        <v>2</v>
      </c>
      <c r="C265" s="879">
        <v>51898</v>
      </c>
      <c r="E265" s="883">
        <v>1259163</v>
      </c>
      <c r="F265" s="882">
        <v>1200781</v>
      </c>
      <c r="G265" s="882">
        <v>68335</v>
      </c>
      <c r="H265" s="882">
        <v>5623</v>
      </c>
      <c r="I265" s="882">
        <v>802</v>
      </c>
      <c r="J265" s="882">
        <v>2534704</v>
      </c>
      <c r="K265" s="882">
        <v>224608</v>
      </c>
      <c r="L265" s="882">
        <v>2759312</v>
      </c>
      <c r="M265" s="882">
        <v>2433</v>
      </c>
      <c r="N265" s="882">
        <v>216</v>
      </c>
      <c r="O265" s="881">
        <v>2761961</v>
      </c>
      <c r="P265" s="878"/>
      <c r="Q265" s="883">
        <v>998935</v>
      </c>
      <c r="R265" s="882">
        <v>615782</v>
      </c>
      <c r="S265" s="882">
        <v>68335</v>
      </c>
      <c r="T265" s="882">
        <v>5623</v>
      </c>
      <c r="U265" s="882">
        <v>802</v>
      </c>
      <c r="V265" s="882">
        <v>1689477</v>
      </c>
      <c r="W265" s="882">
        <v>149710</v>
      </c>
      <c r="X265" s="882">
        <v>1839187</v>
      </c>
      <c r="Y265" s="882">
        <v>2433</v>
      </c>
      <c r="Z265" s="882">
        <v>216</v>
      </c>
      <c r="AA265" s="881">
        <v>1841836</v>
      </c>
    </row>
    <row r="266" spans="1:27" x14ac:dyDescent="0.2">
      <c r="A266" s="880">
        <v>2042</v>
      </c>
      <c r="B266" s="880">
        <v>3</v>
      </c>
      <c r="C266" s="879">
        <v>51926</v>
      </c>
      <c r="E266" s="883">
        <v>1308759</v>
      </c>
      <c r="F266" s="882">
        <v>1307528</v>
      </c>
      <c r="G266" s="882">
        <v>73122</v>
      </c>
      <c r="H266" s="882">
        <v>6720</v>
      </c>
      <c r="I266" s="882">
        <v>795</v>
      </c>
      <c r="J266" s="882">
        <v>2696924</v>
      </c>
      <c r="K266" s="882">
        <v>238983</v>
      </c>
      <c r="L266" s="882">
        <v>2935907</v>
      </c>
      <c r="M266" s="882">
        <v>2339</v>
      </c>
      <c r="N266" s="882">
        <v>207</v>
      </c>
      <c r="O266" s="881">
        <v>2938453</v>
      </c>
      <c r="P266" s="878"/>
      <c r="Q266" s="883">
        <v>1008721</v>
      </c>
      <c r="R266" s="882">
        <v>660154</v>
      </c>
      <c r="S266" s="882">
        <v>73122</v>
      </c>
      <c r="T266" s="882">
        <v>6720</v>
      </c>
      <c r="U266" s="882">
        <v>795</v>
      </c>
      <c r="V266" s="882">
        <v>1749512</v>
      </c>
      <c r="W266" s="882">
        <v>155030</v>
      </c>
      <c r="X266" s="882">
        <v>1904542</v>
      </c>
      <c r="Y266" s="882">
        <v>2339</v>
      </c>
      <c r="Z266" s="882">
        <v>207</v>
      </c>
      <c r="AA266" s="881">
        <v>1907088</v>
      </c>
    </row>
    <row r="267" spans="1:27" x14ac:dyDescent="0.2">
      <c r="A267" s="880">
        <v>2042</v>
      </c>
      <c r="B267" s="880">
        <v>4</v>
      </c>
      <c r="C267" s="879">
        <v>51957</v>
      </c>
      <c r="E267" s="883">
        <v>1141301</v>
      </c>
      <c r="F267" s="882">
        <v>1185570</v>
      </c>
      <c r="G267" s="882">
        <v>70337</v>
      </c>
      <c r="H267" s="882">
        <v>6112</v>
      </c>
      <c r="I267" s="882">
        <v>566</v>
      </c>
      <c r="J267" s="882">
        <v>2403886</v>
      </c>
      <c r="K267" s="882">
        <v>213016</v>
      </c>
      <c r="L267" s="882">
        <v>2616902</v>
      </c>
      <c r="M267" s="882">
        <v>2172</v>
      </c>
      <c r="N267" s="882">
        <v>192</v>
      </c>
      <c r="O267" s="881">
        <v>2619266</v>
      </c>
      <c r="P267" s="878"/>
      <c r="Q267" s="883">
        <v>850031</v>
      </c>
      <c r="R267" s="882">
        <v>572341</v>
      </c>
      <c r="S267" s="882">
        <v>70337</v>
      </c>
      <c r="T267" s="882">
        <v>6112</v>
      </c>
      <c r="U267" s="882">
        <v>566</v>
      </c>
      <c r="V267" s="882">
        <v>1499387</v>
      </c>
      <c r="W267" s="882">
        <v>132865</v>
      </c>
      <c r="X267" s="882">
        <v>1632252</v>
      </c>
      <c r="Y267" s="882">
        <v>2172</v>
      </c>
      <c r="Z267" s="882">
        <v>192</v>
      </c>
      <c r="AA267" s="881">
        <v>1634616</v>
      </c>
    </row>
    <row r="268" spans="1:27" x14ac:dyDescent="0.2">
      <c r="A268" s="880">
        <v>2042</v>
      </c>
      <c r="B268" s="880">
        <v>5</v>
      </c>
      <c r="C268" s="879">
        <v>51987</v>
      </c>
      <c r="E268" s="883">
        <v>1044005</v>
      </c>
      <c r="F268" s="882">
        <v>1171978</v>
      </c>
      <c r="G268" s="882">
        <v>72092</v>
      </c>
      <c r="H268" s="882">
        <v>6012</v>
      </c>
      <c r="I268" s="882">
        <v>434</v>
      </c>
      <c r="J268" s="882">
        <v>2294521</v>
      </c>
      <c r="K268" s="882">
        <v>203325</v>
      </c>
      <c r="L268" s="882">
        <v>2497846</v>
      </c>
      <c r="M268" s="882">
        <v>2174</v>
      </c>
      <c r="N268" s="882">
        <v>193</v>
      </c>
      <c r="O268" s="881">
        <v>2500213</v>
      </c>
      <c r="P268" s="878"/>
      <c r="Q268" s="883">
        <v>760015</v>
      </c>
      <c r="R268" s="882">
        <v>572087</v>
      </c>
      <c r="S268" s="882">
        <v>72092</v>
      </c>
      <c r="T268" s="882">
        <v>6012</v>
      </c>
      <c r="U268" s="882">
        <v>434</v>
      </c>
      <c r="V268" s="882">
        <v>1410640</v>
      </c>
      <c r="W268" s="882">
        <v>125001</v>
      </c>
      <c r="X268" s="882">
        <v>1535641</v>
      </c>
      <c r="Y268" s="882">
        <v>2174</v>
      </c>
      <c r="Z268" s="882">
        <v>193</v>
      </c>
      <c r="AA268" s="881">
        <v>1538008</v>
      </c>
    </row>
    <row r="269" spans="1:27" x14ac:dyDescent="0.2">
      <c r="A269" s="880">
        <v>2042</v>
      </c>
      <c r="B269" s="880">
        <v>6</v>
      </c>
      <c r="C269" s="879">
        <v>52018</v>
      </c>
      <c r="E269" s="883">
        <v>1042708</v>
      </c>
      <c r="F269" s="882">
        <v>1136424</v>
      </c>
      <c r="G269" s="882">
        <v>75015</v>
      </c>
      <c r="H269" s="882">
        <v>5419</v>
      </c>
      <c r="I269" s="882">
        <v>316</v>
      </c>
      <c r="J269" s="882">
        <v>2259882</v>
      </c>
      <c r="K269" s="882">
        <v>200255</v>
      </c>
      <c r="L269" s="882">
        <v>2460137</v>
      </c>
      <c r="M269" s="882">
        <v>1787</v>
      </c>
      <c r="N269" s="882">
        <v>158</v>
      </c>
      <c r="O269" s="881">
        <v>2462082</v>
      </c>
      <c r="P269" s="878"/>
      <c r="Q269" s="883">
        <v>767281</v>
      </c>
      <c r="R269" s="882">
        <v>565709</v>
      </c>
      <c r="S269" s="882">
        <v>75015</v>
      </c>
      <c r="T269" s="882">
        <v>5419</v>
      </c>
      <c r="U269" s="882">
        <v>316</v>
      </c>
      <c r="V269" s="882">
        <v>1413740</v>
      </c>
      <c r="W269" s="882">
        <v>125276</v>
      </c>
      <c r="X269" s="882">
        <v>1539016</v>
      </c>
      <c r="Y269" s="882">
        <v>1787</v>
      </c>
      <c r="Z269" s="882">
        <v>158</v>
      </c>
      <c r="AA269" s="881">
        <v>1540961</v>
      </c>
    </row>
    <row r="270" spans="1:27" x14ac:dyDescent="0.2">
      <c r="A270" s="880">
        <v>2042</v>
      </c>
      <c r="B270" s="880">
        <v>7</v>
      </c>
      <c r="C270" s="879">
        <v>52048</v>
      </c>
      <c r="E270" s="883">
        <v>1192672</v>
      </c>
      <c r="F270" s="882">
        <v>1216641</v>
      </c>
      <c r="G270" s="882">
        <v>72960</v>
      </c>
      <c r="H270" s="882">
        <v>6282</v>
      </c>
      <c r="I270" s="882">
        <v>274</v>
      </c>
      <c r="J270" s="882">
        <v>2488829</v>
      </c>
      <c r="K270" s="882">
        <v>220543</v>
      </c>
      <c r="L270" s="882">
        <v>2709372</v>
      </c>
      <c r="M270" s="882">
        <v>2889</v>
      </c>
      <c r="N270" s="882">
        <v>256</v>
      </c>
      <c r="O270" s="881">
        <v>2712517</v>
      </c>
      <c r="P270" s="878"/>
      <c r="Q270" s="883">
        <v>914586</v>
      </c>
      <c r="R270" s="882">
        <v>634686</v>
      </c>
      <c r="S270" s="882">
        <v>72960</v>
      </c>
      <c r="T270" s="882">
        <v>6282</v>
      </c>
      <c r="U270" s="882">
        <v>274</v>
      </c>
      <c r="V270" s="882">
        <v>1628788</v>
      </c>
      <c r="W270" s="882">
        <v>144332</v>
      </c>
      <c r="X270" s="882">
        <v>1773120</v>
      </c>
      <c r="Y270" s="882">
        <v>2889</v>
      </c>
      <c r="Z270" s="882">
        <v>256</v>
      </c>
      <c r="AA270" s="881">
        <v>1776265</v>
      </c>
    </row>
    <row r="271" spans="1:27" x14ac:dyDescent="0.2">
      <c r="A271" s="880">
        <v>2042</v>
      </c>
      <c r="B271" s="880">
        <v>8</v>
      </c>
      <c r="C271" s="879">
        <v>52079</v>
      </c>
      <c r="E271" s="883">
        <v>1217660</v>
      </c>
      <c r="F271" s="882">
        <v>1218841</v>
      </c>
      <c r="G271" s="882">
        <v>78618</v>
      </c>
      <c r="H271" s="882">
        <v>5730</v>
      </c>
      <c r="I271" s="882">
        <v>267</v>
      </c>
      <c r="J271" s="882">
        <v>2521116</v>
      </c>
      <c r="K271" s="882">
        <v>223404</v>
      </c>
      <c r="L271" s="882">
        <v>2744520</v>
      </c>
      <c r="M271" s="882">
        <v>1634</v>
      </c>
      <c r="N271" s="882">
        <v>145</v>
      </c>
      <c r="O271" s="881">
        <v>2746299</v>
      </c>
      <c r="P271" s="878"/>
      <c r="Q271" s="883">
        <v>938883</v>
      </c>
      <c r="R271" s="882">
        <v>633522</v>
      </c>
      <c r="S271" s="882">
        <v>78618</v>
      </c>
      <c r="T271" s="882">
        <v>5730</v>
      </c>
      <c r="U271" s="882">
        <v>267</v>
      </c>
      <c r="V271" s="882">
        <v>1657020</v>
      </c>
      <c r="W271" s="882">
        <v>146834</v>
      </c>
      <c r="X271" s="882">
        <v>1803854</v>
      </c>
      <c r="Y271" s="882">
        <v>1634</v>
      </c>
      <c r="Z271" s="882">
        <v>145</v>
      </c>
      <c r="AA271" s="881">
        <v>1805633</v>
      </c>
    </row>
    <row r="272" spans="1:27" x14ac:dyDescent="0.2">
      <c r="A272" s="880">
        <v>2042</v>
      </c>
      <c r="B272" s="880">
        <v>9</v>
      </c>
      <c r="C272" s="879">
        <v>52110</v>
      </c>
      <c r="E272" s="883">
        <v>1065905</v>
      </c>
      <c r="F272" s="882">
        <v>1136050</v>
      </c>
      <c r="G272" s="882">
        <v>70112</v>
      </c>
      <c r="H272" s="882">
        <v>5848</v>
      </c>
      <c r="I272" s="882">
        <v>302</v>
      </c>
      <c r="J272" s="882">
        <v>2278217</v>
      </c>
      <c r="K272" s="882">
        <v>201880</v>
      </c>
      <c r="L272" s="882">
        <v>2480097</v>
      </c>
      <c r="M272" s="882">
        <v>1428</v>
      </c>
      <c r="N272" s="882">
        <v>127</v>
      </c>
      <c r="O272" s="881">
        <v>2481652</v>
      </c>
      <c r="P272" s="878"/>
      <c r="Q272" s="883">
        <v>802376</v>
      </c>
      <c r="R272" s="882">
        <v>563863</v>
      </c>
      <c r="S272" s="882">
        <v>70112</v>
      </c>
      <c r="T272" s="882">
        <v>5848</v>
      </c>
      <c r="U272" s="882">
        <v>302</v>
      </c>
      <c r="V272" s="882">
        <v>1442501</v>
      </c>
      <c r="W272" s="882">
        <v>127824</v>
      </c>
      <c r="X272" s="882">
        <v>1570325</v>
      </c>
      <c r="Y272" s="882">
        <v>1428</v>
      </c>
      <c r="Z272" s="882">
        <v>127</v>
      </c>
      <c r="AA272" s="881">
        <v>1571880</v>
      </c>
    </row>
    <row r="273" spans="1:27" x14ac:dyDescent="0.2">
      <c r="A273" s="880">
        <v>2042</v>
      </c>
      <c r="B273" s="880">
        <v>10</v>
      </c>
      <c r="C273" s="879">
        <v>52140</v>
      </c>
      <c r="E273" s="883">
        <v>1163027</v>
      </c>
      <c r="F273" s="882">
        <v>1233445</v>
      </c>
      <c r="G273" s="882">
        <v>70350</v>
      </c>
      <c r="H273" s="882">
        <v>6616</v>
      </c>
      <c r="I273" s="882">
        <v>464</v>
      </c>
      <c r="J273" s="882">
        <v>2473902</v>
      </c>
      <c r="K273" s="882">
        <v>219220</v>
      </c>
      <c r="L273" s="882">
        <v>2693122</v>
      </c>
      <c r="M273" s="882">
        <v>1830</v>
      </c>
      <c r="N273" s="882">
        <v>162</v>
      </c>
      <c r="O273" s="881">
        <v>2695114</v>
      </c>
      <c r="P273" s="878"/>
      <c r="Q273" s="883">
        <v>863517</v>
      </c>
      <c r="R273" s="882">
        <v>593885</v>
      </c>
      <c r="S273" s="882">
        <v>70350</v>
      </c>
      <c r="T273" s="882">
        <v>6616</v>
      </c>
      <c r="U273" s="882">
        <v>464</v>
      </c>
      <c r="V273" s="882">
        <v>1534832</v>
      </c>
      <c r="W273" s="882">
        <v>136006</v>
      </c>
      <c r="X273" s="882">
        <v>1670838</v>
      </c>
      <c r="Y273" s="882">
        <v>1830</v>
      </c>
      <c r="Z273" s="882">
        <v>162</v>
      </c>
      <c r="AA273" s="881">
        <v>1672830</v>
      </c>
    </row>
    <row r="274" spans="1:27" x14ac:dyDescent="0.2">
      <c r="A274" s="880">
        <v>2042</v>
      </c>
      <c r="B274" s="880">
        <v>11</v>
      </c>
      <c r="C274" s="879">
        <v>52171</v>
      </c>
      <c r="E274" s="883">
        <v>1310346</v>
      </c>
      <c r="F274" s="882">
        <v>1293735</v>
      </c>
      <c r="G274" s="882">
        <v>67207</v>
      </c>
      <c r="H274" s="882">
        <v>5621</v>
      </c>
      <c r="I274" s="882">
        <v>619</v>
      </c>
      <c r="J274" s="882">
        <v>2677528</v>
      </c>
      <c r="K274" s="882">
        <v>237264</v>
      </c>
      <c r="L274" s="882">
        <v>2914792</v>
      </c>
      <c r="M274" s="882">
        <v>1832</v>
      </c>
      <c r="N274" s="882">
        <v>162</v>
      </c>
      <c r="O274" s="881">
        <v>2916786</v>
      </c>
      <c r="P274" s="878"/>
      <c r="Q274" s="883">
        <v>1009764</v>
      </c>
      <c r="R274" s="882">
        <v>635307</v>
      </c>
      <c r="S274" s="882">
        <v>67207</v>
      </c>
      <c r="T274" s="882">
        <v>5621</v>
      </c>
      <c r="U274" s="882">
        <v>619</v>
      </c>
      <c r="V274" s="882">
        <v>1718518</v>
      </c>
      <c r="W274" s="882">
        <v>152283</v>
      </c>
      <c r="X274" s="882">
        <v>1870801</v>
      </c>
      <c r="Y274" s="882">
        <v>1832</v>
      </c>
      <c r="Z274" s="882">
        <v>162</v>
      </c>
      <c r="AA274" s="881">
        <v>1872795</v>
      </c>
    </row>
    <row r="275" spans="1:27" x14ac:dyDescent="0.2">
      <c r="A275" s="880">
        <v>2042</v>
      </c>
      <c r="B275" s="880">
        <v>12</v>
      </c>
      <c r="C275" s="879">
        <v>52201</v>
      </c>
      <c r="E275" s="883">
        <v>1557588</v>
      </c>
      <c r="F275" s="882">
        <v>1467007</v>
      </c>
      <c r="G275" s="882">
        <v>65475</v>
      </c>
      <c r="H275" s="882">
        <v>6286</v>
      </c>
      <c r="I275" s="882">
        <v>817</v>
      </c>
      <c r="J275" s="882">
        <v>3097173</v>
      </c>
      <c r="K275" s="882">
        <v>274450</v>
      </c>
      <c r="L275" s="882">
        <v>3371623</v>
      </c>
      <c r="M275" s="882">
        <v>1718</v>
      </c>
      <c r="N275" s="882">
        <v>152</v>
      </c>
      <c r="O275" s="881">
        <v>3373493</v>
      </c>
      <c r="P275" s="878"/>
      <c r="Q275" s="883">
        <v>1235801</v>
      </c>
      <c r="R275" s="882">
        <v>754829</v>
      </c>
      <c r="S275" s="882">
        <v>65475</v>
      </c>
      <c r="T275" s="882">
        <v>6286</v>
      </c>
      <c r="U275" s="882">
        <v>817</v>
      </c>
      <c r="V275" s="882">
        <v>2063208</v>
      </c>
      <c r="W275" s="882">
        <v>182827</v>
      </c>
      <c r="X275" s="882">
        <v>2246035</v>
      </c>
      <c r="Y275" s="882">
        <v>1718</v>
      </c>
      <c r="Z275" s="882">
        <v>152</v>
      </c>
      <c r="AA275" s="881">
        <v>2247905</v>
      </c>
    </row>
    <row r="276" spans="1:27" x14ac:dyDescent="0.2">
      <c r="A276" s="880">
        <v>2043</v>
      </c>
      <c r="B276" s="880">
        <v>1</v>
      </c>
      <c r="C276" s="879">
        <v>52232</v>
      </c>
      <c r="E276" s="883">
        <v>1503304</v>
      </c>
      <c r="F276" s="882">
        <v>1448364</v>
      </c>
      <c r="G276" s="882">
        <v>69591</v>
      </c>
      <c r="H276" s="882">
        <v>6607</v>
      </c>
      <c r="I276" s="882">
        <v>836</v>
      </c>
      <c r="J276" s="882">
        <v>3028702</v>
      </c>
      <c r="K276" s="882">
        <v>268383</v>
      </c>
      <c r="L276" s="882">
        <v>3297085</v>
      </c>
      <c r="M276" s="882">
        <v>2325</v>
      </c>
      <c r="N276" s="882">
        <v>206</v>
      </c>
      <c r="O276" s="881">
        <v>3299616</v>
      </c>
      <c r="P276" s="878"/>
      <c r="Q276" s="883">
        <v>1213947</v>
      </c>
      <c r="R276" s="882">
        <v>732775</v>
      </c>
      <c r="S276" s="882">
        <v>69591</v>
      </c>
      <c r="T276" s="882">
        <v>6607</v>
      </c>
      <c r="U276" s="882">
        <v>836</v>
      </c>
      <c r="V276" s="882">
        <v>2023756</v>
      </c>
      <c r="W276" s="882">
        <v>179331</v>
      </c>
      <c r="X276" s="882">
        <v>2203087</v>
      </c>
      <c r="Y276" s="882">
        <v>2325</v>
      </c>
      <c r="Z276" s="882">
        <v>206</v>
      </c>
      <c r="AA276" s="881">
        <v>2205618</v>
      </c>
    </row>
    <row r="277" spans="1:27" x14ac:dyDescent="0.2">
      <c r="A277" s="880">
        <v>2043</v>
      </c>
      <c r="B277" s="880">
        <v>2</v>
      </c>
      <c r="C277" s="879">
        <v>52263</v>
      </c>
      <c r="E277" s="883">
        <v>1259375</v>
      </c>
      <c r="F277" s="882">
        <v>1247390</v>
      </c>
      <c r="G277" s="882">
        <v>68002</v>
      </c>
      <c r="H277" s="882">
        <v>5714</v>
      </c>
      <c r="I277" s="882">
        <v>799</v>
      </c>
      <c r="J277" s="882">
        <v>2581280</v>
      </c>
      <c r="K277" s="882">
        <v>228735</v>
      </c>
      <c r="L277" s="882">
        <v>2810015</v>
      </c>
      <c r="M277" s="882">
        <v>2433</v>
      </c>
      <c r="N277" s="882">
        <v>216</v>
      </c>
      <c r="O277" s="881">
        <v>2812664</v>
      </c>
      <c r="P277" s="878"/>
      <c r="Q277" s="883">
        <v>994693</v>
      </c>
      <c r="R277" s="882">
        <v>613213</v>
      </c>
      <c r="S277" s="882">
        <v>68002</v>
      </c>
      <c r="T277" s="882">
        <v>5714</v>
      </c>
      <c r="U277" s="882">
        <v>799</v>
      </c>
      <c r="V277" s="882">
        <v>1682421</v>
      </c>
      <c r="W277" s="882">
        <v>149085</v>
      </c>
      <c r="X277" s="882">
        <v>1831506</v>
      </c>
      <c r="Y277" s="882">
        <v>2433</v>
      </c>
      <c r="Z277" s="882">
        <v>216</v>
      </c>
      <c r="AA277" s="881">
        <v>1834155</v>
      </c>
    </row>
    <row r="278" spans="1:27" x14ac:dyDescent="0.2">
      <c r="A278" s="880">
        <v>2043</v>
      </c>
      <c r="B278" s="880">
        <v>3</v>
      </c>
      <c r="C278" s="879">
        <v>52291</v>
      </c>
      <c r="E278" s="883">
        <v>1309026</v>
      </c>
      <c r="F278" s="882">
        <v>1357482</v>
      </c>
      <c r="G278" s="882">
        <v>72759</v>
      </c>
      <c r="H278" s="882">
        <v>6825</v>
      </c>
      <c r="I278" s="882">
        <v>792</v>
      </c>
      <c r="J278" s="882">
        <v>2746884</v>
      </c>
      <c r="K278" s="882">
        <v>243410</v>
      </c>
      <c r="L278" s="882">
        <v>2990294</v>
      </c>
      <c r="M278" s="882">
        <v>2339</v>
      </c>
      <c r="N278" s="882">
        <v>207</v>
      </c>
      <c r="O278" s="881">
        <v>2992840</v>
      </c>
      <c r="P278" s="878"/>
      <c r="Q278" s="883">
        <v>1004037</v>
      </c>
      <c r="R278" s="882">
        <v>655784</v>
      </c>
      <c r="S278" s="882">
        <v>72759</v>
      </c>
      <c r="T278" s="882">
        <v>6825</v>
      </c>
      <c r="U278" s="882">
        <v>792</v>
      </c>
      <c r="V278" s="882">
        <v>1740197</v>
      </c>
      <c r="W278" s="882">
        <v>154204</v>
      </c>
      <c r="X278" s="882">
        <v>1894401</v>
      </c>
      <c r="Y278" s="882">
        <v>2339</v>
      </c>
      <c r="Z278" s="882">
        <v>207</v>
      </c>
      <c r="AA278" s="881">
        <v>1896947</v>
      </c>
    </row>
    <row r="279" spans="1:27" x14ac:dyDescent="0.2">
      <c r="A279" s="880">
        <v>2043</v>
      </c>
      <c r="B279" s="880">
        <v>4</v>
      </c>
      <c r="C279" s="879">
        <v>52322</v>
      </c>
      <c r="E279" s="883">
        <v>1144801</v>
      </c>
      <c r="F279" s="882">
        <v>1232641</v>
      </c>
      <c r="G279" s="882">
        <v>70017</v>
      </c>
      <c r="H279" s="882">
        <v>6206</v>
      </c>
      <c r="I279" s="882">
        <v>566</v>
      </c>
      <c r="J279" s="882">
        <v>2454231</v>
      </c>
      <c r="K279" s="882">
        <v>217477</v>
      </c>
      <c r="L279" s="882">
        <v>2671708</v>
      </c>
      <c r="M279" s="882">
        <v>2172</v>
      </c>
      <c r="N279" s="882">
        <v>192</v>
      </c>
      <c r="O279" s="881">
        <v>2674072</v>
      </c>
      <c r="P279" s="878"/>
      <c r="Q279" s="883">
        <v>848874</v>
      </c>
      <c r="R279" s="882">
        <v>568095</v>
      </c>
      <c r="S279" s="882">
        <v>70017</v>
      </c>
      <c r="T279" s="882">
        <v>6206</v>
      </c>
      <c r="U279" s="882">
        <v>566</v>
      </c>
      <c r="V279" s="882">
        <v>1493758</v>
      </c>
      <c r="W279" s="882">
        <v>132367</v>
      </c>
      <c r="X279" s="882">
        <v>1626125</v>
      </c>
      <c r="Y279" s="882">
        <v>2172</v>
      </c>
      <c r="Z279" s="882">
        <v>192</v>
      </c>
      <c r="AA279" s="881">
        <v>1628489</v>
      </c>
    </row>
    <row r="280" spans="1:27" x14ac:dyDescent="0.2">
      <c r="A280" s="880">
        <v>2043</v>
      </c>
      <c r="B280" s="880">
        <v>5</v>
      </c>
      <c r="C280" s="879">
        <v>52352</v>
      </c>
      <c r="E280" s="883">
        <v>1046091</v>
      </c>
      <c r="F280" s="882">
        <v>1217848</v>
      </c>
      <c r="G280" s="882">
        <v>71779</v>
      </c>
      <c r="H280" s="882">
        <v>6103</v>
      </c>
      <c r="I280" s="882">
        <v>433</v>
      </c>
      <c r="J280" s="882">
        <v>2342254</v>
      </c>
      <c r="K280" s="882">
        <v>207554</v>
      </c>
      <c r="L280" s="882">
        <v>2549808</v>
      </c>
      <c r="M280" s="882">
        <v>2174</v>
      </c>
      <c r="N280" s="882">
        <v>193</v>
      </c>
      <c r="O280" s="881">
        <v>2552175</v>
      </c>
      <c r="P280" s="878"/>
      <c r="Q280" s="883">
        <v>757706</v>
      </c>
      <c r="R280" s="882">
        <v>568112</v>
      </c>
      <c r="S280" s="882">
        <v>71779</v>
      </c>
      <c r="T280" s="882">
        <v>6103</v>
      </c>
      <c r="U280" s="882">
        <v>433</v>
      </c>
      <c r="V280" s="882">
        <v>1404133</v>
      </c>
      <c r="W280" s="882">
        <v>124425</v>
      </c>
      <c r="X280" s="882">
        <v>1528558</v>
      </c>
      <c r="Y280" s="882">
        <v>2174</v>
      </c>
      <c r="Z280" s="882">
        <v>193</v>
      </c>
      <c r="AA280" s="881">
        <v>1530925</v>
      </c>
    </row>
    <row r="281" spans="1:27" x14ac:dyDescent="0.2">
      <c r="A281" s="880">
        <v>2043</v>
      </c>
      <c r="B281" s="880">
        <v>6</v>
      </c>
      <c r="C281" s="879">
        <v>52383</v>
      </c>
      <c r="E281" s="883">
        <v>1051044</v>
      </c>
      <c r="F281" s="882">
        <v>1177350</v>
      </c>
      <c r="G281" s="882">
        <v>74670</v>
      </c>
      <c r="H281" s="882">
        <v>5502</v>
      </c>
      <c r="I281" s="882">
        <v>316</v>
      </c>
      <c r="J281" s="882">
        <v>2308882</v>
      </c>
      <c r="K281" s="882">
        <v>204597</v>
      </c>
      <c r="L281" s="882">
        <v>2513479</v>
      </c>
      <c r="M281" s="882">
        <v>1787</v>
      </c>
      <c r="N281" s="882">
        <v>158</v>
      </c>
      <c r="O281" s="881">
        <v>2515424</v>
      </c>
      <c r="P281" s="878"/>
      <c r="Q281" s="883">
        <v>771493</v>
      </c>
      <c r="R281" s="882">
        <v>559374</v>
      </c>
      <c r="S281" s="882">
        <v>74670</v>
      </c>
      <c r="T281" s="882">
        <v>5502</v>
      </c>
      <c r="U281" s="882">
        <v>316</v>
      </c>
      <c r="V281" s="882">
        <v>1411355</v>
      </c>
      <c r="W281" s="882">
        <v>125065</v>
      </c>
      <c r="X281" s="882">
        <v>1536420</v>
      </c>
      <c r="Y281" s="882">
        <v>1787</v>
      </c>
      <c r="Z281" s="882">
        <v>158</v>
      </c>
      <c r="AA281" s="881">
        <v>1538365</v>
      </c>
    </row>
    <row r="282" spans="1:27" x14ac:dyDescent="0.2">
      <c r="A282" s="880">
        <v>2043</v>
      </c>
      <c r="B282" s="880">
        <v>7</v>
      </c>
      <c r="C282" s="879">
        <v>52413</v>
      </c>
      <c r="E282" s="883">
        <v>1204136</v>
      </c>
      <c r="F282" s="882">
        <v>1260879</v>
      </c>
      <c r="G282" s="882">
        <v>72649</v>
      </c>
      <c r="H282" s="882">
        <v>6381</v>
      </c>
      <c r="I282" s="882">
        <v>274</v>
      </c>
      <c r="J282" s="882">
        <v>2544319</v>
      </c>
      <c r="K282" s="882">
        <v>225460</v>
      </c>
      <c r="L282" s="882">
        <v>2769779</v>
      </c>
      <c r="M282" s="882">
        <v>2889</v>
      </c>
      <c r="N282" s="882">
        <v>256</v>
      </c>
      <c r="O282" s="881">
        <v>2772924</v>
      </c>
      <c r="P282" s="878"/>
      <c r="Q282" s="883">
        <v>922032</v>
      </c>
      <c r="R282" s="882">
        <v>631134</v>
      </c>
      <c r="S282" s="882">
        <v>72649</v>
      </c>
      <c r="T282" s="882">
        <v>6381</v>
      </c>
      <c r="U282" s="882">
        <v>274</v>
      </c>
      <c r="V282" s="882">
        <v>1632470</v>
      </c>
      <c r="W282" s="882">
        <v>144658</v>
      </c>
      <c r="X282" s="882">
        <v>1777128</v>
      </c>
      <c r="Y282" s="882">
        <v>2889</v>
      </c>
      <c r="Z282" s="882">
        <v>256</v>
      </c>
      <c r="AA282" s="881">
        <v>1780273</v>
      </c>
    </row>
    <row r="283" spans="1:27" x14ac:dyDescent="0.2">
      <c r="A283" s="880">
        <v>2043</v>
      </c>
      <c r="B283" s="880">
        <v>8</v>
      </c>
      <c r="C283" s="879">
        <v>52444</v>
      </c>
      <c r="E283" s="883">
        <v>1228798</v>
      </c>
      <c r="F283" s="882">
        <v>1262966</v>
      </c>
      <c r="G283" s="882">
        <v>78275</v>
      </c>
      <c r="H283" s="882">
        <v>5822</v>
      </c>
      <c r="I283" s="882">
        <v>267</v>
      </c>
      <c r="J283" s="882">
        <v>2576128</v>
      </c>
      <c r="K283" s="882">
        <v>228279</v>
      </c>
      <c r="L283" s="882">
        <v>2804407</v>
      </c>
      <c r="M283" s="882">
        <v>1634</v>
      </c>
      <c r="N283" s="882">
        <v>145</v>
      </c>
      <c r="O283" s="881">
        <v>2806186</v>
      </c>
      <c r="P283" s="878"/>
      <c r="Q283" s="883">
        <v>946135</v>
      </c>
      <c r="R283" s="882">
        <v>629926</v>
      </c>
      <c r="S283" s="882">
        <v>78275</v>
      </c>
      <c r="T283" s="882">
        <v>5822</v>
      </c>
      <c r="U283" s="882">
        <v>267</v>
      </c>
      <c r="V283" s="882">
        <v>1660425</v>
      </c>
      <c r="W283" s="882">
        <v>147135</v>
      </c>
      <c r="X283" s="882">
        <v>1807560</v>
      </c>
      <c r="Y283" s="882">
        <v>1634</v>
      </c>
      <c r="Z283" s="882">
        <v>145</v>
      </c>
      <c r="AA283" s="881">
        <v>1809339</v>
      </c>
    </row>
    <row r="284" spans="1:27" x14ac:dyDescent="0.2">
      <c r="A284" s="880">
        <v>2043</v>
      </c>
      <c r="B284" s="880">
        <v>9</v>
      </c>
      <c r="C284" s="879">
        <v>52475</v>
      </c>
      <c r="E284" s="883">
        <v>1074049</v>
      </c>
      <c r="F284" s="882">
        <v>1178387</v>
      </c>
      <c r="G284" s="882">
        <v>69800</v>
      </c>
      <c r="H284" s="882">
        <v>5944</v>
      </c>
      <c r="I284" s="882">
        <v>302</v>
      </c>
      <c r="J284" s="882">
        <v>2328482</v>
      </c>
      <c r="K284" s="882">
        <v>206334</v>
      </c>
      <c r="L284" s="882">
        <v>2534816</v>
      </c>
      <c r="M284" s="882">
        <v>1428</v>
      </c>
      <c r="N284" s="882">
        <v>127</v>
      </c>
      <c r="O284" s="881">
        <v>2536371</v>
      </c>
      <c r="P284" s="878"/>
      <c r="Q284" s="883">
        <v>806974</v>
      </c>
      <c r="R284" s="882">
        <v>560087</v>
      </c>
      <c r="S284" s="882">
        <v>69800</v>
      </c>
      <c r="T284" s="882">
        <v>5944</v>
      </c>
      <c r="U284" s="882">
        <v>302</v>
      </c>
      <c r="V284" s="882">
        <v>1443107</v>
      </c>
      <c r="W284" s="882">
        <v>127878</v>
      </c>
      <c r="X284" s="882">
        <v>1570985</v>
      </c>
      <c r="Y284" s="882">
        <v>1428</v>
      </c>
      <c r="Z284" s="882">
        <v>127</v>
      </c>
      <c r="AA284" s="881">
        <v>1572540</v>
      </c>
    </row>
    <row r="285" spans="1:27" x14ac:dyDescent="0.2">
      <c r="A285" s="880">
        <v>2043</v>
      </c>
      <c r="B285" s="880">
        <v>10</v>
      </c>
      <c r="C285" s="879">
        <v>52505</v>
      </c>
      <c r="E285" s="883">
        <v>1167541</v>
      </c>
      <c r="F285" s="882">
        <v>1282101</v>
      </c>
      <c r="G285" s="882">
        <v>70043</v>
      </c>
      <c r="H285" s="882">
        <v>6729</v>
      </c>
      <c r="I285" s="882">
        <v>464</v>
      </c>
      <c r="J285" s="882">
        <v>2526878</v>
      </c>
      <c r="K285" s="882">
        <v>223915</v>
      </c>
      <c r="L285" s="882">
        <v>2750793</v>
      </c>
      <c r="M285" s="882">
        <v>1830</v>
      </c>
      <c r="N285" s="882">
        <v>162</v>
      </c>
      <c r="O285" s="881">
        <v>2752785</v>
      </c>
      <c r="P285" s="878"/>
      <c r="Q285" s="883">
        <v>864167</v>
      </c>
      <c r="R285" s="882">
        <v>591255</v>
      </c>
      <c r="S285" s="882">
        <v>70043</v>
      </c>
      <c r="T285" s="882">
        <v>6729</v>
      </c>
      <c r="U285" s="882">
        <v>464</v>
      </c>
      <c r="V285" s="882">
        <v>1532658</v>
      </c>
      <c r="W285" s="882">
        <v>135814</v>
      </c>
      <c r="X285" s="882">
        <v>1668472</v>
      </c>
      <c r="Y285" s="882">
        <v>1830</v>
      </c>
      <c r="Z285" s="882">
        <v>162</v>
      </c>
      <c r="AA285" s="881">
        <v>1670464</v>
      </c>
    </row>
    <row r="286" spans="1:27" x14ac:dyDescent="0.2">
      <c r="A286" s="880">
        <v>2043</v>
      </c>
      <c r="B286" s="880">
        <v>11</v>
      </c>
      <c r="C286" s="879">
        <v>52536</v>
      </c>
      <c r="E286" s="883">
        <v>1308305</v>
      </c>
      <c r="F286" s="882">
        <v>1342990</v>
      </c>
      <c r="G286" s="882">
        <v>66882</v>
      </c>
      <c r="H286" s="882">
        <v>5718</v>
      </c>
      <c r="I286" s="882">
        <v>616</v>
      </c>
      <c r="J286" s="882">
        <v>2724511</v>
      </c>
      <c r="K286" s="882">
        <v>241427</v>
      </c>
      <c r="L286" s="882">
        <v>2965938</v>
      </c>
      <c r="M286" s="882">
        <v>1832</v>
      </c>
      <c r="N286" s="882">
        <v>162</v>
      </c>
      <c r="O286" s="881">
        <v>2967932</v>
      </c>
      <c r="P286" s="878"/>
      <c r="Q286" s="883">
        <v>1003994</v>
      </c>
      <c r="R286" s="882">
        <v>632326</v>
      </c>
      <c r="S286" s="882">
        <v>66882</v>
      </c>
      <c r="T286" s="882">
        <v>5718</v>
      </c>
      <c r="U286" s="882">
        <v>616</v>
      </c>
      <c r="V286" s="882">
        <v>1709536</v>
      </c>
      <c r="W286" s="882">
        <v>151487</v>
      </c>
      <c r="X286" s="882">
        <v>1861023</v>
      </c>
      <c r="Y286" s="882">
        <v>1832</v>
      </c>
      <c r="Z286" s="882">
        <v>162</v>
      </c>
      <c r="AA286" s="881">
        <v>1863017</v>
      </c>
    </row>
    <row r="287" spans="1:27" x14ac:dyDescent="0.2">
      <c r="A287" s="880">
        <v>2043</v>
      </c>
      <c r="B287" s="880">
        <v>12</v>
      </c>
      <c r="C287" s="879">
        <v>52566</v>
      </c>
      <c r="E287" s="883">
        <v>1552407</v>
      </c>
      <c r="F287" s="882">
        <v>1521914</v>
      </c>
      <c r="G287" s="882">
        <v>65146</v>
      </c>
      <c r="H287" s="882">
        <v>6394</v>
      </c>
      <c r="I287" s="882">
        <v>812</v>
      </c>
      <c r="J287" s="882">
        <v>3146673</v>
      </c>
      <c r="K287" s="882">
        <v>278836</v>
      </c>
      <c r="L287" s="882">
        <v>3425509</v>
      </c>
      <c r="M287" s="882">
        <v>1718</v>
      </c>
      <c r="N287" s="882">
        <v>152</v>
      </c>
      <c r="O287" s="881">
        <v>3427379</v>
      </c>
      <c r="P287" s="878"/>
      <c r="Q287" s="883">
        <v>1226795</v>
      </c>
      <c r="R287" s="882">
        <v>753727</v>
      </c>
      <c r="S287" s="882">
        <v>65146</v>
      </c>
      <c r="T287" s="882">
        <v>6394</v>
      </c>
      <c r="U287" s="882">
        <v>812</v>
      </c>
      <c r="V287" s="882">
        <v>2052874</v>
      </c>
      <c r="W287" s="882">
        <v>181912</v>
      </c>
      <c r="X287" s="882">
        <v>2234786</v>
      </c>
      <c r="Y287" s="882">
        <v>1718</v>
      </c>
      <c r="Z287" s="882">
        <v>152</v>
      </c>
      <c r="AA287" s="881">
        <v>2236656</v>
      </c>
    </row>
    <row r="288" spans="1:27" x14ac:dyDescent="0.2">
      <c r="A288" s="880">
        <v>2044</v>
      </c>
      <c r="B288" s="880">
        <v>1</v>
      </c>
      <c r="C288" s="879">
        <v>52597</v>
      </c>
      <c r="E288" s="883">
        <v>1494463</v>
      </c>
      <c r="F288" s="882">
        <v>1503636</v>
      </c>
      <c r="G288" s="882">
        <v>69246</v>
      </c>
      <c r="H288" s="882">
        <v>6713</v>
      </c>
      <c r="I288" s="882">
        <v>831</v>
      </c>
      <c r="J288" s="882">
        <v>3074889</v>
      </c>
      <c r="K288" s="882">
        <v>272475</v>
      </c>
      <c r="L288" s="882">
        <v>3347364</v>
      </c>
      <c r="M288" s="882">
        <v>2325</v>
      </c>
      <c r="N288" s="882">
        <v>206</v>
      </c>
      <c r="O288" s="881">
        <v>3349895</v>
      </c>
      <c r="P288" s="878"/>
      <c r="Q288" s="883">
        <v>1203174</v>
      </c>
      <c r="R288" s="882">
        <v>731898</v>
      </c>
      <c r="S288" s="882">
        <v>69246</v>
      </c>
      <c r="T288" s="882">
        <v>6713</v>
      </c>
      <c r="U288" s="882">
        <v>831</v>
      </c>
      <c r="V288" s="882">
        <v>2011862</v>
      </c>
      <c r="W288" s="882">
        <v>178277</v>
      </c>
      <c r="X288" s="882">
        <v>2190139</v>
      </c>
      <c r="Y288" s="882">
        <v>2325</v>
      </c>
      <c r="Z288" s="882">
        <v>206</v>
      </c>
      <c r="AA288" s="881">
        <v>2192670</v>
      </c>
    </row>
    <row r="289" spans="1:27" x14ac:dyDescent="0.2">
      <c r="A289" s="880">
        <v>2044</v>
      </c>
      <c r="B289" s="880">
        <v>2</v>
      </c>
      <c r="C289" s="879">
        <v>52628</v>
      </c>
      <c r="E289" s="883">
        <v>1295310</v>
      </c>
      <c r="F289" s="882">
        <v>1340983</v>
      </c>
      <c r="G289" s="882">
        <v>70078</v>
      </c>
      <c r="H289" s="882">
        <v>5805</v>
      </c>
      <c r="I289" s="882">
        <v>822</v>
      </c>
      <c r="J289" s="882">
        <v>2712998</v>
      </c>
      <c r="K289" s="882">
        <v>240407</v>
      </c>
      <c r="L289" s="882">
        <v>2953405</v>
      </c>
      <c r="M289" s="882">
        <v>2433</v>
      </c>
      <c r="N289" s="882">
        <v>216</v>
      </c>
      <c r="O289" s="881">
        <v>2956054</v>
      </c>
      <c r="P289" s="878"/>
      <c r="Q289" s="883">
        <v>1019143</v>
      </c>
      <c r="R289" s="882">
        <v>632572</v>
      </c>
      <c r="S289" s="882">
        <v>70078</v>
      </c>
      <c r="T289" s="882">
        <v>5805</v>
      </c>
      <c r="U289" s="882">
        <v>822</v>
      </c>
      <c r="V289" s="882">
        <v>1728420</v>
      </c>
      <c r="W289" s="882">
        <v>153161</v>
      </c>
      <c r="X289" s="882">
        <v>1881581</v>
      </c>
      <c r="Y289" s="882">
        <v>2433</v>
      </c>
      <c r="Z289" s="882">
        <v>216</v>
      </c>
      <c r="AA289" s="881">
        <v>1884230</v>
      </c>
    </row>
    <row r="290" spans="1:27" x14ac:dyDescent="0.2">
      <c r="A290" s="880">
        <v>2044</v>
      </c>
      <c r="B290" s="880">
        <v>3</v>
      </c>
      <c r="C290" s="879">
        <v>52657</v>
      </c>
      <c r="E290" s="883">
        <v>1306908</v>
      </c>
      <c r="F290" s="882">
        <v>1406760</v>
      </c>
      <c r="G290" s="882">
        <v>72409</v>
      </c>
      <c r="H290" s="882">
        <v>6932</v>
      </c>
      <c r="I290" s="882">
        <v>790</v>
      </c>
      <c r="J290" s="882">
        <v>2793799</v>
      </c>
      <c r="K290" s="882">
        <v>247567</v>
      </c>
      <c r="L290" s="882">
        <v>3041366</v>
      </c>
      <c r="M290" s="882">
        <v>2339</v>
      </c>
      <c r="N290" s="882">
        <v>207</v>
      </c>
      <c r="O290" s="881">
        <v>3043912</v>
      </c>
      <c r="P290" s="878"/>
      <c r="Q290" s="883">
        <v>1000174</v>
      </c>
      <c r="R290" s="882">
        <v>650073</v>
      </c>
      <c r="S290" s="882">
        <v>72409</v>
      </c>
      <c r="T290" s="882">
        <v>6932</v>
      </c>
      <c r="U290" s="882">
        <v>790</v>
      </c>
      <c r="V290" s="882">
        <v>1730378</v>
      </c>
      <c r="W290" s="882">
        <v>153334</v>
      </c>
      <c r="X290" s="882">
        <v>1883712</v>
      </c>
      <c r="Y290" s="882">
        <v>2339</v>
      </c>
      <c r="Z290" s="882">
        <v>207</v>
      </c>
      <c r="AA290" s="881">
        <v>1886258</v>
      </c>
    </row>
    <row r="291" spans="1:27" x14ac:dyDescent="0.2">
      <c r="A291" s="880">
        <v>2044</v>
      </c>
      <c r="B291" s="880">
        <v>4</v>
      </c>
      <c r="C291" s="879">
        <v>52688</v>
      </c>
      <c r="E291" s="883">
        <v>1142634</v>
      </c>
      <c r="F291" s="882">
        <v>1280534</v>
      </c>
      <c r="G291" s="882">
        <v>69714</v>
      </c>
      <c r="H291" s="882">
        <v>6301</v>
      </c>
      <c r="I291" s="882">
        <v>564</v>
      </c>
      <c r="J291" s="882">
        <v>2499747</v>
      </c>
      <c r="K291" s="882">
        <v>221510</v>
      </c>
      <c r="L291" s="882">
        <v>2721257</v>
      </c>
      <c r="M291" s="882">
        <v>2172</v>
      </c>
      <c r="N291" s="882">
        <v>192</v>
      </c>
      <c r="O291" s="881">
        <v>2723621</v>
      </c>
      <c r="P291" s="878"/>
      <c r="Q291" s="883">
        <v>845150</v>
      </c>
      <c r="R291" s="882">
        <v>564010</v>
      </c>
      <c r="S291" s="882">
        <v>69714</v>
      </c>
      <c r="T291" s="882">
        <v>6301</v>
      </c>
      <c r="U291" s="882">
        <v>564</v>
      </c>
      <c r="V291" s="882">
        <v>1485739</v>
      </c>
      <c r="W291" s="882">
        <v>131656</v>
      </c>
      <c r="X291" s="882">
        <v>1617395</v>
      </c>
      <c r="Y291" s="882">
        <v>2172</v>
      </c>
      <c r="Z291" s="882">
        <v>192</v>
      </c>
      <c r="AA291" s="881">
        <v>1619759</v>
      </c>
    </row>
    <row r="292" spans="1:27" x14ac:dyDescent="0.2">
      <c r="A292" s="880">
        <v>2044</v>
      </c>
      <c r="B292" s="880">
        <v>5</v>
      </c>
      <c r="C292" s="879">
        <v>52718</v>
      </c>
      <c r="E292" s="883">
        <v>1047421</v>
      </c>
      <c r="F292" s="882">
        <v>1262900</v>
      </c>
      <c r="G292" s="882">
        <v>71467</v>
      </c>
      <c r="H292" s="882">
        <v>6194</v>
      </c>
      <c r="I292" s="882">
        <v>433</v>
      </c>
      <c r="J292" s="882">
        <v>2388415</v>
      </c>
      <c r="K292" s="882">
        <v>211645</v>
      </c>
      <c r="L292" s="882">
        <v>2600060</v>
      </c>
      <c r="M292" s="882">
        <v>2174</v>
      </c>
      <c r="N292" s="882">
        <v>193</v>
      </c>
      <c r="O292" s="881">
        <v>2602427</v>
      </c>
      <c r="P292" s="878"/>
      <c r="Q292" s="883">
        <v>757651</v>
      </c>
      <c r="R292" s="882">
        <v>562683</v>
      </c>
      <c r="S292" s="882">
        <v>71467</v>
      </c>
      <c r="T292" s="882">
        <v>6194</v>
      </c>
      <c r="U292" s="882">
        <v>433</v>
      </c>
      <c r="V292" s="882">
        <v>1398428</v>
      </c>
      <c r="W292" s="882">
        <v>123919</v>
      </c>
      <c r="X292" s="882">
        <v>1522347</v>
      </c>
      <c r="Y292" s="882">
        <v>2174</v>
      </c>
      <c r="Z292" s="882">
        <v>193</v>
      </c>
      <c r="AA292" s="881">
        <v>1524714</v>
      </c>
    </row>
    <row r="293" spans="1:27" x14ac:dyDescent="0.2">
      <c r="A293" s="880">
        <v>2044</v>
      </c>
      <c r="B293" s="880">
        <v>6</v>
      </c>
      <c r="C293" s="879">
        <v>52749</v>
      </c>
      <c r="E293" s="883">
        <v>1057130</v>
      </c>
      <c r="F293" s="882">
        <v>1220932</v>
      </c>
      <c r="G293" s="882">
        <v>74361</v>
      </c>
      <c r="H293" s="882">
        <v>5586</v>
      </c>
      <c r="I293" s="882">
        <v>316</v>
      </c>
      <c r="J293" s="882">
        <v>2358325</v>
      </c>
      <c r="K293" s="882">
        <v>208979</v>
      </c>
      <c r="L293" s="882">
        <v>2567304</v>
      </c>
      <c r="M293" s="882">
        <v>1787</v>
      </c>
      <c r="N293" s="882">
        <v>158</v>
      </c>
      <c r="O293" s="881">
        <v>2569249</v>
      </c>
      <c r="P293" s="878"/>
      <c r="Q293" s="883">
        <v>776364</v>
      </c>
      <c r="R293" s="882">
        <v>555070</v>
      </c>
      <c r="S293" s="882">
        <v>74361</v>
      </c>
      <c r="T293" s="882">
        <v>5586</v>
      </c>
      <c r="U293" s="882">
        <v>316</v>
      </c>
      <c r="V293" s="882">
        <v>1411697</v>
      </c>
      <c r="W293" s="882">
        <v>125095</v>
      </c>
      <c r="X293" s="882">
        <v>1536792</v>
      </c>
      <c r="Y293" s="882">
        <v>1787</v>
      </c>
      <c r="Z293" s="882">
        <v>158</v>
      </c>
      <c r="AA293" s="881">
        <v>1538737</v>
      </c>
    </row>
    <row r="294" spans="1:27" x14ac:dyDescent="0.2">
      <c r="A294" s="880">
        <v>2044</v>
      </c>
      <c r="B294" s="880">
        <v>7</v>
      </c>
      <c r="C294" s="879">
        <v>52779</v>
      </c>
      <c r="E294" s="883">
        <v>1210926</v>
      </c>
      <c r="F294" s="882">
        <v>1308517</v>
      </c>
      <c r="G294" s="882">
        <v>72373</v>
      </c>
      <c r="H294" s="882">
        <v>6481</v>
      </c>
      <c r="I294" s="882">
        <v>274</v>
      </c>
      <c r="J294" s="882">
        <v>2598571</v>
      </c>
      <c r="K294" s="882">
        <v>230267</v>
      </c>
      <c r="L294" s="882">
        <v>2828838</v>
      </c>
      <c r="M294" s="882">
        <v>2889</v>
      </c>
      <c r="N294" s="882">
        <v>256</v>
      </c>
      <c r="O294" s="881">
        <v>2831983</v>
      </c>
      <c r="P294" s="878"/>
      <c r="Q294" s="883">
        <v>927725</v>
      </c>
      <c r="R294" s="882">
        <v>630368</v>
      </c>
      <c r="S294" s="882">
        <v>72373</v>
      </c>
      <c r="T294" s="882">
        <v>6481</v>
      </c>
      <c r="U294" s="882">
        <v>274</v>
      </c>
      <c r="V294" s="882">
        <v>1637221</v>
      </c>
      <c r="W294" s="882">
        <v>145079</v>
      </c>
      <c r="X294" s="882">
        <v>1782300</v>
      </c>
      <c r="Y294" s="882">
        <v>2889</v>
      </c>
      <c r="Z294" s="882">
        <v>256</v>
      </c>
      <c r="AA294" s="881">
        <v>1785445</v>
      </c>
    </row>
    <row r="295" spans="1:27" x14ac:dyDescent="0.2">
      <c r="A295" s="880">
        <v>2044</v>
      </c>
      <c r="B295" s="880">
        <v>8</v>
      </c>
      <c r="C295" s="879">
        <v>52810</v>
      </c>
      <c r="E295" s="883">
        <v>1235586</v>
      </c>
      <c r="F295" s="882">
        <v>1302866</v>
      </c>
      <c r="G295" s="882">
        <v>77917</v>
      </c>
      <c r="H295" s="882">
        <v>5915</v>
      </c>
      <c r="I295" s="882">
        <v>267</v>
      </c>
      <c r="J295" s="882">
        <v>2622551</v>
      </c>
      <c r="K295" s="882">
        <v>232392</v>
      </c>
      <c r="L295" s="882">
        <v>2854943</v>
      </c>
      <c r="M295" s="882">
        <v>1634</v>
      </c>
      <c r="N295" s="882">
        <v>145</v>
      </c>
      <c r="O295" s="881">
        <v>2856722</v>
      </c>
      <c r="P295" s="878"/>
      <c r="Q295" s="883">
        <v>951951</v>
      </c>
      <c r="R295" s="882">
        <v>621501</v>
      </c>
      <c r="S295" s="882">
        <v>77917</v>
      </c>
      <c r="T295" s="882">
        <v>5915</v>
      </c>
      <c r="U295" s="882">
        <v>267</v>
      </c>
      <c r="V295" s="882">
        <v>1657551</v>
      </c>
      <c r="W295" s="882">
        <v>146881</v>
      </c>
      <c r="X295" s="882">
        <v>1804432</v>
      </c>
      <c r="Y295" s="882">
        <v>1634</v>
      </c>
      <c r="Z295" s="882">
        <v>145</v>
      </c>
      <c r="AA295" s="881">
        <v>1806211</v>
      </c>
    </row>
    <row r="296" spans="1:27" x14ac:dyDescent="0.2">
      <c r="A296" s="880">
        <v>2044</v>
      </c>
      <c r="B296" s="880">
        <v>9</v>
      </c>
      <c r="C296" s="879">
        <v>52841</v>
      </c>
      <c r="E296" s="883">
        <v>1078363</v>
      </c>
      <c r="F296" s="882">
        <v>1221194</v>
      </c>
      <c r="G296" s="882">
        <v>69502</v>
      </c>
      <c r="H296" s="882">
        <v>6040</v>
      </c>
      <c r="I296" s="882">
        <v>302</v>
      </c>
      <c r="J296" s="882">
        <v>2375401</v>
      </c>
      <c r="K296" s="882">
        <v>210492</v>
      </c>
      <c r="L296" s="882">
        <v>2585893</v>
      </c>
      <c r="M296" s="882">
        <v>1428</v>
      </c>
      <c r="N296" s="882">
        <v>127</v>
      </c>
      <c r="O296" s="881">
        <v>2587448</v>
      </c>
      <c r="P296" s="878"/>
      <c r="Q296" s="883">
        <v>810487</v>
      </c>
      <c r="R296" s="882">
        <v>556247</v>
      </c>
      <c r="S296" s="882">
        <v>69502</v>
      </c>
      <c r="T296" s="882">
        <v>6040</v>
      </c>
      <c r="U296" s="882">
        <v>302</v>
      </c>
      <c r="V296" s="882">
        <v>1442578</v>
      </c>
      <c r="W296" s="882">
        <v>127831</v>
      </c>
      <c r="X296" s="882">
        <v>1570409</v>
      </c>
      <c r="Y296" s="882">
        <v>1428</v>
      </c>
      <c r="Z296" s="882">
        <v>127</v>
      </c>
      <c r="AA296" s="881">
        <v>1571964</v>
      </c>
    </row>
    <row r="297" spans="1:27" x14ac:dyDescent="0.2">
      <c r="A297" s="880">
        <v>2044</v>
      </c>
      <c r="B297" s="880">
        <v>10</v>
      </c>
      <c r="C297" s="879">
        <v>52871</v>
      </c>
      <c r="E297" s="883">
        <v>1170457</v>
      </c>
      <c r="F297" s="882">
        <v>1332609</v>
      </c>
      <c r="G297" s="882">
        <v>69760</v>
      </c>
      <c r="H297" s="882">
        <v>6842</v>
      </c>
      <c r="I297" s="882">
        <v>464</v>
      </c>
      <c r="J297" s="882">
        <v>2580132</v>
      </c>
      <c r="K297" s="882">
        <v>228634</v>
      </c>
      <c r="L297" s="882">
        <v>2808766</v>
      </c>
      <c r="M297" s="882">
        <v>1830</v>
      </c>
      <c r="N297" s="882">
        <v>162</v>
      </c>
      <c r="O297" s="881">
        <v>2810758</v>
      </c>
      <c r="P297" s="878"/>
      <c r="Q297" s="883">
        <v>866312</v>
      </c>
      <c r="R297" s="882">
        <v>589866</v>
      </c>
      <c r="S297" s="882">
        <v>69760</v>
      </c>
      <c r="T297" s="882">
        <v>6842</v>
      </c>
      <c r="U297" s="882">
        <v>464</v>
      </c>
      <c r="V297" s="882">
        <v>1533244</v>
      </c>
      <c r="W297" s="882">
        <v>135866</v>
      </c>
      <c r="X297" s="882">
        <v>1669110</v>
      </c>
      <c r="Y297" s="882">
        <v>1830</v>
      </c>
      <c r="Z297" s="882">
        <v>162</v>
      </c>
      <c r="AA297" s="881">
        <v>1671102</v>
      </c>
    </row>
    <row r="298" spans="1:27" x14ac:dyDescent="0.2">
      <c r="A298" s="880">
        <v>2044</v>
      </c>
      <c r="B298" s="880">
        <v>11</v>
      </c>
      <c r="C298" s="879">
        <v>52902</v>
      </c>
      <c r="E298" s="883">
        <v>1299754</v>
      </c>
      <c r="F298" s="882">
        <v>1391066</v>
      </c>
      <c r="G298" s="882">
        <v>66559</v>
      </c>
      <c r="H298" s="882">
        <v>5817</v>
      </c>
      <c r="I298" s="882">
        <v>610</v>
      </c>
      <c r="J298" s="882">
        <v>2763806</v>
      </c>
      <c r="K298" s="882">
        <v>244909</v>
      </c>
      <c r="L298" s="882">
        <v>3008715</v>
      </c>
      <c r="M298" s="882">
        <v>1832</v>
      </c>
      <c r="N298" s="882">
        <v>162</v>
      </c>
      <c r="O298" s="881">
        <v>3010709</v>
      </c>
      <c r="P298" s="878"/>
      <c r="Q298" s="883">
        <v>994805</v>
      </c>
      <c r="R298" s="882">
        <v>627589</v>
      </c>
      <c r="S298" s="882">
        <v>66559</v>
      </c>
      <c r="T298" s="882">
        <v>5817</v>
      </c>
      <c r="U298" s="882">
        <v>610</v>
      </c>
      <c r="V298" s="882">
        <v>1695380</v>
      </c>
      <c r="W298" s="882">
        <v>150233</v>
      </c>
      <c r="X298" s="882">
        <v>1845613</v>
      </c>
      <c r="Y298" s="882">
        <v>1832</v>
      </c>
      <c r="Z298" s="882">
        <v>162</v>
      </c>
      <c r="AA298" s="881">
        <v>1847607</v>
      </c>
    </row>
    <row r="299" spans="1:27" x14ac:dyDescent="0.2">
      <c r="A299" s="880">
        <v>2044</v>
      </c>
      <c r="B299" s="880">
        <v>12</v>
      </c>
      <c r="C299" s="879">
        <v>52932</v>
      </c>
      <c r="E299" s="883">
        <v>1545853</v>
      </c>
      <c r="F299" s="882">
        <v>1578049</v>
      </c>
      <c r="G299" s="882">
        <v>64842</v>
      </c>
      <c r="H299" s="882">
        <v>6503</v>
      </c>
      <c r="I299" s="882">
        <v>807</v>
      </c>
      <c r="J299" s="882">
        <v>3196054</v>
      </c>
      <c r="K299" s="882">
        <v>283212</v>
      </c>
      <c r="L299" s="882">
        <v>3479266</v>
      </c>
      <c r="M299" s="882">
        <v>1718</v>
      </c>
      <c r="N299" s="882">
        <v>152</v>
      </c>
      <c r="O299" s="881">
        <v>3481136</v>
      </c>
      <c r="P299" s="878"/>
      <c r="Q299" s="883">
        <v>1219700</v>
      </c>
      <c r="R299" s="882">
        <v>753259</v>
      </c>
      <c r="S299" s="882">
        <v>64842</v>
      </c>
      <c r="T299" s="882">
        <v>6503</v>
      </c>
      <c r="U299" s="882">
        <v>807</v>
      </c>
      <c r="V299" s="882">
        <v>2045111</v>
      </c>
      <c r="W299" s="882">
        <v>181224</v>
      </c>
      <c r="X299" s="882">
        <v>2226335</v>
      </c>
      <c r="Y299" s="882">
        <v>1718</v>
      </c>
      <c r="Z299" s="882">
        <v>152</v>
      </c>
      <c r="AA299" s="881">
        <v>2228205</v>
      </c>
    </row>
    <row r="300" spans="1:27" x14ac:dyDescent="0.2">
      <c r="A300" s="880">
        <v>2045</v>
      </c>
      <c r="B300" s="880">
        <v>1</v>
      </c>
      <c r="C300" s="879">
        <v>52963</v>
      </c>
      <c r="E300" s="883">
        <v>1489475</v>
      </c>
      <c r="F300" s="882">
        <v>1557838</v>
      </c>
      <c r="G300" s="882">
        <v>68937</v>
      </c>
      <c r="H300" s="882">
        <v>6821</v>
      </c>
      <c r="I300" s="882">
        <v>828</v>
      </c>
      <c r="J300" s="882">
        <v>3123899</v>
      </c>
      <c r="K300" s="882">
        <v>276818</v>
      </c>
      <c r="L300" s="882">
        <v>3400717</v>
      </c>
      <c r="M300" s="882">
        <v>2325</v>
      </c>
      <c r="N300" s="882">
        <v>206</v>
      </c>
      <c r="O300" s="881">
        <v>3403248</v>
      </c>
      <c r="P300" s="878"/>
      <c r="Q300" s="883">
        <v>1199489</v>
      </c>
      <c r="R300" s="882">
        <v>729253</v>
      </c>
      <c r="S300" s="882">
        <v>68937</v>
      </c>
      <c r="T300" s="882">
        <v>6821</v>
      </c>
      <c r="U300" s="882">
        <v>828</v>
      </c>
      <c r="V300" s="882">
        <v>2005328</v>
      </c>
      <c r="W300" s="882">
        <v>177698</v>
      </c>
      <c r="X300" s="882">
        <v>2183026</v>
      </c>
      <c r="Y300" s="882">
        <v>2325</v>
      </c>
      <c r="Z300" s="882">
        <v>206</v>
      </c>
      <c r="AA300" s="881">
        <v>2185557</v>
      </c>
    </row>
    <row r="301" spans="1:27" x14ac:dyDescent="0.2">
      <c r="A301" s="880">
        <v>2045</v>
      </c>
      <c r="B301" s="880">
        <v>2</v>
      </c>
      <c r="C301" s="879">
        <v>52994</v>
      </c>
      <c r="E301" s="883">
        <v>1252141</v>
      </c>
      <c r="F301" s="882">
        <v>1341922</v>
      </c>
      <c r="G301" s="882">
        <v>67390</v>
      </c>
      <c r="H301" s="882">
        <v>5897</v>
      </c>
      <c r="I301" s="882">
        <v>794</v>
      </c>
      <c r="J301" s="882">
        <v>2668144</v>
      </c>
      <c r="K301" s="882">
        <v>236433</v>
      </c>
      <c r="L301" s="882">
        <v>2904577</v>
      </c>
      <c r="M301" s="882">
        <v>2433</v>
      </c>
      <c r="N301" s="882">
        <v>216</v>
      </c>
      <c r="O301" s="881">
        <v>2907226</v>
      </c>
      <c r="P301" s="878"/>
      <c r="Q301" s="883">
        <v>987119</v>
      </c>
      <c r="R301" s="882">
        <v>607588</v>
      </c>
      <c r="S301" s="882">
        <v>67390</v>
      </c>
      <c r="T301" s="882">
        <v>5897</v>
      </c>
      <c r="U301" s="882">
        <v>794</v>
      </c>
      <c r="V301" s="882">
        <v>1668788</v>
      </c>
      <c r="W301" s="882">
        <v>147876</v>
      </c>
      <c r="X301" s="882">
        <v>1816664</v>
      </c>
      <c r="Y301" s="882">
        <v>2433</v>
      </c>
      <c r="Z301" s="882">
        <v>216</v>
      </c>
      <c r="AA301" s="881">
        <v>1819313</v>
      </c>
    </row>
    <row r="302" spans="1:27" x14ac:dyDescent="0.2">
      <c r="A302" s="880">
        <v>2045</v>
      </c>
      <c r="B302" s="880">
        <v>3</v>
      </c>
      <c r="C302" s="879">
        <v>53022</v>
      </c>
      <c r="E302" s="883">
        <v>1303906</v>
      </c>
      <c r="F302" s="882">
        <v>1458960</v>
      </c>
      <c r="G302" s="882">
        <v>72092</v>
      </c>
      <c r="H302" s="882">
        <v>7040</v>
      </c>
      <c r="I302" s="882">
        <v>788</v>
      </c>
      <c r="J302" s="882">
        <v>2842786</v>
      </c>
      <c r="K302" s="882">
        <v>251908</v>
      </c>
      <c r="L302" s="882">
        <v>3094694</v>
      </c>
      <c r="M302" s="882">
        <v>2339</v>
      </c>
      <c r="N302" s="882">
        <v>207</v>
      </c>
      <c r="O302" s="881">
        <v>3097240</v>
      </c>
      <c r="P302" s="878"/>
      <c r="Q302" s="883">
        <v>998796</v>
      </c>
      <c r="R302" s="882">
        <v>646426</v>
      </c>
      <c r="S302" s="882">
        <v>72092</v>
      </c>
      <c r="T302" s="882">
        <v>7040</v>
      </c>
      <c r="U302" s="882">
        <v>788</v>
      </c>
      <c r="V302" s="882">
        <v>1725142</v>
      </c>
      <c r="W302" s="882">
        <v>152870</v>
      </c>
      <c r="X302" s="882">
        <v>1878012</v>
      </c>
      <c r="Y302" s="882">
        <v>2339</v>
      </c>
      <c r="Z302" s="882">
        <v>207</v>
      </c>
      <c r="AA302" s="881">
        <v>1880558</v>
      </c>
    </row>
    <row r="303" spans="1:27" x14ac:dyDescent="0.2">
      <c r="A303" s="880">
        <v>2045</v>
      </c>
      <c r="B303" s="880">
        <v>4</v>
      </c>
      <c r="C303" s="879">
        <v>53053</v>
      </c>
      <c r="E303" s="883">
        <v>1139908</v>
      </c>
      <c r="F303" s="882">
        <v>1330101</v>
      </c>
      <c r="G303" s="882">
        <v>69427</v>
      </c>
      <c r="H303" s="882">
        <v>6397</v>
      </c>
      <c r="I303" s="882">
        <v>562</v>
      </c>
      <c r="J303" s="882">
        <v>2546395</v>
      </c>
      <c r="K303" s="882">
        <v>225644</v>
      </c>
      <c r="L303" s="882">
        <v>2772039</v>
      </c>
      <c r="M303" s="882">
        <v>2172</v>
      </c>
      <c r="N303" s="882">
        <v>192</v>
      </c>
      <c r="O303" s="881">
        <v>2774403</v>
      </c>
      <c r="P303" s="878"/>
      <c r="Q303" s="883">
        <v>844123</v>
      </c>
      <c r="R303" s="882">
        <v>560721</v>
      </c>
      <c r="S303" s="882">
        <v>69427</v>
      </c>
      <c r="T303" s="882">
        <v>6397</v>
      </c>
      <c r="U303" s="882">
        <v>562</v>
      </c>
      <c r="V303" s="882">
        <v>1481230</v>
      </c>
      <c r="W303" s="882">
        <v>131256</v>
      </c>
      <c r="X303" s="882">
        <v>1612486</v>
      </c>
      <c r="Y303" s="882">
        <v>2172</v>
      </c>
      <c r="Z303" s="882">
        <v>192</v>
      </c>
      <c r="AA303" s="881">
        <v>1614850</v>
      </c>
    </row>
    <row r="304" spans="1:27" x14ac:dyDescent="0.2">
      <c r="A304" s="880">
        <v>2045</v>
      </c>
      <c r="B304" s="880">
        <v>5</v>
      </c>
      <c r="C304" s="879">
        <v>53083</v>
      </c>
      <c r="E304" s="883">
        <v>1046368</v>
      </c>
      <c r="F304" s="882">
        <v>1307877</v>
      </c>
      <c r="G304" s="882">
        <v>71153</v>
      </c>
      <c r="H304" s="882">
        <v>6287</v>
      </c>
      <c r="I304" s="882">
        <v>433</v>
      </c>
      <c r="J304" s="882">
        <v>2432118</v>
      </c>
      <c r="K304" s="882">
        <v>215518</v>
      </c>
      <c r="L304" s="882">
        <v>2647636</v>
      </c>
      <c r="M304" s="882">
        <v>2174</v>
      </c>
      <c r="N304" s="882">
        <v>193</v>
      </c>
      <c r="O304" s="881">
        <v>2650003</v>
      </c>
      <c r="P304" s="878"/>
      <c r="Q304" s="883">
        <v>758372</v>
      </c>
      <c r="R304" s="882">
        <v>556306</v>
      </c>
      <c r="S304" s="882">
        <v>71153</v>
      </c>
      <c r="T304" s="882">
        <v>6287</v>
      </c>
      <c r="U304" s="882">
        <v>433</v>
      </c>
      <c r="V304" s="882">
        <v>1392551</v>
      </c>
      <c r="W304" s="882">
        <v>123398</v>
      </c>
      <c r="X304" s="882">
        <v>1515949</v>
      </c>
      <c r="Y304" s="882">
        <v>2174</v>
      </c>
      <c r="Z304" s="882">
        <v>193</v>
      </c>
      <c r="AA304" s="881">
        <v>1518316</v>
      </c>
    </row>
    <row r="305" spans="1:27" x14ac:dyDescent="0.2">
      <c r="A305" s="880">
        <v>2045</v>
      </c>
      <c r="B305" s="880">
        <v>6</v>
      </c>
      <c r="C305" s="879">
        <v>53114</v>
      </c>
      <c r="E305" s="883">
        <v>1059883</v>
      </c>
      <c r="F305" s="882">
        <v>1265183</v>
      </c>
      <c r="G305" s="882">
        <v>74056</v>
      </c>
      <c r="H305" s="882">
        <v>5670</v>
      </c>
      <c r="I305" s="882">
        <v>316</v>
      </c>
      <c r="J305" s="882">
        <v>2405108</v>
      </c>
      <c r="K305" s="882">
        <v>213124</v>
      </c>
      <c r="L305" s="882">
        <v>2618232</v>
      </c>
      <c r="M305" s="882">
        <v>1787</v>
      </c>
      <c r="N305" s="882">
        <v>158</v>
      </c>
      <c r="O305" s="881">
        <v>2620177</v>
      </c>
      <c r="P305" s="878"/>
      <c r="Q305" s="883">
        <v>780952</v>
      </c>
      <c r="R305" s="882">
        <v>550550</v>
      </c>
      <c r="S305" s="882">
        <v>74056</v>
      </c>
      <c r="T305" s="882">
        <v>5670</v>
      </c>
      <c r="U305" s="882">
        <v>316</v>
      </c>
      <c r="V305" s="882">
        <v>1411544</v>
      </c>
      <c r="W305" s="882">
        <v>125081</v>
      </c>
      <c r="X305" s="882">
        <v>1536625</v>
      </c>
      <c r="Y305" s="882">
        <v>1787</v>
      </c>
      <c r="Z305" s="882">
        <v>158</v>
      </c>
      <c r="AA305" s="881">
        <v>1538570</v>
      </c>
    </row>
    <row r="306" spans="1:27" x14ac:dyDescent="0.2">
      <c r="A306" s="880">
        <v>2045</v>
      </c>
      <c r="B306" s="880">
        <v>7</v>
      </c>
      <c r="C306" s="879">
        <v>53144</v>
      </c>
      <c r="E306" s="883">
        <v>1216739</v>
      </c>
      <c r="F306" s="882">
        <v>1353707</v>
      </c>
      <c r="G306" s="882">
        <v>72090</v>
      </c>
      <c r="H306" s="882">
        <v>6582</v>
      </c>
      <c r="I306" s="882">
        <v>274</v>
      </c>
      <c r="J306" s="882">
        <v>2649392</v>
      </c>
      <c r="K306" s="882">
        <v>234771</v>
      </c>
      <c r="L306" s="882">
        <v>2884163</v>
      </c>
      <c r="M306" s="882">
        <v>2889</v>
      </c>
      <c r="N306" s="882">
        <v>256</v>
      </c>
      <c r="O306" s="881">
        <v>2887308</v>
      </c>
      <c r="P306" s="878"/>
      <c r="Q306" s="883">
        <v>935503</v>
      </c>
      <c r="R306" s="882">
        <v>626251</v>
      </c>
      <c r="S306" s="882">
        <v>72090</v>
      </c>
      <c r="T306" s="882">
        <v>6582</v>
      </c>
      <c r="U306" s="882">
        <v>274</v>
      </c>
      <c r="V306" s="882">
        <v>1640700</v>
      </c>
      <c r="W306" s="882">
        <v>145388</v>
      </c>
      <c r="X306" s="882">
        <v>1786088</v>
      </c>
      <c r="Y306" s="882">
        <v>2889</v>
      </c>
      <c r="Z306" s="882">
        <v>256</v>
      </c>
      <c r="AA306" s="881">
        <v>1789233</v>
      </c>
    </row>
    <row r="307" spans="1:27" x14ac:dyDescent="0.2">
      <c r="A307" s="880">
        <v>2045</v>
      </c>
      <c r="B307" s="880">
        <v>8</v>
      </c>
      <c r="C307" s="879">
        <v>53175</v>
      </c>
      <c r="E307" s="883">
        <v>1244591</v>
      </c>
      <c r="F307" s="882">
        <v>1347619</v>
      </c>
      <c r="G307" s="882">
        <v>77602</v>
      </c>
      <c r="H307" s="882">
        <v>6008</v>
      </c>
      <c r="I307" s="882">
        <v>267</v>
      </c>
      <c r="J307" s="882">
        <v>2676087</v>
      </c>
      <c r="K307" s="882">
        <v>237136</v>
      </c>
      <c r="L307" s="882">
        <v>2913223</v>
      </c>
      <c r="M307" s="882">
        <v>1634</v>
      </c>
      <c r="N307" s="882">
        <v>145</v>
      </c>
      <c r="O307" s="881">
        <v>2915002</v>
      </c>
      <c r="P307" s="878"/>
      <c r="Q307" s="883">
        <v>963037</v>
      </c>
      <c r="R307" s="882">
        <v>617009</v>
      </c>
      <c r="S307" s="882">
        <v>77602</v>
      </c>
      <c r="T307" s="882">
        <v>6008</v>
      </c>
      <c r="U307" s="882">
        <v>267</v>
      </c>
      <c r="V307" s="882">
        <v>1663923</v>
      </c>
      <c r="W307" s="882">
        <v>147445</v>
      </c>
      <c r="X307" s="882">
        <v>1811368</v>
      </c>
      <c r="Y307" s="882">
        <v>1634</v>
      </c>
      <c r="Z307" s="882">
        <v>145</v>
      </c>
      <c r="AA307" s="881">
        <v>1813147</v>
      </c>
    </row>
    <row r="308" spans="1:27" x14ac:dyDescent="0.2">
      <c r="A308" s="880">
        <v>2045</v>
      </c>
      <c r="B308" s="880">
        <v>9</v>
      </c>
      <c r="C308" s="879">
        <v>53206</v>
      </c>
      <c r="E308" s="883">
        <v>1082715</v>
      </c>
      <c r="F308" s="882">
        <v>1266810</v>
      </c>
      <c r="G308" s="882">
        <v>69228</v>
      </c>
      <c r="H308" s="882">
        <v>6137</v>
      </c>
      <c r="I308" s="882">
        <v>302</v>
      </c>
      <c r="J308" s="882">
        <v>2425192</v>
      </c>
      <c r="K308" s="882">
        <v>214904</v>
      </c>
      <c r="L308" s="882">
        <v>2640096</v>
      </c>
      <c r="M308" s="882">
        <v>1428</v>
      </c>
      <c r="N308" s="882">
        <v>127</v>
      </c>
      <c r="O308" s="881">
        <v>2641651</v>
      </c>
      <c r="P308" s="878"/>
      <c r="Q308" s="883">
        <v>816916</v>
      </c>
      <c r="R308" s="882">
        <v>554344</v>
      </c>
      <c r="S308" s="882">
        <v>69228</v>
      </c>
      <c r="T308" s="882">
        <v>6137</v>
      </c>
      <c r="U308" s="882">
        <v>302</v>
      </c>
      <c r="V308" s="882">
        <v>1446927</v>
      </c>
      <c r="W308" s="882">
        <v>128217</v>
      </c>
      <c r="X308" s="882">
        <v>1575144</v>
      </c>
      <c r="Y308" s="882">
        <v>1428</v>
      </c>
      <c r="Z308" s="882">
        <v>127</v>
      </c>
      <c r="AA308" s="881">
        <v>1576699</v>
      </c>
    </row>
    <row r="309" spans="1:27" x14ac:dyDescent="0.2">
      <c r="A309" s="880">
        <v>2045</v>
      </c>
      <c r="B309" s="880">
        <v>10</v>
      </c>
      <c r="C309" s="879">
        <v>53236</v>
      </c>
      <c r="E309" s="883">
        <v>1168462</v>
      </c>
      <c r="F309" s="882">
        <v>1381366</v>
      </c>
      <c r="G309" s="882">
        <v>69452</v>
      </c>
      <c r="H309" s="882">
        <v>6955</v>
      </c>
      <c r="I309" s="882">
        <v>463</v>
      </c>
      <c r="J309" s="882">
        <v>2626698</v>
      </c>
      <c r="K309" s="882">
        <v>232760</v>
      </c>
      <c r="L309" s="882">
        <v>2859458</v>
      </c>
      <c r="M309" s="882">
        <v>1830</v>
      </c>
      <c r="N309" s="882">
        <v>162</v>
      </c>
      <c r="O309" s="881">
        <v>2861450</v>
      </c>
      <c r="P309" s="878"/>
      <c r="Q309" s="883">
        <v>866785</v>
      </c>
      <c r="R309" s="882">
        <v>585712</v>
      </c>
      <c r="S309" s="882">
        <v>69452</v>
      </c>
      <c r="T309" s="882">
        <v>6955</v>
      </c>
      <c r="U309" s="882">
        <v>463</v>
      </c>
      <c r="V309" s="882">
        <v>1529367</v>
      </c>
      <c r="W309" s="882">
        <v>135522</v>
      </c>
      <c r="X309" s="882">
        <v>1664889</v>
      </c>
      <c r="Y309" s="882">
        <v>1830</v>
      </c>
      <c r="Z309" s="882">
        <v>162</v>
      </c>
      <c r="AA309" s="881">
        <v>1666881</v>
      </c>
    </row>
    <row r="310" spans="1:27" x14ac:dyDescent="0.2">
      <c r="A310" s="880">
        <v>2045</v>
      </c>
      <c r="B310" s="880">
        <v>11</v>
      </c>
      <c r="C310" s="879">
        <v>53267</v>
      </c>
      <c r="E310" s="883">
        <v>1296502</v>
      </c>
      <c r="F310" s="882">
        <v>1443660</v>
      </c>
      <c r="G310" s="882">
        <v>66275</v>
      </c>
      <c r="H310" s="882">
        <v>5916</v>
      </c>
      <c r="I310" s="882">
        <v>609</v>
      </c>
      <c r="J310" s="882">
        <v>2812962</v>
      </c>
      <c r="K310" s="882">
        <v>249265</v>
      </c>
      <c r="L310" s="882">
        <v>3062227</v>
      </c>
      <c r="M310" s="882">
        <v>1832</v>
      </c>
      <c r="N310" s="882">
        <v>162</v>
      </c>
      <c r="O310" s="881">
        <v>3064221</v>
      </c>
      <c r="P310" s="878"/>
      <c r="Q310" s="883">
        <v>994145</v>
      </c>
      <c r="R310" s="882">
        <v>626347</v>
      </c>
      <c r="S310" s="882">
        <v>66275</v>
      </c>
      <c r="T310" s="882">
        <v>5916</v>
      </c>
      <c r="U310" s="882">
        <v>609</v>
      </c>
      <c r="V310" s="882">
        <v>1693292</v>
      </c>
      <c r="W310" s="882">
        <v>150048</v>
      </c>
      <c r="X310" s="882">
        <v>1843340</v>
      </c>
      <c r="Y310" s="882">
        <v>1832</v>
      </c>
      <c r="Z310" s="882">
        <v>162</v>
      </c>
      <c r="AA310" s="881">
        <v>1845334</v>
      </c>
    </row>
    <row r="311" spans="1:27" x14ac:dyDescent="0.2">
      <c r="A311" s="880">
        <v>2045</v>
      </c>
      <c r="B311" s="880">
        <v>12</v>
      </c>
      <c r="C311" s="879">
        <v>53297</v>
      </c>
      <c r="E311" s="883">
        <v>1543671</v>
      </c>
      <c r="F311" s="882">
        <v>1637143</v>
      </c>
      <c r="G311" s="882">
        <v>64558</v>
      </c>
      <c r="H311" s="882">
        <v>6613</v>
      </c>
      <c r="I311" s="882">
        <v>805</v>
      </c>
      <c r="J311" s="882">
        <v>3252790</v>
      </c>
      <c r="K311" s="882">
        <v>288240</v>
      </c>
      <c r="L311" s="882">
        <v>3541030</v>
      </c>
      <c r="M311" s="882">
        <v>1718</v>
      </c>
      <c r="N311" s="882">
        <v>152</v>
      </c>
      <c r="O311" s="881">
        <v>3542900</v>
      </c>
      <c r="P311" s="878"/>
      <c r="Q311" s="883">
        <v>1220412</v>
      </c>
      <c r="R311" s="882">
        <v>754642</v>
      </c>
      <c r="S311" s="882">
        <v>64558</v>
      </c>
      <c r="T311" s="882">
        <v>6613</v>
      </c>
      <c r="U311" s="882">
        <v>805</v>
      </c>
      <c r="V311" s="882">
        <v>2047030</v>
      </c>
      <c r="W311" s="882">
        <v>181394</v>
      </c>
      <c r="X311" s="882">
        <v>2228424</v>
      </c>
      <c r="Y311" s="882">
        <v>1718</v>
      </c>
      <c r="Z311" s="882">
        <v>152</v>
      </c>
      <c r="AA311" s="881">
        <v>2230294</v>
      </c>
    </row>
    <row r="312" spans="1:27" x14ac:dyDescent="0.2">
      <c r="A312" s="880">
        <v>2046</v>
      </c>
      <c r="B312" s="880">
        <v>1</v>
      </c>
      <c r="C312" s="879">
        <v>53328</v>
      </c>
      <c r="E312" s="883">
        <v>1493916</v>
      </c>
      <c r="F312" s="882">
        <v>1608179</v>
      </c>
      <c r="G312" s="882">
        <v>68557</v>
      </c>
      <c r="H312" s="882">
        <v>6929</v>
      </c>
      <c r="I312" s="882">
        <v>827</v>
      </c>
      <c r="J312" s="882">
        <v>3178408</v>
      </c>
      <c r="K312" s="882">
        <v>281649</v>
      </c>
      <c r="L312" s="882">
        <v>3460057</v>
      </c>
      <c r="M312" s="882">
        <v>2325</v>
      </c>
      <c r="N312" s="882">
        <v>206</v>
      </c>
      <c r="O312" s="881">
        <v>3462588</v>
      </c>
      <c r="P312" s="878"/>
      <c r="Q312" s="883">
        <v>1203283</v>
      </c>
      <c r="R312" s="882">
        <v>726855</v>
      </c>
      <c r="S312" s="882">
        <v>68557</v>
      </c>
      <c r="T312" s="882">
        <v>6929</v>
      </c>
      <c r="U312" s="882">
        <v>827</v>
      </c>
      <c r="V312" s="882">
        <v>2006451</v>
      </c>
      <c r="W312" s="882">
        <v>177798</v>
      </c>
      <c r="X312" s="882">
        <v>2184249</v>
      </c>
      <c r="Y312" s="882">
        <v>2325</v>
      </c>
      <c r="Z312" s="882">
        <v>206</v>
      </c>
      <c r="AA312" s="881">
        <v>2186780</v>
      </c>
    </row>
    <row r="313" spans="1:27" x14ac:dyDescent="0.2">
      <c r="A313" s="880">
        <v>2046</v>
      </c>
      <c r="B313" s="880">
        <v>2</v>
      </c>
      <c r="C313" s="879">
        <v>53359</v>
      </c>
      <c r="E313" s="883">
        <v>1255476</v>
      </c>
      <c r="F313" s="882">
        <v>1386581</v>
      </c>
      <c r="G313" s="882">
        <v>67036</v>
      </c>
      <c r="H313" s="882">
        <v>5990</v>
      </c>
      <c r="I313" s="882">
        <v>793</v>
      </c>
      <c r="J313" s="882">
        <v>2715876</v>
      </c>
      <c r="K313" s="882">
        <v>240662</v>
      </c>
      <c r="L313" s="882">
        <v>2956538</v>
      </c>
      <c r="M313" s="882">
        <v>2433</v>
      </c>
      <c r="N313" s="882">
        <v>216</v>
      </c>
      <c r="O313" s="881">
        <v>2959187</v>
      </c>
      <c r="P313" s="878"/>
      <c r="Q313" s="883">
        <v>989961</v>
      </c>
      <c r="R313" s="882">
        <v>605597</v>
      </c>
      <c r="S313" s="882">
        <v>67036</v>
      </c>
      <c r="T313" s="882">
        <v>5990</v>
      </c>
      <c r="U313" s="882">
        <v>793</v>
      </c>
      <c r="V313" s="882">
        <v>1669377</v>
      </c>
      <c r="W313" s="882">
        <v>147929</v>
      </c>
      <c r="X313" s="882">
        <v>1817306</v>
      </c>
      <c r="Y313" s="882">
        <v>2433</v>
      </c>
      <c r="Z313" s="882">
        <v>216</v>
      </c>
      <c r="AA313" s="881">
        <v>1819955</v>
      </c>
    </row>
    <row r="314" spans="1:27" x14ac:dyDescent="0.2">
      <c r="A314" s="880">
        <v>2046</v>
      </c>
      <c r="B314" s="880">
        <v>3</v>
      </c>
      <c r="C314" s="879">
        <v>53387</v>
      </c>
      <c r="E314" s="883">
        <v>1306288</v>
      </c>
      <c r="F314" s="882">
        <v>1508560</v>
      </c>
      <c r="G314" s="882">
        <v>71711</v>
      </c>
      <c r="H314" s="882">
        <v>7148</v>
      </c>
      <c r="I314" s="882">
        <v>788</v>
      </c>
      <c r="J314" s="882">
        <v>2894495</v>
      </c>
      <c r="K314" s="882">
        <v>256490</v>
      </c>
      <c r="L314" s="882">
        <v>3150985</v>
      </c>
      <c r="M314" s="882">
        <v>2339</v>
      </c>
      <c r="N314" s="882">
        <v>207</v>
      </c>
      <c r="O314" s="881">
        <v>3153531</v>
      </c>
      <c r="P314" s="878"/>
      <c r="Q314" s="883">
        <v>1000726</v>
      </c>
      <c r="R314" s="882">
        <v>644516</v>
      </c>
      <c r="S314" s="882">
        <v>71711</v>
      </c>
      <c r="T314" s="882">
        <v>7148</v>
      </c>
      <c r="U314" s="882">
        <v>788</v>
      </c>
      <c r="V314" s="882">
        <v>1724889</v>
      </c>
      <c r="W314" s="882">
        <v>152848</v>
      </c>
      <c r="X314" s="882">
        <v>1877737</v>
      </c>
      <c r="Y314" s="882">
        <v>2339</v>
      </c>
      <c r="Z314" s="882">
        <v>207</v>
      </c>
      <c r="AA314" s="881">
        <v>1880283</v>
      </c>
    </row>
    <row r="315" spans="1:27" x14ac:dyDescent="0.2">
      <c r="A315" s="880">
        <v>2046</v>
      </c>
      <c r="B315" s="880">
        <v>4</v>
      </c>
      <c r="C315" s="879">
        <v>53418</v>
      </c>
      <c r="E315" s="883">
        <v>1141463</v>
      </c>
      <c r="F315" s="882">
        <v>1372265</v>
      </c>
      <c r="G315" s="882">
        <v>69051</v>
      </c>
      <c r="H315" s="882">
        <v>6493</v>
      </c>
      <c r="I315" s="882">
        <v>562</v>
      </c>
      <c r="J315" s="882">
        <v>2589834</v>
      </c>
      <c r="K315" s="882">
        <v>229493</v>
      </c>
      <c r="L315" s="882">
        <v>2819327</v>
      </c>
      <c r="M315" s="882">
        <v>2172</v>
      </c>
      <c r="N315" s="882">
        <v>192</v>
      </c>
      <c r="O315" s="881">
        <v>2821691</v>
      </c>
      <c r="P315" s="878"/>
      <c r="Q315" s="883">
        <v>845350</v>
      </c>
      <c r="R315" s="882">
        <v>554252</v>
      </c>
      <c r="S315" s="882">
        <v>69051</v>
      </c>
      <c r="T315" s="882">
        <v>6493</v>
      </c>
      <c r="U315" s="882">
        <v>562</v>
      </c>
      <c r="V315" s="882">
        <v>1475708</v>
      </c>
      <c r="W315" s="882">
        <v>130767</v>
      </c>
      <c r="X315" s="882">
        <v>1606475</v>
      </c>
      <c r="Y315" s="882">
        <v>2172</v>
      </c>
      <c r="Z315" s="882">
        <v>192</v>
      </c>
      <c r="AA315" s="881">
        <v>1608839</v>
      </c>
    </row>
    <row r="316" spans="1:27" x14ac:dyDescent="0.2">
      <c r="A316" s="880">
        <v>2046</v>
      </c>
      <c r="B316" s="880">
        <v>5</v>
      </c>
      <c r="C316" s="879">
        <v>53448</v>
      </c>
      <c r="E316" s="883">
        <v>1047875</v>
      </c>
      <c r="F316" s="882">
        <v>1348624</v>
      </c>
      <c r="G316" s="882">
        <v>70784</v>
      </c>
      <c r="H316" s="882">
        <v>6380</v>
      </c>
      <c r="I316" s="882">
        <v>432</v>
      </c>
      <c r="J316" s="882">
        <v>2474095</v>
      </c>
      <c r="K316" s="882">
        <v>219237</v>
      </c>
      <c r="L316" s="882">
        <v>2693332</v>
      </c>
      <c r="M316" s="882">
        <v>2174</v>
      </c>
      <c r="N316" s="882">
        <v>193</v>
      </c>
      <c r="O316" s="881">
        <v>2695699</v>
      </c>
      <c r="P316" s="878"/>
      <c r="Q316" s="883">
        <v>759666</v>
      </c>
      <c r="R316" s="882">
        <v>549845</v>
      </c>
      <c r="S316" s="882">
        <v>70784</v>
      </c>
      <c r="T316" s="882">
        <v>6380</v>
      </c>
      <c r="U316" s="882">
        <v>432</v>
      </c>
      <c r="V316" s="882">
        <v>1387107</v>
      </c>
      <c r="W316" s="882">
        <v>122916</v>
      </c>
      <c r="X316" s="882">
        <v>1510023</v>
      </c>
      <c r="Y316" s="882">
        <v>2174</v>
      </c>
      <c r="Z316" s="882">
        <v>193</v>
      </c>
      <c r="AA316" s="881">
        <v>1512390</v>
      </c>
    </row>
    <row r="317" spans="1:27" x14ac:dyDescent="0.2">
      <c r="A317" s="880">
        <v>2046</v>
      </c>
      <c r="B317" s="880">
        <v>6</v>
      </c>
      <c r="C317" s="879">
        <v>53479</v>
      </c>
      <c r="E317" s="883">
        <v>1063936</v>
      </c>
      <c r="F317" s="882">
        <v>1305326</v>
      </c>
      <c r="G317" s="882">
        <v>73387</v>
      </c>
      <c r="H317" s="882">
        <v>5755</v>
      </c>
      <c r="I317" s="882">
        <v>316</v>
      </c>
      <c r="J317" s="882">
        <v>2448720</v>
      </c>
      <c r="K317" s="882">
        <v>216989</v>
      </c>
      <c r="L317" s="882">
        <v>2665709</v>
      </c>
      <c r="M317" s="882">
        <v>1787</v>
      </c>
      <c r="N317" s="882">
        <v>158</v>
      </c>
      <c r="O317" s="881">
        <v>2667654</v>
      </c>
      <c r="P317" s="878"/>
      <c r="Q317" s="883">
        <v>784900</v>
      </c>
      <c r="R317" s="882">
        <v>545959</v>
      </c>
      <c r="S317" s="882">
        <v>73387</v>
      </c>
      <c r="T317" s="882">
        <v>5755</v>
      </c>
      <c r="U317" s="882">
        <v>316</v>
      </c>
      <c r="V317" s="882">
        <v>1410317</v>
      </c>
      <c r="W317" s="882">
        <v>124973</v>
      </c>
      <c r="X317" s="882">
        <v>1535290</v>
      </c>
      <c r="Y317" s="882">
        <v>1787</v>
      </c>
      <c r="Z317" s="882">
        <v>158</v>
      </c>
      <c r="AA317" s="881">
        <v>1537235</v>
      </c>
    </row>
    <row r="318" spans="1:27" x14ac:dyDescent="0.2">
      <c r="A318" s="880">
        <v>2046</v>
      </c>
      <c r="B318" s="880">
        <v>7</v>
      </c>
      <c r="C318" s="879">
        <v>53509</v>
      </c>
      <c r="E318" s="883">
        <v>1226985</v>
      </c>
      <c r="F318" s="882">
        <v>1393782</v>
      </c>
      <c r="G318" s="882">
        <v>71733</v>
      </c>
      <c r="H318" s="882">
        <v>6683</v>
      </c>
      <c r="I318" s="882">
        <v>274</v>
      </c>
      <c r="J318" s="882">
        <v>2699457</v>
      </c>
      <c r="K318" s="882">
        <v>239207</v>
      </c>
      <c r="L318" s="882">
        <v>2938664</v>
      </c>
      <c r="M318" s="882">
        <v>2889</v>
      </c>
      <c r="N318" s="882">
        <v>256</v>
      </c>
      <c r="O318" s="881">
        <v>2941809</v>
      </c>
      <c r="P318" s="878"/>
      <c r="Q318" s="883">
        <v>945745</v>
      </c>
      <c r="R318" s="882">
        <v>621123</v>
      </c>
      <c r="S318" s="882">
        <v>71733</v>
      </c>
      <c r="T318" s="882">
        <v>6683</v>
      </c>
      <c r="U318" s="882">
        <v>274</v>
      </c>
      <c r="V318" s="882">
        <v>1645558</v>
      </c>
      <c r="W318" s="882">
        <v>145818</v>
      </c>
      <c r="X318" s="882">
        <v>1791376</v>
      </c>
      <c r="Y318" s="882">
        <v>2889</v>
      </c>
      <c r="Z318" s="882">
        <v>256</v>
      </c>
      <c r="AA318" s="881">
        <v>1794521</v>
      </c>
    </row>
    <row r="319" spans="1:27" x14ac:dyDescent="0.2">
      <c r="A319" s="880">
        <v>2046</v>
      </c>
      <c r="B319" s="880">
        <v>8</v>
      </c>
      <c r="C319" s="879">
        <v>53540</v>
      </c>
      <c r="E319" s="883">
        <v>1255644</v>
      </c>
      <c r="F319" s="882">
        <v>1389046</v>
      </c>
      <c r="G319" s="882">
        <v>77211</v>
      </c>
      <c r="H319" s="882">
        <v>6102</v>
      </c>
      <c r="I319" s="882">
        <v>267</v>
      </c>
      <c r="J319" s="882">
        <v>2728270</v>
      </c>
      <c r="K319" s="882">
        <v>241760</v>
      </c>
      <c r="L319" s="882">
        <v>2970030</v>
      </c>
      <c r="M319" s="882">
        <v>1634</v>
      </c>
      <c r="N319" s="882">
        <v>145</v>
      </c>
      <c r="O319" s="881">
        <v>2971809</v>
      </c>
      <c r="P319" s="878"/>
      <c r="Q319" s="883">
        <v>974188</v>
      </c>
      <c r="R319" s="882">
        <v>613329</v>
      </c>
      <c r="S319" s="882">
        <v>77211</v>
      </c>
      <c r="T319" s="882">
        <v>6102</v>
      </c>
      <c r="U319" s="882">
        <v>267</v>
      </c>
      <c r="V319" s="882">
        <v>1671097</v>
      </c>
      <c r="W319" s="882">
        <v>148081</v>
      </c>
      <c r="X319" s="882">
        <v>1819178</v>
      </c>
      <c r="Y319" s="882">
        <v>1634</v>
      </c>
      <c r="Z319" s="882">
        <v>145</v>
      </c>
      <c r="AA319" s="881">
        <v>1820957</v>
      </c>
    </row>
    <row r="320" spans="1:27" x14ac:dyDescent="0.2">
      <c r="A320" s="880">
        <v>2046</v>
      </c>
      <c r="B320" s="880">
        <v>9</v>
      </c>
      <c r="C320" s="879">
        <v>53571</v>
      </c>
      <c r="E320" s="883">
        <v>1088771</v>
      </c>
      <c r="F320" s="882">
        <v>1309361</v>
      </c>
      <c r="G320" s="882">
        <v>68881</v>
      </c>
      <c r="H320" s="882">
        <v>6235</v>
      </c>
      <c r="I320" s="882">
        <v>302</v>
      </c>
      <c r="J320" s="882">
        <v>2473550</v>
      </c>
      <c r="K320" s="882">
        <v>219189</v>
      </c>
      <c r="L320" s="882">
        <v>2692739</v>
      </c>
      <c r="M320" s="882">
        <v>1428</v>
      </c>
      <c r="N320" s="882">
        <v>127</v>
      </c>
      <c r="O320" s="881">
        <v>2694294</v>
      </c>
      <c r="P320" s="878"/>
      <c r="Q320" s="883">
        <v>823160</v>
      </c>
      <c r="R320" s="882">
        <v>553340</v>
      </c>
      <c r="S320" s="882">
        <v>68881</v>
      </c>
      <c r="T320" s="882">
        <v>6235</v>
      </c>
      <c r="U320" s="882">
        <v>302</v>
      </c>
      <c r="V320" s="882">
        <v>1451918</v>
      </c>
      <c r="W320" s="882">
        <v>128659</v>
      </c>
      <c r="X320" s="882">
        <v>1580577</v>
      </c>
      <c r="Y320" s="882">
        <v>1428</v>
      </c>
      <c r="Z320" s="882">
        <v>127</v>
      </c>
      <c r="AA320" s="881">
        <v>1582132</v>
      </c>
    </row>
    <row r="321" spans="1:27" x14ac:dyDescent="0.2">
      <c r="A321" s="880">
        <v>2046</v>
      </c>
      <c r="B321" s="880">
        <v>10</v>
      </c>
      <c r="C321" s="879">
        <v>53601</v>
      </c>
      <c r="E321" s="883">
        <v>1168108</v>
      </c>
      <c r="F321" s="882">
        <v>1425123</v>
      </c>
      <c r="G321" s="882">
        <v>69060</v>
      </c>
      <c r="H321" s="882">
        <v>7070</v>
      </c>
      <c r="I321" s="882">
        <v>462</v>
      </c>
      <c r="J321" s="882">
        <v>2669823</v>
      </c>
      <c r="K321" s="882">
        <v>236581</v>
      </c>
      <c r="L321" s="882">
        <v>2906404</v>
      </c>
      <c r="M321" s="882">
        <v>1830</v>
      </c>
      <c r="N321" s="882">
        <v>162</v>
      </c>
      <c r="O321" s="881">
        <v>2908396</v>
      </c>
      <c r="P321" s="878"/>
      <c r="Q321" s="883">
        <v>866752</v>
      </c>
      <c r="R321" s="882">
        <v>581058</v>
      </c>
      <c r="S321" s="882">
        <v>69060</v>
      </c>
      <c r="T321" s="882">
        <v>7070</v>
      </c>
      <c r="U321" s="882">
        <v>462</v>
      </c>
      <c r="V321" s="882">
        <v>1524402</v>
      </c>
      <c r="W321" s="882">
        <v>135082</v>
      </c>
      <c r="X321" s="882">
        <v>1659484</v>
      </c>
      <c r="Y321" s="882">
        <v>1830</v>
      </c>
      <c r="Z321" s="882">
        <v>162</v>
      </c>
      <c r="AA321" s="881">
        <v>1661476</v>
      </c>
    </row>
    <row r="322" spans="1:27" x14ac:dyDescent="0.2">
      <c r="A322" s="880">
        <v>2046</v>
      </c>
      <c r="B322" s="880">
        <v>11</v>
      </c>
      <c r="C322" s="879">
        <v>53632</v>
      </c>
      <c r="E322" s="883">
        <v>1298067</v>
      </c>
      <c r="F322" s="882">
        <v>1491298</v>
      </c>
      <c r="G322" s="882">
        <v>65915</v>
      </c>
      <c r="H322" s="882">
        <v>6016</v>
      </c>
      <c r="I322" s="882">
        <v>608</v>
      </c>
      <c r="J322" s="882">
        <v>2861904</v>
      </c>
      <c r="K322" s="882">
        <v>253602</v>
      </c>
      <c r="L322" s="882">
        <v>3115506</v>
      </c>
      <c r="M322" s="882">
        <v>1832</v>
      </c>
      <c r="N322" s="882">
        <v>162</v>
      </c>
      <c r="O322" s="881">
        <v>3117500</v>
      </c>
      <c r="P322" s="878"/>
      <c r="Q322" s="883">
        <v>996138</v>
      </c>
      <c r="R322" s="882">
        <v>624713</v>
      </c>
      <c r="S322" s="882">
        <v>65915</v>
      </c>
      <c r="T322" s="882">
        <v>6016</v>
      </c>
      <c r="U322" s="882">
        <v>608</v>
      </c>
      <c r="V322" s="882">
        <v>1693390</v>
      </c>
      <c r="W322" s="882">
        <v>150057</v>
      </c>
      <c r="X322" s="882">
        <v>1843447</v>
      </c>
      <c r="Y322" s="882">
        <v>1832</v>
      </c>
      <c r="Z322" s="882">
        <v>162</v>
      </c>
      <c r="AA322" s="881">
        <v>1845441</v>
      </c>
    </row>
    <row r="323" spans="1:27" x14ac:dyDescent="0.2">
      <c r="A323" s="880">
        <v>2046</v>
      </c>
      <c r="B323" s="880">
        <v>12</v>
      </c>
      <c r="C323" s="879">
        <v>53662</v>
      </c>
      <c r="E323" s="883">
        <v>1543190</v>
      </c>
      <c r="F323" s="882">
        <v>1689343</v>
      </c>
      <c r="G323" s="882">
        <v>64204</v>
      </c>
      <c r="H323" s="882">
        <v>6723</v>
      </c>
      <c r="I323" s="882">
        <v>803</v>
      </c>
      <c r="J323" s="882">
        <v>3304263</v>
      </c>
      <c r="K323" s="882">
        <v>292801</v>
      </c>
      <c r="L323" s="882">
        <v>3597064</v>
      </c>
      <c r="M323" s="882">
        <v>1718</v>
      </c>
      <c r="N323" s="882">
        <v>152</v>
      </c>
      <c r="O323" s="881">
        <v>3598934</v>
      </c>
      <c r="P323" s="878"/>
      <c r="Q323" s="883">
        <v>1220502</v>
      </c>
      <c r="R323" s="882">
        <v>754048</v>
      </c>
      <c r="S323" s="882">
        <v>64204</v>
      </c>
      <c r="T323" s="882">
        <v>6723</v>
      </c>
      <c r="U323" s="882">
        <v>803</v>
      </c>
      <c r="V323" s="882">
        <v>2046280</v>
      </c>
      <c r="W323" s="882">
        <v>181327</v>
      </c>
      <c r="X323" s="882">
        <v>2227607</v>
      </c>
      <c r="Y323" s="882">
        <v>1718</v>
      </c>
      <c r="Z323" s="882">
        <v>152</v>
      </c>
      <c r="AA323" s="881">
        <v>2229477</v>
      </c>
    </row>
    <row r="324" spans="1:27" x14ac:dyDescent="0.2">
      <c r="A324" s="880">
        <v>2047</v>
      </c>
      <c r="B324" s="880">
        <v>1</v>
      </c>
      <c r="C324" s="879">
        <v>53693</v>
      </c>
      <c r="E324" s="883">
        <v>1493011</v>
      </c>
      <c r="F324" s="882">
        <v>1659577</v>
      </c>
      <c r="G324" s="882">
        <v>68575</v>
      </c>
      <c r="H324" s="882">
        <v>7038</v>
      </c>
      <c r="I324" s="882">
        <v>824</v>
      </c>
      <c r="J324" s="882">
        <v>3229025</v>
      </c>
      <c r="K324" s="882">
        <v>286134</v>
      </c>
      <c r="L324" s="882">
        <v>3515159</v>
      </c>
      <c r="M324" s="882">
        <v>2325</v>
      </c>
      <c r="N324" s="882">
        <v>206</v>
      </c>
      <c r="O324" s="881">
        <v>3517690</v>
      </c>
      <c r="P324" s="878"/>
      <c r="Q324" s="883">
        <v>1204538</v>
      </c>
      <c r="R324" s="882">
        <v>725237</v>
      </c>
      <c r="S324" s="882">
        <v>68575</v>
      </c>
      <c r="T324" s="882">
        <v>7038</v>
      </c>
      <c r="U324" s="882">
        <v>824</v>
      </c>
      <c r="V324" s="882">
        <v>2006212</v>
      </c>
      <c r="W324" s="882">
        <v>177777</v>
      </c>
      <c r="X324" s="882">
        <v>2183989</v>
      </c>
      <c r="Y324" s="882">
        <v>2325</v>
      </c>
      <c r="Z324" s="882">
        <v>206</v>
      </c>
      <c r="AA324" s="881">
        <v>2186520</v>
      </c>
    </row>
    <row r="325" spans="1:27" x14ac:dyDescent="0.2">
      <c r="A325" s="880">
        <v>2047</v>
      </c>
      <c r="B325" s="880">
        <v>2</v>
      </c>
      <c r="C325" s="879">
        <v>53724</v>
      </c>
      <c r="E325" s="883">
        <v>1252108</v>
      </c>
      <c r="F325" s="882">
        <v>1430558</v>
      </c>
      <c r="G325" s="882">
        <v>67028</v>
      </c>
      <c r="H325" s="882">
        <v>6083</v>
      </c>
      <c r="I325" s="882">
        <v>791</v>
      </c>
      <c r="J325" s="882">
        <v>2756568</v>
      </c>
      <c r="K325" s="882">
        <v>244268</v>
      </c>
      <c r="L325" s="882">
        <v>3000836</v>
      </c>
      <c r="M325" s="882">
        <v>2433</v>
      </c>
      <c r="N325" s="882">
        <v>216</v>
      </c>
      <c r="O325" s="881">
        <v>3003485</v>
      </c>
      <c r="P325" s="878"/>
      <c r="Q325" s="883">
        <v>988661</v>
      </c>
      <c r="R325" s="882">
        <v>602635</v>
      </c>
      <c r="S325" s="882">
        <v>67028</v>
      </c>
      <c r="T325" s="882">
        <v>6083</v>
      </c>
      <c r="U325" s="882">
        <v>791</v>
      </c>
      <c r="V325" s="882">
        <v>1665198</v>
      </c>
      <c r="W325" s="882">
        <v>147558</v>
      </c>
      <c r="X325" s="882">
        <v>1812756</v>
      </c>
      <c r="Y325" s="882">
        <v>2433</v>
      </c>
      <c r="Z325" s="882">
        <v>216</v>
      </c>
      <c r="AA325" s="881">
        <v>1815405</v>
      </c>
    </row>
    <row r="326" spans="1:27" x14ac:dyDescent="0.2">
      <c r="A326" s="880">
        <v>2047</v>
      </c>
      <c r="B326" s="880">
        <v>3</v>
      </c>
      <c r="C326" s="879">
        <v>53752</v>
      </c>
      <c r="E326" s="883">
        <v>1306543</v>
      </c>
      <c r="F326" s="882">
        <v>1559550</v>
      </c>
      <c r="G326" s="882">
        <v>71725</v>
      </c>
      <c r="H326" s="882">
        <v>7257</v>
      </c>
      <c r="I326" s="882">
        <v>788</v>
      </c>
      <c r="J326" s="882">
        <v>2945863</v>
      </c>
      <c r="K326" s="882">
        <v>261042</v>
      </c>
      <c r="L326" s="882">
        <v>3206905</v>
      </c>
      <c r="M326" s="882">
        <v>2339</v>
      </c>
      <c r="N326" s="882">
        <v>207</v>
      </c>
      <c r="O326" s="881">
        <v>3209451</v>
      </c>
      <c r="P326" s="878"/>
      <c r="Q326" s="883">
        <v>1003452</v>
      </c>
      <c r="R326" s="882">
        <v>643626</v>
      </c>
      <c r="S326" s="882">
        <v>71725</v>
      </c>
      <c r="T326" s="882">
        <v>7257</v>
      </c>
      <c r="U326" s="882">
        <v>788</v>
      </c>
      <c r="V326" s="882">
        <v>1726848</v>
      </c>
      <c r="W326" s="882">
        <v>153021</v>
      </c>
      <c r="X326" s="882">
        <v>1879869</v>
      </c>
      <c r="Y326" s="882">
        <v>2339</v>
      </c>
      <c r="Z326" s="882">
        <v>207</v>
      </c>
      <c r="AA326" s="881">
        <v>1882415</v>
      </c>
    </row>
    <row r="327" spans="1:27" x14ac:dyDescent="0.2">
      <c r="A327" s="880">
        <v>2047</v>
      </c>
      <c r="B327" s="880">
        <v>4</v>
      </c>
      <c r="C327" s="879">
        <v>53783</v>
      </c>
      <c r="E327" s="883">
        <v>1137527</v>
      </c>
      <c r="F327" s="882">
        <v>1413762</v>
      </c>
      <c r="G327" s="882">
        <v>69035</v>
      </c>
      <c r="H327" s="882">
        <v>6591</v>
      </c>
      <c r="I327" s="882">
        <v>560</v>
      </c>
      <c r="J327" s="882">
        <v>2627475</v>
      </c>
      <c r="K327" s="882">
        <v>232829</v>
      </c>
      <c r="L327" s="882">
        <v>2860304</v>
      </c>
      <c r="M327" s="882">
        <v>2172</v>
      </c>
      <c r="N327" s="882">
        <v>192</v>
      </c>
      <c r="O327" s="881">
        <v>2862668</v>
      </c>
      <c r="P327" s="878"/>
      <c r="Q327" s="883">
        <v>843907</v>
      </c>
      <c r="R327" s="882">
        <v>546730</v>
      </c>
      <c r="S327" s="882">
        <v>69035</v>
      </c>
      <c r="T327" s="882">
        <v>6591</v>
      </c>
      <c r="U327" s="882">
        <v>560</v>
      </c>
      <c r="V327" s="882">
        <v>1466823</v>
      </c>
      <c r="W327" s="882">
        <v>129980</v>
      </c>
      <c r="X327" s="882">
        <v>1596803</v>
      </c>
      <c r="Y327" s="882">
        <v>2172</v>
      </c>
      <c r="Z327" s="882">
        <v>192</v>
      </c>
      <c r="AA327" s="881">
        <v>1599167</v>
      </c>
    </row>
    <row r="328" spans="1:27" x14ac:dyDescent="0.2">
      <c r="A328" s="880">
        <v>2047</v>
      </c>
      <c r="B328" s="880">
        <v>5</v>
      </c>
      <c r="C328" s="879">
        <v>53813</v>
      </c>
      <c r="E328" s="883">
        <v>1044917</v>
      </c>
      <c r="F328" s="882">
        <v>1390225</v>
      </c>
      <c r="G328" s="882">
        <v>70800</v>
      </c>
      <c r="H328" s="882">
        <v>6474</v>
      </c>
      <c r="I328" s="882">
        <v>432</v>
      </c>
      <c r="J328" s="882">
        <v>2512848</v>
      </c>
      <c r="K328" s="882">
        <v>222671</v>
      </c>
      <c r="L328" s="882">
        <v>2735519</v>
      </c>
      <c r="M328" s="882">
        <v>2174</v>
      </c>
      <c r="N328" s="882">
        <v>193</v>
      </c>
      <c r="O328" s="881">
        <v>2737886</v>
      </c>
      <c r="P328" s="878"/>
      <c r="Q328" s="883">
        <v>759230</v>
      </c>
      <c r="R328" s="882">
        <v>543864</v>
      </c>
      <c r="S328" s="882">
        <v>70800</v>
      </c>
      <c r="T328" s="882">
        <v>6474</v>
      </c>
      <c r="U328" s="882">
        <v>432</v>
      </c>
      <c r="V328" s="882">
        <v>1380800</v>
      </c>
      <c r="W328" s="882">
        <v>122357</v>
      </c>
      <c r="X328" s="882">
        <v>1503157</v>
      </c>
      <c r="Y328" s="882">
        <v>2174</v>
      </c>
      <c r="Z328" s="882">
        <v>193</v>
      </c>
      <c r="AA328" s="881">
        <v>1505524</v>
      </c>
    </row>
    <row r="329" spans="1:27" x14ac:dyDescent="0.2">
      <c r="A329" s="880">
        <v>2047</v>
      </c>
      <c r="B329" s="880">
        <v>6</v>
      </c>
      <c r="C329" s="879">
        <v>53844</v>
      </c>
      <c r="E329" s="883">
        <v>1063861</v>
      </c>
      <c r="F329" s="882">
        <v>1345956</v>
      </c>
      <c r="G329" s="882">
        <v>73149</v>
      </c>
      <c r="H329" s="882">
        <v>5841</v>
      </c>
      <c r="I329" s="882">
        <v>316</v>
      </c>
      <c r="J329" s="882">
        <v>2489123</v>
      </c>
      <c r="K329" s="882">
        <v>220569</v>
      </c>
      <c r="L329" s="882">
        <v>2709692</v>
      </c>
      <c r="M329" s="882">
        <v>1787</v>
      </c>
      <c r="N329" s="882">
        <v>158</v>
      </c>
      <c r="O329" s="881">
        <v>2711637</v>
      </c>
      <c r="P329" s="878"/>
      <c r="Q329" s="883">
        <v>787361</v>
      </c>
      <c r="R329" s="882">
        <v>541474</v>
      </c>
      <c r="S329" s="882">
        <v>73149</v>
      </c>
      <c r="T329" s="882">
        <v>5841</v>
      </c>
      <c r="U329" s="882">
        <v>316</v>
      </c>
      <c r="V329" s="882">
        <v>1408141</v>
      </c>
      <c r="W329" s="882">
        <v>124780</v>
      </c>
      <c r="X329" s="882">
        <v>1532921</v>
      </c>
      <c r="Y329" s="882">
        <v>1787</v>
      </c>
      <c r="Z329" s="882">
        <v>158</v>
      </c>
      <c r="AA329" s="881">
        <v>1534866</v>
      </c>
    </row>
    <row r="330" spans="1:27" x14ac:dyDescent="0.2">
      <c r="A330" s="880">
        <v>2047</v>
      </c>
      <c r="B330" s="880">
        <v>7</v>
      </c>
      <c r="C330" s="879">
        <v>53874</v>
      </c>
      <c r="E330" s="883">
        <v>1234999</v>
      </c>
      <c r="F330" s="882">
        <v>1433805</v>
      </c>
      <c r="G330" s="882">
        <v>71507</v>
      </c>
      <c r="H330" s="882">
        <v>6785</v>
      </c>
      <c r="I330" s="882">
        <v>274</v>
      </c>
      <c r="J330" s="882">
        <v>2747370</v>
      </c>
      <c r="K330" s="882">
        <v>243453</v>
      </c>
      <c r="L330" s="882">
        <v>2990823</v>
      </c>
      <c r="M330" s="882">
        <v>2889</v>
      </c>
      <c r="N330" s="882">
        <v>256</v>
      </c>
      <c r="O330" s="881">
        <v>2993968</v>
      </c>
      <c r="P330" s="878"/>
      <c r="Q330" s="883">
        <v>956405</v>
      </c>
      <c r="R330" s="882">
        <v>615567</v>
      </c>
      <c r="S330" s="882">
        <v>71507</v>
      </c>
      <c r="T330" s="882">
        <v>6785</v>
      </c>
      <c r="U330" s="882">
        <v>274</v>
      </c>
      <c r="V330" s="882">
        <v>1650538</v>
      </c>
      <c r="W330" s="882">
        <v>146259</v>
      </c>
      <c r="X330" s="882">
        <v>1796797</v>
      </c>
      <c r="Y330" s="882">
        <v>2889</v>
      </c>
      <c r="Z330" s="882">
        <v>256</v>
      </c>
      <c r="AA330" s="881">
        <v>1799942</v>
      </c>
    </row>
    <row r="331" spans="1:27" x14ac:dyDescent="0.2">
      <c r="A331" s="880">
        <v>2047</v>
      </c>
      <c r="B331" s="880">
        <v>8</v>
      </c>
      <c r="C331" s="879">
        <v>53905</v>
      </c>
      <c r="E331" s="883">
        <v>1259911</v>
      </c>
      <c r="F331" s="882">
        <v>1430183</v>
      </c>
      <c r="G331" s="882">
        <v>76966</v>
      </c>
      <c r="H331" s="882">
        <v>6197</v>
      </c>
      <c r="I331" s="882">
        <v>267</v>
      </c>
      <c r="J331" s="882">
        <v>2773524</v>
      </c>
      <c r="K331" s="882">
        <v>245771</v>
      </c>
      <c r="L331" s="882">
        <v>3019295</v>
      </c>
      <c r="M331" s="882">
        <v>1634</v>
      </c>
      <c r="N331" s="882">
        <v>145</v>
      </c>
      <c r="O331" s="881">
        <v>3021074</v>
      </c>
      <c r="P331" s="878"/>
      <c r="Q331" s="883">
        <v>981194</v>
      </c>
      <c r="R331" s="882">
        <v>608985</v>
      </c>
      <c r="S331" s="882">
        <v>76966</v>
      </c>
      <c r="T331" s="882">
        <v>6197</v>
      </c>
      <c r="U331" s="882">
        <v>267</v>
      </c>
      <c r="V331" s="882">
        <v>1673609</v>
      </c>
      <c r="W331" s="882">
        <v>148304</v>
      </c>
      <c r="X331" s="882">
        <v>1821913</v>
      </c>
      <c r="Y331" s="882">
        <v>1634</v>
      </c>
      <c r="Z331" s="882">
        <v>145</v>
      </c>
      <c r="AA331" s="881">
        <v>1823692</v>
      </c>
    </row>
    <row r="332" spans="1:27" x14ac:dyDescent="0.2">
      <c r="A332" s="880">
        <v>2047</v>
      </c>
      <c r="B332" s="880">
        <v>9</v>
      </c>
      <c r="C332" s="879">
        <v>53936</v>
      </c>
      <c r="E332" s="883">
        <v>1090935</v>
      </c>
      <c r="F332" s="882">
        <v>1347533</v>
      </c>
      <c r="G332" s="882">
        <v>68656</v>
      </c>
      <c r="H332" s="882">
        <v>6334</v>
      </c>
      <c r="I332" s="882">
        <v>302</v>
      </c>
      <c r="J332" s="882">
        <v>2513760</v>
      </c>
      <c r="K332" s="882">
        <v>222752</v>
      </c>
      <c r="L332" s="882">
        <v>2736512</v>
      </c>
      <c r="M332" s="882">
        <v>1428</v>
      </c>
      <c r="N332" s="882">
        <v>127</v>
      </c>
      <c r="O332" s="881">
        <v>2738067</v>
      </c>
      <c r="P332" s="878"/>
      <c r="Q332" s="883">
        <v>827998</v>
      </c>
      <c r="R332" s="882">
        <v>547633</v>
      </c>
      <c r="S332" s="882">
        <v>68656</v>
      </c>
      <c r="T332" s="882">
        <v>6334</v>
      </c>
      <c r="U332" s="882">
        <v>302</v>
      </c>
      <c r="V332" s="882">
        <v>1450923</v>
      </c>
      <c r="W332" s="882">
        <v>128571</v>
      </c>
      <c r="X332" s="882">
        <v>1579494</v>
      </c>
      <c r="Y332" s="882">
        <v>1428</v>
      </c>
      <c r="Z332" s="882">
        <v>127</v>
      </c>
      <c r="AA332" s="881">
        <v>1581049</v>
      </c>
    </row>
    <row r="333" spans="1:27" x14ac:dyDescent="0.2">
      <c r="A333" s="880">
        <v>2047</v>
      </c>
      <c r="B333" s="880">
        <v>10</v>
      </c>
      <c r="C333" s="879">
        <v>53966</v>
      </c>
      <c r="E333" s="883">
        <v>1165993</v>
      </c>
      <c r="F333" s="882">
        <v>1469573</v>
      </c>
      <c r="G333" s="882">
        <v>69078</v>
      </c>
      <c r="H333" s="882">
        <v>7186</v>
      </c>
      <c r="I333" s="882">
        <v>461</v>
      </c>
      <c r="J333" s="882">
        <v>2712291</v>
      </c>
      <c r="K333" s="882">
        <v>240345</v>
      </c>
      <c r="L333" s="882">
        <v>2952636</v>
      </c>
      <c r="M333" s="882">
        <v>1830</v>
      </c>
      <c r="N333" s="882">
        <v>162</v>
      </c>
      <c r="O333" s="881">
        <v>2954628</v>
      </c>
      <c r="P333" s="878"/>
      <c r="Q333" s="883">
        <v>867754</v>
      </c>
      <c r="R333" s="882">
        <v>576717</v>
      </c>
      <c r="S333" s="882">
        <v>69078</v>
      </c>
      <c r="T333" s="882">
        <v>7186</v>
      </c>
      <c r="U333" s="882">
        <v>461</v>
      </c>
      <c r="V333" s="882">
        <v>1521196</v>
      </c>
      <c r="W333" s="882">
        <v>134798</v>
      </c>
      <c r="X333" s="882">
        <v>1655994</v>
      </c>
      <c r="Y333" s="882">
        <v>1830</v>
      </c>
      <c r="Z333" s="882">
        <v>162</v>
      </c>
      <c r="AA333" s="881">
        <v>1657986</v>
      </c>
    </row>
    <row r="334" spans="1:27" x14ac:dyDescent="0.2">
      <c r="A334" s="880">
        <v>2047</v>
      </c>
      <c r="B334" s="880">
        <v>11</v>
      </c>
      <c r="C334" s="879">
        <v>53997</v>
      </c>
      <c r="E334" s="883">
        <v>1296387</v>
      </c>
      <c r="F334" s="882">
        <v>1539306</v>
      </c>
      <c r="G334" s="882">
        <v>65933</v>
      </c>
      <c r="H334" s="882">
        <v>6117</v>
      </c>
      <c r="I334" s="882">
        <v>607</v>
      </c>
      <c r="J334" s="882">
        <v>2908350</v>
      </c>
      <c r="K334" s="882">
        <v>257718</v>
      </c>
      <c r="L334" s="882">
        <v>3166068</v>
      </c>
      <c r="M334" s="882">
        <v>1832</v>
      </c>
      <c r="N334" s="882">
        <v>162</v>
      </c>
      <c r="O334" s="881">
        <v>3168062</v>
      </c>
      <c r="P334" s="878"/>
      <c r="Q334" s="883">
        <v>997677</v>
      </c>
      <c r="R334" s="882">
        <v>623094</v>
      </c>
      <c r="S334" s="882">
        <v>65933</v>
      </c>
      <c r="T334" s="882">
        <v>6117</v>
      </c>
      <c r="U334" s="882">
        <v>607</v>
      </c>
      <c r="V334" s="882">
        <v>1693428</v>
      </c>
      <c r="W334" s="882">
        <v>150060</v>
      </c>
      <c r="X334" s="882">
        <v>1843488</v>
      </c>
      <c r="Y334" s="882">
        <v>1832</v>
      </c>
      <c r="Z334" s="882">
        <v>162</v>
      </c>
      <c r="AA334" s="881">
        <v>1845482</v>
      </c>
    </row>
    <row r="335" spans="1:27" x14ac:dyDescent="0.2">
      <c r="A335" s="880">
        <v>2047</v>
      </c>
      <c r="B335" s="880">
        <v>12</v>
      </c>
      <c r="C335" s="879">
        <v>54027</v>
      </c>
      <c r="E335" s="883">
        <v>1549184</v>
      </c>
      <c r="F335" s="882">
        <v>1742644</v>
      </c>
      <c r="G335" s="882">
        <v>64272</v>
      </c>
      <c r="H335" s="882">
        <v>6835</v>
      </c>
      <c r="I335" s="882">
        <v>804</v>
      </c>
      <c r="J335" s="882">
        <v>3363739</v>
      </c>
      <c r="K335" s="882">
        <v>298071</v>
      </c>
      <c r="L335" s="882">
        <v>3661810</v>
      </c>
      <c r="M335" s="882">
        <v>1718</v>
      </c>
      <c r="N335" s="882">
        <v>152</v>
      </c>
      <c r="O335" s="881">
        <v>3663680</v>
      </c>
      <c r="P335" s="878"/>
      <c r="Q335" s="883">
        <v>1230030</v>
      </c>
      <c r="R335" s="882">
        <v>754187</v>
      </c>
      <c r="S335" s="882">
        <v>64272</v>
      </c>
      <c r="T335" s="882">
        <v>6835</v>
      </c>
      <c r="U335" s="882">
        <v>804</v>
      </c>
      <c r="V335" s="882">
        <v>2056128</v>
      </c>
      <c r="W335" s="882">
        <v>182200</v>
      </c>
      <c r="X335" s="882">
        <v>2238328</v>
      </c>
      <c r="Y335" s="882">
        <v>1718</v>
      </c>
      <c r="Z335" s="882">
        <v>152</v>
      </c>
      <c r="AA335" s="881">
        <v>2240198</v>
      </c>
    </row>
    <row r="336" spans="1:27" x14ac:dyDescent="0.2">
      <c r="A336" s="880">
        <v>2048</v>
      </c>
      <c r="B336" s="880">
        <v>1</v>
      </c>
      <c r="C336" s="879">
        <v>54058</v>
      </c>
      <c r="E336" s="883">
        <v>1491342</v>
      </c>
      <c r="F336" s="882">
        <v>1711716</v>
      </c>
      <c r="G336" s="882">
        <v>68271</v>
      </c>
      <c r="H336" s="882">
        <v>7148</v>
      </c>
      <c r="I336" s="882">
        <v>823</v>
      </c>
      <c r="J336" s="882">
        <v>3279300</v>
      </c>
      <c r="K336" s="882">
        <v>290589</v>
      </c>
      <c r="L336" s="882">
        <v>3569889</v>
      </c>
      <c r="M336" s="882">
        <v>2325</v>
      </c>
      <c r="N336" s="882">
        <v>206</v>
      </c>
      <c r="O336" s="881">
        <v>3572420</v>
      </c>
      <c r="P336" s="878"/>
      <c r="Q336" s="883">
        <v>1208109</v>
      </c>
      <c r="R336" s="882">
        <v>723718</v>
      </c>
      <c r="S336" s="882">
        <v>68271</v>
      </c>
      <c r="T336" s="882">
        <v>7148</v>
      </c>
      <c r="U336" s="882">
        <v>823</v>
      </c>
      <c r="V336" s="882">
        <v>2008069</v>
      </c>
      <c r="W336" s="882">
        <v>177941</v>
      </c>
      <c r="X336" s="882">
        <v>2186010</v>
      </c>
      <c r="Y336" s="882">
        <v>2325</v>
      </c>
      <c r="Z336" s="882">
        <v>206</v>
      </c>
      <c r="AA336" s="881">
        <v>2188541</v>
      </c>
    </row>
    <row r="337" spans="1:27" x14ac:dyDescent="0.2">
      <c r="A337" s="880">
        <v>2048</v>
      </c>
      <c r="B337" s="880">
        <v>2</v>
      </c>
      <c r="C337" s="879">
        <v>54089</v>
      </c>
      <c r="E337" s="883">
        <v>1285137</v>
      </c>
      <c r="F337" s="882">
        <v>1528301</v>
      </c>
      <c r="G337" s="882">
        <v>69078</v>
      </c>
      <c r="H337" s="882">
        <v>6178</v>
      </c>
      <c r="I337" s="882">
        <v>813</v>
      </c>
      <c r="J337" s="882">
        <v>2889507</v>
      </c>
      <c r="K337" s="882">
        <v>256048</v>
      </c>
      <c r="L337" s="882">
        <v>3145555</v>
      </c>
      <c r="M337" s="882">
        <v>2433</v>
      </c>
      <c r="N337" s="882">
        <v>216</v>
      </c>
      <c r="O337" s="881">
        <v>3148204</v>
      </c>
      <c r="P337" s="878"/>
      <c r="Q337" s="883">
        <v>1017004</v>
      </c>
      <c r="R337" s="882">
        <v>621446</v>
      </c>
      <c r="S337" s="882">
        <v>69078</v>
      </c>
      <c r="T337" s="882">
        <v>6178</v>
      </c>
      <c r="U337" s="882">
        <v>813</v>
      </c>
      <c r="V337" s="882">
        <v>1714519</v>
      </c>
      <c r="W337" s="882">
        <v>151929</v>
      </c>
      <c r="X337" s="882">
        <v>1866448</v>
      </c>
      <c r="Y337" s="882">
        <v>2433</v>
      </c>
      <c r="Z337" s="882">
        <v>216</v>
      </c>
      <c r="AA337" s="881">
        <v>1869097</v>
      </c>
    </row>
    <row r="338" spans="1:27" x14ac:dyDescent="0.2">
      <c r="A338" s="880">
        <v>2048</v>
      </c>
      <c r="B338" s="880">
        <v>3</v>
      </c>
      <c r="C338" s="879">
        <v>54118</v>
      </c>
      <c r="E338" s="883">
        <v>1297449</v>
      </c>
      <c r="F338" s="882">
        <v>1606787</v>
      </c>
      <c r="G338" s="882">
        <v>71405</v>
      </c>
      <c r="H338" s="882">
        <v>7368</v>
      </c>
      <c r="I338" s="882">
        <v>784</v>
      </c>
      <c r="J338" s="882">
        <v>2983793</v>
      </c>
      <c r="K338" s="882">
        <v>264403</v>
      </c>
      <c r="L338" s="882">
        <v>3248196</v>
      </c>
      <c r="M338" s="882">
        <v>2339</v>
      </c>
      <c r="N338" s="882">
        <v>207</v>
      </c>
      <c r="O338" s="881">
        <v>3250742</v>
      </c>
      <c r="P338" s="878"/>
      <c r="Q338" s="883">
        <v>1000032</v>
      </c>
      <c r="R338" s="882">
        <v>638175</v>
      </c>
      <c r="S338" s="882">
        <v>71405</v>
      </c>
      <c r="T338" s="882">
        <v>7368</v>
      </c>
      <c r="U338" s="882">
        <v>784</v>
      </c>
      <c r="V338" s="882">
        <v>1717764</v>
      </c>
      <c r="W338" s="882">
        <v>152216</v>
      </c>
      <c r="X338" s="882">
        <v>1869980</v>
      </c>
      <c r="Y338" s="882">
        <v>2339</v>
      </c>
      <c r="Z338" s="882">
        <v>207</v>
      </c>
      <c r="AA338" s="881">
        <v>1872526</v>
      </c>
    </row>
    <row r="339" spans="1:27" x14ac:dyDescent="0.2">
      <c r="A339" s="880">
        <v>2048</v>
      </c>
      <c r="B339" s="880">
        <v>4</v>
      </c>
      <c r="C339" s="879">
        <v>54149</v>
      </c>
      <c r="E339" s="883">
        <v>1128971</v>
      </c>
      <c r="F339" s="882">
        <v>1457455</v>
      </c>
      <c r="G339" s="882">
        <v>68739</v>
      </c>
      <c r="H339" s="882">
        <v>6688</v>
      </c>
      <c r="I339" s="882">
        <v>557</v>
      </c>
      <c r="J339" s="882">
        <v>2662410</v>
      </c>
      <c r="K339" s="882">
        <v>235924</v>
      </c>
      <c r="L339" s="882">
        <v>2898334</v>
      </c>
      <c r="M339" s="882">
        <v>2172</v>
      </c>
      <c r="N339" s="882">
        <v>192</v>
      </c>
      <c r="O339" s="881">
        <v>2900698</v>
      </c>
      <c r="P339" s="878"/>
      <c r="Q339" s="883">
        <v>840938</v>
      </c>
      <c r="R339" s="882">
        <v>540573</v>
      </c>
      <c r="S339" s="882">
        <v>68739</v>
      </c>
      <c r="T339" s="882">
        <v>6688</v>
      </c>
      <c r="U339" s="882">
        <v>557</v>
      </c>
      <c r="V339" s="882">
        <v>1457495</v>
      </c>
      <c r="W339" s="882">
        <v>129153</v>
      </c>
      <c r="X339" s="882">
        <v>1586648</v>
      </c>
      <c r="Y339" s="882">
        <v>2172</v>
      </c>
      <c r="Z339" s="882">
        <v>192</v>
      </c>
      <c r="AA339" s="881">
        <v>1589012</v>
      </c>
    </row>
    <row r="340" spans="1:27" x14ac:dyDescent="0.2">
      <c r="A340" s="880">
        <v>2048</v>
      </c>
      <c r="B340" s="880">
        <v>5</v>
      </c>
      <c r="C340" s="879">
        <v>54179</v>
      </c>
      <c r="E340" s="883">
        <v>1040436</v>
      </c>
      <c r="F340" s="882">
        <v>1435264</v>
      </c>
      <c r="G340" s="882">
        <v>70269</v>
      </c>
      <c r="H340" s="882">
        <v>6569</v>
      </c>
      <c r="I340" s="882">
        <v>432</v>
      </c>
      <c r="J340" s="882">
        <v>2552970</v>
      </c>
      <c r="K340" s="882">
        <v>226227</v>
      </c>
      <c r="L340" s="882">
        <v>2779197</v>
      </c>
      <c r="M340" s="882">
        <v>2174</v>
      </c>
      <c r="N340" s="882">
        <v>193</v>
      </c>
      <c r="O340" s="881">
        <v>2781564</v>
      </c>
      <c r="P340" s="878"/>
      <c r="Q340" s="883">
        <v>760274</v>
      </c>
      <c r="R340" s="882">
        <v>540486</v>
      </c>
      <c r="S340" s="882">
        <v>70269</v>
      </c>
      <c r="T340" s="882">
        <v>6569</v>
      </c>
      <c r="U340" s="882">
        <v>432</v>
      </c>
      <c r="V340" s="882">
        <v>1378030</v>
      </c>
      <c r="W340" s="882">
        <v>122112</v>
      </c>
      <c r="X340" s="882">
        <v>1500142</v>
      </c>
      <c r="Y340" s="882">
        <v>2174</v>
      </c>
      <c r="Z340" s="882">
        <v>193</v>
      </c>
      <c r="AA340" s="881">
        <v>1502509</v>
      </c>
    </row>
    <row r="341" spans="1:27" x14ac:dyDescent="0.2">
      <c r="A341" s="880">
        <v>2048</v>
      </c>
      <c r="B341" s="880">
        <v>6</v>
      </c>
      <c r="C341" s="879">
        <v>54210</v>
      </c>
      <c r="E341" s="883">
        <v>1062852</v>
      </c>
      <c r="F341" s="882">
        <v>1382006</v>
      </c>
      <c r="G341" s="882">
        <v>72819</v>
      </c>
      <c r="H341" s="882">
        <v>5928</v>
      </c>
      <c r="I341" s="882">
        <v>316</v>
      </c>
      <c r="J341" s="882">
        <v>2523921</v>
      </c>
      <c r="K341" s="882">
        <v>223652</v>
      </c>
      <c r="L341" s="882">
        <v>2747573</v>
      </c>
      <c r="M341" s="882">
        <v>1787</v>
      </c>
      <c r="N341" s="882">
        <v>158</v>
      </c>
      <c r="O341" s="881">
        <v>2749518</v>
      </c>
      <c r="P341" s="878"/>
      <c r="Q341" s="883">
        <v>791783</v>
      </c>
      <c r="R341" s="882">
        <v>531559</v>
      </c>
      <c r="S341" s="882">
        <v>72819</v>
      </c>
      <c r="T341" s="882">
        <v>5928</v>
      </c>
      <c r="U341" s="882">
        <v>316</v>
      </c>
      <c r="V341" s="882">
        <v>1402405</v>
      </c>
      <c r="W341" s="882">
        <v>124271</v>
      </c>
      <c r="X341" s="882">
        <v>1526676</v>
      </c>
      <c r="Y341" s="882">
        <v>1787</v>
      </c>
      <c r="Z341" s="882">
        <v>158</v>
      </c>
      <c r="AA341" s="881">
        <v>1528621</v>
      </c>
    </row>
    <row r="342" spans="1:27" x14ac:dyDescent="0.2">
      <c r="A342" s="880">
        <v>2048</v>
      </c>
      <c r="B342" s="880">
        <v>7</v>
      </c>
      <c r="C342" s="879">
        <v>54240</v>
      </c>
      <c r="E342" s="883">
        <v>1235415</v>
      </c>
      <c r="F342" s="882">
        <v>1473091</v>
      </c>
      <c r="G342" s="882">
        <v>71213</v>
      </c>
      <c r="H342" s="882">
        <v>6889</v>
      </c>
      <c r="I342" s="882">
        <v>274</v>
      </c>
      <c r="J342" s="882">
        <v>2786882</v>
      </c>
      <c r="K342" s="882">
        <v>246954</v>
      </c>
      <c r="L342" s="882">
        <v>3033836</v>
      </c>
      <c r="M342" s="882">
        <v>2889</v>
      </c>
      <c r="N342" s="882">
        <v>256</v>
      </c>
      <c r="O342" s="881">
        <v>3036981</v>
      </c>
      <c r="P342" s="878"/>
      <c r="Q342" s="883">
        <v>962372</v>
      </c>
      <c r="R342" s="882">
        <v>608401</v>
      </c>
      <c r="S342" s="882">
        <v>71213</v>
      </c>
      <c r="T342" s="882">
        <v>6889</v>
      </c>
      <c r="U342" s="882">
        <v>274</v>
      </c>
      <c r="V342" s="882">
        <v>1649149</v>
      </c>
      <c r="W342" s="882">
        <v>146136</v>
      </c>
      <c r="X342" s="882">
        <v>1795285</v>
      </c>
      <c r="Y342" s="882">
        <v>2889</v>
      </c>
      <c r="Z342" s="882">
        <v>256</v>
      </c>
      <c r="AA342" s="881">
        <v>1798430</v>
      </c>
    </row>
    <row r="343" spans="1:27" x14ac:dyDescent="0.2">
      <c r="A343" s="880">
        <v>2048</v>
      </c>
      <c r="B343" s="880">
        <v>8</v>
      </c>
      <c r="C343" s="879">
        <v>54271</v>
      </c>
      <c r="E343" s="883">
        <v>1259528</v>
      </c>
      <c r="F343" s="882">
        <v>1472503</v>
      </c>
      <c r="G343" s="882">
        <v>76655</v>
      </c>
      <c r="H343" s="882">
        <v>6292</v>
      </c>
      <c r="I343" s="882">
        <v>267</v>
      </c>
      <c r="J343" s="882">
        <v>2815245</v>
      </c>
      <c r="K343" s="882">
        <v>249468</v>
      </c>
      <c r="L343" s="882">
        <v>3064713</v>
      </c>
      <c r="M343" s="882">
        <v>1634</v>
      </c>
      <c r="N343" s="882">
        <v>145</v>
      </c>
      <c r="O343" s="881">
        <v>3066492</v>
      </c>
      <c r="P343" s="878"/>
      <c r="Q343" s="883">
        <v>986443</v>
      </c>
      <c r="R343" s="882">
        <v>604927</v>
      </c>
      <c r="S343" s="882">
        <v>76655</v>
      </c>
      <c r="T343" s="882">
        <v>6292</v>
      </c>
      <c r="U343" s="882">
        <v>267</v>
      </c>
      <c r="V343" s="882">
        <v>1674584</v>
      </c>
      <c r="W343" s="882">
        <v>148390</v>
      </c>
      <c r="X343" s="882">
        <v>1822974</v>
      </c>
      <c r="Y343" s="882">
        <v>1634</v>
      </c>
      <c r="Z343" s="882">
        <v>145</v>
      </c>
      <c r="AA343" s="881">
        <v>1824753</v>
      </c>
    </row>
    <row r="344" spans="1:27" x14ac:dyDescent="0.2">
      <c r="A344" s="880">
        <v>2048</v>
      </c>
      <c r="B344" s="880">
        <v>9</v>
      </c>
      <c r="C344" s="879">
        <v>54302</v>
      </c>
      <c r="E344" s="883">
        <v>1094066</v>
      </c>
      <c r="F344" s="882">
        <v>1386846</v>
      </c>
      <c r="G344" s="882">
        <v>68371</v>
      </c>
      <c r="H344" s="882">
        <v>6433</v>
      </c>
      <c r="I344" s="882">
        <v>301</v>
      </c>
      <c r="J344" s="882">
        <v>2556017</v>
      </c>
      <c r="K344" s="882">
        <v>226497</v>
      </c>
      <c r="L344" s="882">
        <v>2782514</v>
      </c>
      <c r="M344" s="882">
        <v>1428</v>
      </c>
      <c r="N344" s="882">
        <v>127</v>
      </c>
      <c r="O344" s="881">
        <v>2784069</v>
      </c>
      <c r="P344" s="878"/>
      <c r="Q344" s="883">
        <v>836528</v>
      </c>
      <c r="R344" s="882">
        <v>542210</v>
      </c>
      <c r="S344" s="882">
        <v>68371</v>
      </c>
      <c r="T344" s="882">
        <v>6433</v>
      </c>
      <c r="U344" s="882">
        <v>301</v>
      </c>
      <c r="V344" s="882">
        <v>1453843</v>
      </c>
      <c r="W344" s="882">
        <v>128830</v>
      </c>
      <c r="X344" s="882">
        <v>1582673</v>
      </c>
      <c r="Y344" s="882">
        <v>1428</v>
      </c>
      <c r="Z344" s="882">
        <v>127</v>
      </c>
      <c r="AA344" s="881">
        <v>1584228</v>
      </c>
    </row>
    <row r="345" spans="1:27" x14ac:dyDescent="0.2">
      <c r="A345" s="880">
        <v>2048</v>
      </c>
      <c r="B345" s="880">
        <v>10</v>
      </c>
      <c r="C345" s="879">
        <v>54332</v>
      </c>
      <c r="E345" s="883">
        <v>1158633</v>
      </c>
      <c r="F345" s="882">
        <v>1516133</v>
      </c>
      <c r="G345" s="882">
        <v>68793</v>
      </c>
      <c r="H345" s="882">
        <v>7303</v>
      </c>
      <c r="I345" s="882">
        <v>459</v>
      </c>
      <c r="J345" s="882">
        <v>2751321</v>
      </c>
      <c r="K345" s="882">
        <v>243803</v>
      </c>
      <c r="L345" s="882">
        <v>2995124</v>
      </c>
      <c r="M345" s="882">
        <v>1830</v>
      </c>
      <c r="N345" s="882">
        <v>162</v>
      </c>
      <c r="O345" s="881">
        <v>2997116</v>
      </c>
      <c r="P345" s="878"/>
      <c r="Q345" s="883">
        <v>866577</v>
      </c>
      <c r="R345" s="882">
        <v>573482</v>
      </c>
      <c r="S345" s="882">
        <v>68793</v>
      </c>
      <c r="T345" s="882">
        <v>7303</v>
      </c>
      <c r="U345" s="882">
        <v>459</v>
      </c>
      <c r="V345" s="882">
        <v>1516614</v>
      </c>
      <c r="W345" s="882">
        <v>134392</v>
      </c>
      <c r="X345" s="882">
        <v>1651006</v>
      </c>
      <c r="Y345" s="882">
        <v>1830</v>
      </c>
      <c r="Z345" s="882">
        <v>162</v>
      </c>
      <c r="AA345" s="881">
        <v>1652998</v>
      </c>
    </row>
    <row r="346" spans="1:27" x14ac:dyDescent="0.2">
      <c r="A346" s="880">
        <v>2048</v>
      </c>
      <c r="B346" s="880">
        <v>11</v>
      </c>
      <c r="C346" s="879">
        <v>54363</v>
      </c>
      <c r="E346" s="883">
        <v>1287489</v>
      </c>
      <c r="F346" s="882">
        <v>1587930</v>
      </c>
      <c r="G346" s="882">
        <v>65643</v>
      </c>
      <c r="H346" s="882">
        <v>6219</v>
      </c>
      <c r="I346" s="882">
        <v>603</v>
      </c>
      <c r="J346" s="882">
        <v>2947884</v>
      </c>
      <c r="K346" s="882">
        <v>261221</v>
      </c>
      <c r="L346" s="882">
        <v>3209105</v>
      </c>
      <c r="M346" s="882">
        <v>1832</v>
      </c>
      <c r="N346" s="882">
        <v>162</v>
      </c>
      <c r="O346" s="881">
        <v>3211099</v>
      </c>
      <c r="P346" s="878"/>
      <c r="Q346" s="883">
        <v>995055</v>
      </c>
      <c r="R346" s="882">
        <v>621070</v>
      </c>
      <c r="S346" s="882">
        <v>65643</v>
      </c>
      <c r="T346" s="882">
        <v>6219</v>
      </c>
      <c r="U346" s="882">
        <v>603</v>
      </c>
      <c r="V346" s="882">
        <v>1688590</v>
      </c>
      <c r="W346" s="882">
        <v>149631</v>
      </c>
      <c r="X346" s="882">
        <v>1838221</v>
      </c>
      <c r="Y346" s="882">
        <v>1832</v>
      </c>
      <c r="Z346" s="882">
        <v>162</v>
      </c>
      <c r="AA346" s="881">
        <v>1840215</v>
      </c>
    </row>
    <row r="347" spans="1:27" x14ac:dyDescent="0.2">
      <c r="A347" s="880">
        <v>2048</v>
      </c>
      <c r="B347" s="880">
        <v>12</v>
      </c>
      <c r="C347" s="879">
        <v>54393</v>
      </c>
      <c r="E347" s="883">
        <v>1540018</v>
      </c>
      <c r="F347" s="882">
        <v>1794888</v>
      </c>
      <c r="G347" s="882">
        <v>63975</v>
      </c>
      <c r="H347" s="882">
        <v>6947</v>
      </c>
      <c r="I347" s="882">
        <v>799</v>
      </c>
      <c r="J347" s="882">
        <v>3406627</v>
      </c>
      <c r="K347" s="882">
        <v>301872</v>
      </c>
      <c r="L347" s="882">
        <v>3708499</v>
      </c>
      <c r="M347" s="882">
        <v>1718</v>
      </c>
      <c r="N347" s="882">
        <v>152</v>
      </c>
      <c r="O347" s="881">
        <v>3710369</v>
      </c>
      <c r="P347" s="878"/>
      <c r="Q347" s="883">
        <v>1227646</v>
      </c>
      <c r="R347" s="882">
        <v>752156</v>
      </c>
      <c r="S347" s="882">
        <v>63975</v>
      </c>
      <c r="T347" s="882">
        <v>6947</v>
      </c>
      <c r="U347" s="882">
        <v>799</v>
      </c>
      <c r="V347" s="882">
        <v>2051523</v>
      </c>
      <c r="W347" s="882">
        <v>181792</v>
      </c>
      <c r="X347" s="882">
        <v>2233315</v>
      </c>
      <c r="Y347" s="882">
        <v>1718</v>
      </c>
      <c r="Z347" s="882">
        <v>152</v>
      </c>
      <c r="AA347" s="881">
        <v>2235185</v>
      </c>
    </row>
    <row r="348" spans="1:27" x14ac:dyDescent="0.2">
      <c r="A348" s="880">
        <v>2049</v>
      </c>
      <c r="B348" s="880">
        <v>1</v>
      </c>
      <c r="C348" s="879">
        <v>54424</v>
      </c>
      <c r="E348" s="883">
        <v>1491327</v>
      </c>
      <c r="F348" s="882">
        <v>1770495</v>
      </c>
      <c r="G348" s="882">
        <v>67998</v>
      </c>
      <c r="H348" s="882">
        <v>7259</v>
      </c>
      <c r="I348" s="882">
        <v>825</v>
      </c>
      <c r="J348" s="882">
        <v>3337904</v>
      </c>
      <c r="K348" s="882">
        <v>295782</v>
      </c>
      <c r="L348" s="882">
        <v>3633686</v>
      </c>
      <c r="M348" s="882">
        <v>2325</v>
      </c>
      <c r="N348" s="882">
        <v>206</v>
      </c>
      <c r="O348" s="881">
        <v>3636217</v>
      </c>
      <c r="P348" s="878"/>
      <c r="Q348" s="883">
        <v>1216800</v>
      </c>
      <c r="R348" s="882">
        <v>727446</v>
      </c>
      <c r="S348" s="882">
        <v>67998</v>
      </c>
      <c r="T348" s="882">
        <v>7259</v>
      </c>
      <c r="U348" s="882">
        <v>825</v>
      </c>
      <c r="V348" s="882">
        <v>2020328</v>
      </c>
      <c r="W348" s="882">
        <v>179028</v>
      </c>
      <c r="X348" s="882">
        <v>2199356</v>
      </c>
      <c r="Y348" s="882">
        <v>2325</v>
      </c>
      <c r="Z348" s="882">
        <v>206</v>
      </c>
      <c r="AA348" s="881">
        <v>2201887</v>
      </c>
    </row>
    <row r="349" spans="1:27" x14ac:dyDescent="0.2">
      <c r="A349" s="880">
        <v>2049</v>
      </c>
      <c r="B349" s="880">
        <v>2</v>
      </c>
      <c r="C349" s="879">
        <v>54455</v>
      </c>
      <c r="E349" s="883">
        <v>1236034</v>
      </c>
      <c r="F349" s="882">
        <v>1520066</v>
      </c>
      <c r="G349" s="882">
        <v>66419</v>
      </c>
      <c r="H349" s="882">
        <v>6273</v>
      </c>
      <c r="I349" s="882">
        <v>784</v>
      </c>
      <c r="J349" s="882">
        <v>2829576</v>
      </c>
      <c r="K349" s="882">
        <v>250738</v>
      </c>
      <c r="L349" s="882">
        <v>3080314</v>
      </c>
      <c r="M349" s="882">
        <v>2433</v>
      </c>
      <c r="N349" s="882">
        <v>216</v>
      </c>
      <c r="O349" s="881">
        <v>3082963</v>
      </c>
      <c r="P349" s="878"/>
      <c r="Q349" s="883">
        <v>985502</v>
      </c>
      <c r="R349" s="882">
        <v>595729</v>
      </c>
      <c r="S349" s="882">
        <v>66419</v>
      </c>
      <c r="T349" s="882">
        <v>6273</v>
      </c>
      <c r="U349" s="882">
        <v>784</v>
      </c>
      <c r="V349" s="882">
        <v>1654707</v>
      </c>
      <c r="W349" s="882">
        <v>146629</v>
      </c>
      <c r="X349" s="882">
        <v>1801336</v>
      </c>
      <c r="Y349" s="882">
        <v>2433</v>
      </c>
      <c r="Z349" s="882">
        <v>216</v>
      </c>
      <c r="AA349" s="881">
        <v>1803985</v>
      </c>
    </row>
    <row r="350" spans="1:27" x14ac:dyDescent="0.2">
      <c r="A350" s="880">
        <v>2049</v>
      </c>
      <c r="B350" s="880">
        <v>3</v>
      </c>
      <c r="C350" s="879">
        <v>54483</v>
      </c>
      <c r="E350" s="883">
        <v>1287233</v>
      </c>
      <c r="F350" s="882">
        <v>1654878</v>
      </c>
      <c r="G350" s="882">
        <v>71072</v>
      </c>
      <c r="H350" s="882">
        <v>7479</v>
      </c>
      <c r="I350" s="882">
        <v>781</v>
      </c>
      <c r="J350" s="882">
        <v>3021443</v>
      </c>
      <c r="K350" s="882">
        <v>267739</v>
      </c>
      <c r="L350" s="882">
        <v>3289182</v>
      </c>
      <c r="M350" s="882">
        <v>2339</v>
      </c>
      <c r="N350" s="882">
        <v>207</v>
      </c>
      <c r="O350" s="881">
        <v>3291728</v>
      </c>
      <c r="P350" s="878"/>
      <c r="Q350" s="883">
        <v>999097</v>
      </c>
      <c r="R350" s="882">
        <v>632187</v>
      </c>
      <c r="S350" s="882">
        <v>71072</v>
      </c>
      <c r="T350" s="882">
        <v>7479</v>
      </c>
      <c r="U350" s="882">
        <v>781</v>
      </c>
      <c r="V350" s="882">
        <v>1710616</v>
      </c>
      <c r="W350" s="882">
        <v>151583</v>
      </c>
      <c r="X350" s="882">
        <v>1862199</v>
      </c>
      <c r="Y350" s="882">
        <v>2339</v>
      </c>
      <c r="Z350" s="882">
        <v>207</v>
      </c>
      <c r="AA350" s="881">
        <v>1864745</v>
      </c>
    </row>
    <row r="351" spans="1:27" x14ac:dyDescent="0.2">
      <c r="A351" s="880">
        <v>2049</v>
      </c>
      <c r="B351" s="880">
        <v>4</v>
      </c>
      <c r="C351" s="879">
        <v>54514</v>
      </c>
      <c r="E351" s="883">
        <v>1119190</v>
      </c>
      <c r="F351" s="882">
        <v>1503291</v>
      </c>
      <c r="G351" s="882">
        <v>68154</v>
      </c>
      <c r="H351" s="882">
        <v>6787</v>
      </c>
      <c r="I351" s="882">
        <v>556</v>
      </c>
      <c r="J351" s="882">
        <v>2697978</v>
      </c>
      <c r="K351" s="882">
        <v>239076</v>
      </c>
      <c r="L351" s="882">
        <v>2937054</v>
      </c>
      <c r="M351" s="882">
        <v>2172</v>
      </c>
      <c r="N351" s="882">
        <v>192</v>
      </c>
      <c r="O351" s="881">
        <v>2939418</v>
      </c>
      <c r="P351" s="878"/>
      <c r="Q351" s="883">
        <v>840228</v>
      </c>
      <c r="R351" s="882">
        <v>535242</v>
      </c>
      <c r="S351" s="882">
        <v>68154</v>
      </c>
      <c r="T351" s="882">
        <v>6787</v>
      </c>
      <c r="U351" s="882">
        <v>556</v>
      </c>
      <c r="V351" s="882">
        <v>1450967</v>
      </c>
      <c r="W351" s="882">
        <v>128575</v>
      </c>
      <c r="X351" s="882">
        <v>1579542</v>
      </c>
      <c r="Y351" s="882">
        <v>2172</v>
      </c>
      <c r="Z351" s="882">
        <v>192</v>
      </c>
      <c r="AA351" s="881">
        <v>1581906</v>
      </c>
    </row>
    <row r="352" spans="1:27" x14ac:dyDescent="0.2">
      <c r="A352" s="880">
        <v>2049</v>
      </c>
      <c r="B352" s="880">
        <v>5</v>
      </c>
      <c r="C352" s="879">
        <v>54544</v>
      </c>
      <c r="E352" s="883">
        <v>1031173</v>
      </c>
      <c r="F352" s="882">
        <v>1479278</v>
      </c>
      <c r="G352" s="882">
        <v>69982</v>
      </c>
      <c r="H352" s="882">
        <v>6665</v>
      </c>
      <c r="I352" s="882">
        <v>431</v>
      </c>
      <c r="J352" s="882">
        <v>2587529</v>
      </c>
      <c r="K352" s="882">
        <v>229289</v>
      </c>
      <c r="L352" s="882">
        <v>2816818</v>
      </c>
      <c r="M352" s="882">
        <v>2174</v>
      </c>
      <c r="N352" s="882">
        <v>193</v>
      </c>
      <c r="O352" s="881">
        <v>2819185</v>
      </c>
      <c r="P352" s="878"/>
      <c r="Q352" s="883">
        <v>759912</v>
      </c>
      <c r="R352" s="882">
        <v>534854</v>
      </c>
      <c r="S352" s="882">
        <v>69982</v>
      </c>
      <c r="T352" s="882">
        <v>6665</v>
      </c>
      <c r="U352" s="882">
        <v>431</v>
      </c>
      <c r="V352" s="882">
        <v>1371844</v>
      </c>
      <c r="W352" s="882">
        <v>121563</v>
      </c>
      <c r="X352" s="882">
        <v>1493407</v>
      </c>
      <c r="Y352" s="882">
        <v>2174</v>
      </c>
      <c r="Z352" s="882">
        <v>193</v>
      </c>
      <c r="AA352" s="881">
        <v>1495774</v>
      </c>
    </row>
    <row r="353" spans="1:27" x14ac:dyDescent="0.2">
      <c r="A353" s="880">
        <v>2049</v>
      </c>
      <c r="B353" s="880">
        <v>6</v>
      </c>
      <c r="C353" s="879">
        <v>54575</v>
      </c>
      <c r="E353" s="883">
        <v>1057727</v>
      </c>
      <c r="F353" s="882">
        <v>1422402</v>
      </c>
      <c r="G353" s="882">
        <v>72513</v>
      </c>
      <c r="H353" s="882">
        <v>6015</v>
      </c>
      <c r="I353" s="882">
        <v>316</v>
      </c>
      <c r="J353" s="882">
        <v>2558973</v>
      </c>
      <c r="K353" s="882">
        <v>226759</v>
      </c>
      <c r="L353" s="882">
        <v>2785732</v>
      </c>
      <c r="M353" s="882">
        <v>1787</v>
      </c>
      <c r="N353" s="882">
        <v>158</v>
      </c>
      <c r="O353" s="881">
        <v>2787677</v>
      </c>
      <c r="P353" s="878"/>
      <c r="Q353" s="883">
        <v>795349</v>
      </c>
      <c r="R353" s="882">
        <v>524831</v>
      </c>
      <c r="S353" s="882">
        <v>72513</v>
      </c>
      <c r="T353" s="882">
        <v>6015</v>
      </c>
      <c r="U353" s="882">
        <v>316</v>
      </c>
      <c r="V353" s="882">
        <v>1399024</v>
      </c>
      <c r="W353" s="882">
        <v>123972</v>
      </c>
      <c r="X353" s="882">
        <v>1522996</v>
      </c>
      <c r="Y353" s="882">
        <v>1787</v>
      </c>
      <c r="Z353" s="882">
        <v>158</v>
      </c>
      <c r="AA353" s="881">
        <v>1524941</v>
      </c>
    </row>
    <row r="354" spans="1:27" x14ac:dyDescent="0.2">
      <c r="A354" s="880">
        <v>2049</v>
      </c>
      <c r="B354" s="880">
        <v>7</v>
      </c>
      <c r="C354" s="879">
        <v>54605</v>
      </c>
      <c r="E354" s="883">
        <v>1233483</v>
      </c>
      <c r="F354" s="882">
        <v>1516817</v>
      </c>
      <c r="G354" s="882">
        <v>70932</v>
      </c>
      <c r="H354" s="882">
        <v>6993</v>
      </c>
      <c r="I354" s="882">
        <v>274</v>
      </c>
      <c r="J354" s="882">
        <v>2828499</v>
      </c>
      <c r="K354" s="882">
        <v>250642</v>
      </c>
      <c r="L354" s="882">
        <v>3079141</v>
      </c>
      <c r="M354" s="882">
        <v>2889</v>
      </c>
      <c r="N354" s="882">
        <v>256</v>
      </c>
      <c r="O354" s="881">
        <v>3082286</v>
      </c>
      <c r="P354" s="878"/>
      <c r="Q354" s="883">
        <v>969261</v>
      </c>
      <c r="R354" s="882">
        <v>604561</v>
      </c>
      <c r="S354" s="882">
        <v>70932</v>
      </c>
      <c r="T354" s="882">
        <v>6993</v>
      </c>
      <c r="U354" s="882">
        <v>274</v>
      </c>
      <c r="V354" s="882">
        <v>1652021</v>
      </c>
      <c r="W354" s="882">
        <v>146391</v>
      </c>
      <c r="X354" s="882">
        <v>1798412</v>
      </c>
      <c r="Y354" s="882">
        <v>2889</v>
      </c>
      <c r="Z354" s="882">
        <v>256</v>
      </c>
      <c r="AA354" s="881">
        <v>1801557</v>
      </c>
    </row>
    <row r="355" spans="1:27" x14ac:dyDescent="0.2">
      <c r="A355" s="880">
        <v>2049</v>
      </c>
      <c r="B355" s="880">
        <v>8</v>
      </c>
      <c r="C355" s="879">
        <v>54636</v>
      </c>
      <c r="E355" s="883">
        <v>1259501</v>
      </c>
      <c r="F355" s="882">
        <v>1513645</v>
      </c>
      <c r="G355" s="882">
        <v>76326</v>
      </c>
      <c r="H355" s="882">
        <v>6388</v>
      </c>
      <c r="I355" s="882">
        <v>267</v>
      </c>
      <c r="J355" s="882">
        <v>2856127</v>
      </c>
      <c r="K355" s="882">
        <v>253090</v>
      </c>
      <c r="L355" s="882">
        <v>3109217</v>
      </c>
      <c r="M355" s="882">
        <v>1634</v>
      </c>
      <c r="N355" s="882">
        <v>145</v>
      </c>
      <c r="O355" s="881">
        <v>3110996</v>
      </c>
      <c r="P355" s="878"/>
      <c r="Q355" s="883">
        <v>995307</v>
      </c>
      <c r="R355" s="882">
        <v>598627</v>
      </c>
      <c r="S355" s="882">
        <v>76326</v>
      </c>
      <c r="T355" s="882">
        <v>6388</v>
      </c>
      <c r="U355" s="882">
        <v>267</v>
      </c>
      <c r="V355" s="882">
        <v>1676915</v>
      </c>
      <c r="W355" s="882">
        <v>148597</v>
      </c>
      <c r="X355" s="882">
        <v>1825512</v>
      </c>
      <c r="Y355" s="882">
        <v>1634</v>
      </c>
      <c r="Z355" s="882">
        <v>145</v>
      </c>
      <c r="AA355" s="881">
        <v>1827291</v>
      </c>
    </row>
    <row r="356" spans="1:27" x14ac:dyDescent="0.2">
      <c r="A356" s="880">
        <v>2049</v>
      </c>
      <c r="B356" s="880">
        <v>9</v>
      </c>
      <c r="C356" s="879">
        <v>54667</v>
      </c>
      <c r="E356" s="883">
        <v>1092516</v>
      </c>
      <c r="F356" s="882">
        <v>1429156</v>
      </c>
      <c r="G356" s="882">
        <v>68086</v>
      </c>
      <c r="H356" s="882">
        <v>6533</v>
      </c>
      <c r="I356" s="882">
        <v>301</v>
      </c>
      <c r="J356" s="882">
        <v>2596592</v>
      </c>
      <c r="K356" s="882">
        <v>230092</v>
      </c>
      <c r="L356" s="882">
        <v>2826684</v>
      </c>
      <c r="M356" s="882">
        <v>1428</v>
      </c>
      <c r="N356" s="882">
        <v>127</v>
      </c>
      <c r="O356" s="881">
        <v>2828239</v>
      </c>
      <c r="P356" s="878"/>
      <c r="Q356" s="883">
        <v>843443</v>
      </c>
      <c r="R356" s="882">
        <v>538855</v>
      </c>
      <c r="S356" s="882">
        <v>68086</v>
      </c>
      <c r="T356" s="882">
        <v>6533</v>
      </c>
      <c r="U356" s="882">
        <v>301</v>
      </c>
      <c r="V356" s="882">
        <v>1457218</v>
      </c>
      <c r="W356" s="882">
        <v>129129</v>
      </c>
      <c r="X356" s="882">
        <v>1586347</v>
      </c>
      <c r="Y356" s="882">
        <v>1428</v>
      </c>
      <c r="Z356" s="882">
        <v>127</v>
      </c>
      <c r="AA356" s="881">
        <v>1587902</v>
      </c>
    </row>
    <row r="357" spans="1:27" x14ac:dyDescent="0.2">
      <c r="A357" s="880">
        <v>2049</v>
      </c>
      <c r="B357" s="880">
        <v>10</v>
      </c>
      <c r="C357" s="879">
        <v>54697</v>
      </c>
      <c r="E357" s="883">
        <v>1149720</v>
      </c>
      <c r="F357" s="882">
        <v>1565158</v>
      </c>
      <c r="G357" s="882">
        <v>68502</v>
      </c>
      <c r="H357" s="882">
        <v>7420</v>
      </c>
      <c r="I357" s="882">
        <v>458</v>
      </c>
      <c r="J357" s="882">
        <v>2791258</v>
      </c>
      <c r="K357" s="882">
        <v>247342</v>
      </c>
      <c r="L357" s="882">
        <v>3038600</v>
      </c>
      <c r="M357" s="882">
        <v>1830</v>
      </c>
      <c r="N357" s="882">
        <v>162</v>
      </c>
      <c r="O357" s="881">
        <v>3040592</v>
      </c>
      <c r="P357" s="878"/>
      <c r="Q357" s="883">
        <v>867297</v>
      </c>
      <c r="R357" s="882">
        <v>571699</v>
      </c>
      <c r="S357" s="882">
        <v>68502</v>
      </c>
      <c r="T357" s="882">
        <v>7420</v>
      </c>
      <c r="U357" s="882">
        <v>458</v>
      </c>
      <c r="V357" s="882">
        <v>1515376</v>
      </c>
      <c r="W357" s="882">
        <v>134282</v>
      </c>
      <c r="X357" s="882">
        <v>1649658</v>
      </c>
      <c r="Y357" s="882">
        <v>1830</v>
      </c>
      <c r="Z357" s="882">
        <v>162</v>
      </c>
      <c r="AA357" s="881">
        <v>1651650</v>
      </c>
    </row>
    <row r="358" spans="1:27" x14ac:dyDescent="0.2">
      <c r="A358" s="880">
        <v>2049</v>
      </c>
      <c r="B358" s="880">
        <v>11</v>
      </c>
      <c r="C358" s="879">
        <v>54728</v>
      </c>
      <c r="E358" s="883">
        <v>1280677</v>
      </c>
      <c r="F358" s="882">
        <v>1635861</v>
      </c>
      <c r="G358" s="882">
        <v>65347</v>
      </c>
      <c r="H358" s="882">
        <v>6321</v>
      </c>
      <c r="I358" s="882">
        <v>602</v>
      </c>
      <c r="J358" s="882">
        <v>2988808</v>
      </c>
      <c r="K358" s="882">
        <v>264848</v>
      </c>
      <c r="L358" s="882">
        <v>3253656</v>
      </c>
      <c r="M358" s="882">
        <v>1832</v>
      </c>
      <c r="N358" s="882">
        <v>162</v>
      </c>
      <c r="O358" s="881">
        <v>3255650</v>
      </c>
      <c r="P358" s="878"/>
      <c r="Q358" s="883">
        <v>997961</v>
      </c>
      <c r="R358" s="882">
        <v>617421</v>
      </c>
      <c r="S358" s="882">
        <v>65347</v>
      </c>
      <c r="T358" s="882">
        <v>6321</v>
      </c>
      <c r="U358" s="882">
        <v>602</v>
      </c>
      <c r="V358" s="882">
        <v>1687652</v>
      </c>
      <c r="W358" s="882">
        <v>149548</v>
      </c>
      <c r="X358" s="882">
        <v>1837200</v>
      </c>
      <c r="Y358" s="882">
        <v>1832</v>
      </c>
      <c r="Z358" s="882">
        <v>162</v>
      </c>
      <c r="AA358" s="881">
        <v>1839194</v>
      </c>
    </row>
    <row r="359" spans="1:27" x14ac:dyDescent="0.2">
      <c r="A359" s="880">
        <v>2049</v>
      </c>
      <c r="B359" s="880">
        <v>12</v>
      </c>
      <c r="C359" s="879">
        <v>54758</v>
      </c>
      <c r="E359" s="883">
        <v>1537286</v>
      </c>
      <c r="F359" s="882">
        <v>1850816</v>
      </c>
      <c r="G359" s="882">
        <v>63712</v>
      </c>
      <c r="H359" s="882">
        <v>6913</v>
      </c>
      <c r="I359" s="882">
        <v>799</v>
      </c>
      <c r="J359" s="882">
        <v>3459526</v>
      </c>
      <c r="K359" s="882">
        <v>306559</v>
      </c>
      <c r="L359" s="882">
        <v>3766085</v>
      </c>
      <c r="M359" s="882">
        <v>1718</v>
      </c>
      <c r="N359" s="882">
        <v>152</v>
      </c>
      <c r="O359" s="881">
        <v>3767955</v>
      </c>
      <c r="P359" s="878"/>
      <c r="Q359" s="883">
        <v>1235350</v>
      </c>
      <c r="R359" s="882">
        <v>752889</v>
      </c>
      <c r="S359" s="882">
        <v>63712</v>
      </c>
      <c r="T359" s="882">
        <v>6913</v>
      </c>
      <c r="U359" s="882">
        <v>799</v>
      </c>
      <c r="V359" s="882">
        <v>2059663</v>
      </c>
      <c r="W359" s="882">
        <v>182513</v>
      </c>
      <c r="X359" s="882">
        <v>2242176</v>
      </c>
      <c r="Y359" s="882">
        <v>1718</v>
      </c>
      <c r="Z359" s="882">
        <v>152</v>
      </c>
      <c r="AA359" s="881">
        <v>2244046</v>
      </c>
    </row>
    <row r="360" spans="1:27" x14ac:dyDescent="0.2">
      <c r="A360" s="880">
        <v>2050</v>
      </c>
      <c r="B360" s="880">
        <v>1</v>
      </c>
      <c r="C360" s="879">
        <v>54789</v>
      </c>
      <c r="E360" s="883">
        <v>1484665</v>
      </c>
      <c r="F360" s="882">
        <v>1828029</v>
      </c>
      <c r="G360" s="882">
        <v>67695</v>
      </c>
      <c r="H360" s="882">
        <v>7148</v>
      </c>
      <c r="I360" s="882">
        <v>825</v>
      </c>
      <c r="J360" s="882">
        <v>3388362</v>
      </c>
      <c r="K360" s="882">
        <v>300253</v>
      </c>
      <c r="L360" s="882">
        <v>3688615</v>
      </c>
      <c r="M360" s="882">
        <v>2325</v>
      </c>
      <c r="N360" s="882">
        <v>206</v>
      </c>
      <c r="O360" s="881">
        <v>3691146</v>
      </c>
      <c r="P360" s="878"/>
      <c r="Q360" s="883">
        <v>1222871</v>
      </c>
      <c r="R360" s="882">
        <v>727037</v>
      </c>
      <c r="S360" s="882">
        <v>67695</v>
      </c>
      <c r="T360" s="882">
        <v>7148</v>
      </c>
      <c r="U360" s="882">
        <v>825</v>
      </c>
      <c r="V360" s="882">
        <v>2025576</v>
      </c>
      <c r="W360" s="882">
        <v>179493</v>
      </c>
      <c r="X360" s="882">
        <v>2205069</v>
      </c>
      <c r="Y360" s="882">
        <v>2325</v>
      </c>
      <c r="Z360" s="882">
        <v>206</v>
      </c>
      <c r="AA360" s="881">
        <v>2207600</v>
      </c>
    </row>
    <row r="361" spans="1:27" x14ac:dyDescent="0.2">
      <c r="A361" s="880">
        <v>2050</v>
      </c>
      <c r="B361" s="880">
        <v>2</v>
      </c>
      <c r="C361" s="879">
        <v>54820</v>
      </c>
      <c r="E361" s="883">
        <v>1225688</v>
      </c>
      <c r="F361" s="882">
        <v>1568526</v>
      </c>
      <c r="G361" s="882">
        <v>66116</v>
      </c>
      <c r="H361" s="882">
        <v>6178</v>
      </c>
      <c r="I361" s="882">
        <v>784</v>
      </c>
      <c r="J361" s="882">
        <v>2867292</v>
      </c>
      <c r="K361" s="882">
        <v>254080</v>
      </c>
      <c r="L361" s="882">
        <v>3121372</v>
      </c>
      <c r="M361" s="882">
        <v>2433</v>
      </c>
      <c r="N361" s="882">
        <v>216</v>
      </c>
      <c r="O361" s="881">
        <v>3124021</v>
      </c>
      <c r="P361" s="878"/>
      <c r="Q361" s="883">
        <v>986869</v>
      </c>
      <c r="R361" s="882">
        <v>592732</v>
      </c>
      <c r="S361" s="882">
        <v>66116</v>
      </c>
      <c r="T361" s="882">
        <v>6178</v>
      </c>
      <c r="U361" s="882">
        <v>784</v>
      </c>
      <c r="V361" s="882">
        <v>1652679</v>
      </c>
      <c r="W361" s="882">
        <v>146449</v>
      </c>
      <c r="X361" s="882">
        <v>1799128</v>
      </c>
      <c r="Y361" s="882">
        <v>2433</v>
      </c>
      <c r="Z361" s="882">
        <v>216</v>
      </c>
      <c r="AA361" s="881">
        <v>1801777</v>
      </c>
    </row>
    <row r="362" spans="1:27" x14ac:dyDescent="0.2">
      <c r="A362" s="880">
        <v>2050</v>
      </c>
      <c r="B362" s="880">
        <v>3</v>
      </c>
      <c r="C362" s="879">
        <v>54848</v>
      </c>
      <c r="E362" s="883">
        <v>1275280</v>
      </c>
      <c r="F362" s="882">
        <v>1707482</v>
      </c>
      <c r="G362" s="882">
        <v>70444</v>
      </c>
      <c r="H362" s="882">
        <v>7368</v>
      </c>
      <c r="I362" s="882">
        <v>781</v>
      </c>
      <c r="J362" s="882">
        <v>3061355</v>
      </c>
      <c r="K362" s="882">
        <v>271276</v>
      </c>
      <c r="L362" s="882">
        <v>3332631</v>
      </c>
      <c r="M362" s="882">
        <v>2339</v>
      </c>
      <c r="N362" s="882">
        <v>207</v>
      </c>
      <c r="O362" s="881">
        <v>3335177</v>
      </c>
      <c r="P362" s="878"/>
      <c r="Q362" s="883">
        <v>1000617</v>
      </c>
      <c r="R362" s="882">
        <v>627725</v>
      </c>
      <c r="S362" s="882">
        <v>70444</v>
      </c>
      <c r="T362" s="882">
        <v>7368</v>
      </c>
      <c r="U362" s="882">
        <v>781</v>
      </c>
      <c r="V362" s="882">
        <v>1706935</v>
      </c>
      <c r="W362" s="882">
        <v>151257</v>
      </c>
      <c r="X362" s="882">
        <v>1858192</v>
      </c>
      <c r="Y362" s="882">
        <v>2339</v>
      </c>
      <c r="Z362" s="882">
        <v>207</v>
      </c>
      <c r="AA362" s="881">
        <v>1860738</v>
      </c>
    </row>
    <row r="363" spans="1:27" x14ac:dyDescent="0.2">
      <c r="A363" s="880">
        <v>2050</v>
      </c>
      <c r="B363" s="880">
        <v>4</v>
      </c>
      <c r="C363" s="879">
        <v>54879</v>
      </c>
      <c r="E363" s="883">
        <v>1103371</v>
      </c>
      <c r="F363" s="882">
        <v>1552480</v>
      </c>
      <c r="G363" s="882">
        <v>67852</v>
      </c>
      <c r="H363" s="882">
        <v>6688</v>
      </c>
      <c r="I363" s="882">
        <v>556</v>
      </c>
      <c r="J363" s="882">
        <v>2730947</v>
      </c>
      <c r="K363" s="882">
        <v>241998</v>
      </c>
      <c r="L363" s="882">
        <v>2972945</v>
      </c>
      <c r="M363" s="882">
        <v>2172</v>
      </c>
      <c r="N363" s="882">
        <v>192</v>
      </c>
      <c r="O363" s="881">
        <v>2975309</v>
      </c>
      <c r="P363" s="878"/>
      <c r="Q363" s="883">
        <v>837528</v>
      </c>
      <c r="R363" s="882">
        <v>530384</v>
      </c>
      <c r="S363" s="882">
        <v>67852</v>
      </c>
      <c r="T363" s="882">
        <v>6688</v>
      </c>
      <c r="U363" s="882">
        <v>556</v>
      </c>
      <c r="V363" s="882">
        <v>1443008</v>
      </c>
      <c r="W363" s="882">
        <v>127869</v>
      </c>
      <c r="X363" s="882">
        <v>1570877</v>
      </c>
      <c r="Y363" s="882">
        <v>2172</v>
      </c>
      <c r="Z363" s="882">
        <v>192</v>
      </c>
      <c r="AA363" s="881">
        <v>1573241</v>
      </c>
    </row>
    <row r="364" spans="1:27" x14ac:dyDescent="0.2">
      <c r="A364" s="880">
        <v>2050</v>
      </c>
      <c r="B364" s="880">
        <v>5</v>
      </c>
      <c r="C364" s="879">
        <v>54909</v>
      </c>
      <c r="E364" s="883">
        <v>1019408</v>
      </c>
      <c r="F364" s="882">
        <v>1524635</v>
      </c>
      <c r="G364" s="882">
        <v>69665</v>
      </c>
      <c r="H364" s="882">
        <v>6569</v>
      </c>
      <c r="I364" s="882">
        <v>431</v>
      </c>
      <c r="J364" s="882">
        <v>2620708</v>
      </c>
      <c r="K364" s="882">
        <v>232229</v>
      </c>
      <c r="L364" s="882">
        <v>2852937</v>
      </c>
      <c r="M364" s="882">
        <v>2174</v>
      </c>
      <c r="N364" s="882">
        <v>193</v>
      </c>
      <c r="O364" s="881">
        <v>2855304</v>
      </c>
      <c r="P364" s="878"/>
      <c r="Q364" s="883">
        <v>760975</v>
      </c>
      <c r="R364" s="882">
        <v>527755</v>
      </c>
      <c r="S364" s="882">
        <v>69665</v>
      </c>
      <c r="T364" s="882">
        <v>6569</v>
      </c>
      <c r="U364" s="882">
        <v>431</v>
      </c>
      <c r="V364" s="882">
        <v>1365395</v>
      </c>
      <c r="W364" s="882">
        <v>120992</v>
      </c>
      <c r="X364" s="882">
        <v>1486387</v>
      </c>
      <c r="Y364" s="882">
        <v>2174</v>
      </c>
      <c r="Z364" s="882">
        <v>193</v>
      </c>
      <c r="AA364" s="881">
        <v>1488754</v>
      </c>
    </row>
    <row r="365" spans="1:27" x14ac:dyDescent="0.2">
      <c r="A365" s="880">
        <v>2050</v>
      </c>
      <c r="B365" s="880">
        <v>6</v>
      </c>
      <c r="C365" s="879">
        <v>54940</v>
      </c>
      <c r="E365" s="883">
        <v>1049941</v>
      </c>
      <c r="F365" s="882">
        <v>1466817</v>
      </c>
      <c r="G365" s="882">
        <v>72206</v>
      </c>
      <c r="H365" s="882">
        <v>5928</v>
      </c>
      <c r="I365" s="882">
        <v>316</v>
      </c>
      <c r="J365" s="882">
        <v>2595208</v>
      </c>
      <c r="K365" s="882">
        <v>229969</v>
      </c>
      <c r="L365" s="882">
        <v>2825177</v>
      </c>
      <c r="M365" s="882">
        <v>1787</v>
      </c>
      <c r="N365" s="882">
        <v>158</v>
      </c>
      <c r="O365" s="881">
        <v>2827122</v>
      </c>
      <c r="P365" s="878"/>
      <c r="Q365" s="883">
        <v>800043</v>
      </c>
      <c r="R365" s="882">
        <v>519411</v>
      </c>
      <c r="S365" s="882">
        <v>72206</v>
      </c>
      <c r="T365" s="882">
        <v>5928</v>
      </c>
      <c r="U365" s="882">
        <v>316</v>
      </c>
      <c r="V365" s="882">
        <v>1397904</v>
      </c>
      <c r="W365" s="882">
        <v>123873</v>
      </c>
      <c r="X365" s="882">
        <v>1521777</v>
      </c>
      <c r="Y365" s="882">
        <v>1787</v>
      </c>
      <c r="Z365" s="882">
        <v>158</v>
      </c>
      <c r="AA365" s="881">
        <v>1523722</v>
      </c>
    </row>
    <row r="366" spans="1:27" x14ac:dyDescent="0.2">
      <c r="A366" s="880">
        <v>2050</v>
      </c>
      <c r="B366" s="880">
        <v>7</v>
      </c>
      <c r="C366" s="879">
        <v>54970</v>
      </c>
      <c r="E366" s="883">
        <v>1232000</v>
      </c>
      <c r="F366" s="882">
        <v>1565781</v>
      </c>
      <c r="G366" s="882">
        <v>70664</v>
      </c>
      <c r="H366" s="882">
        <v>6889</v>
      </c>
      <c r="I366" s="882">
        <v>274</v>
      </c>
      <c r="J366" s="882">
        <v>2875608</v>
      </c>
      <c r="K366" s="882">
        <v>254817</v>
      </c>
      <c r="L366" s="882">
        <v>3130425</v>
      </c>
      <c r="M366" s="882">
        <v>2889</v>
      </c>
      <c r="N366" s="882">
        <v>256</v>
      </c>
      <c r="O366" s="881">
        <v>3133570</v>
      </c>
      <c r="P366" s="878"/>
      <c r="Q366" s="883">
        <v>980401</v>
      </c>
      <c r="R366" s="882">
        <v>603220</v>
      </c>
      <c r="S366" s="882">
        <v>70664</v>
      </c>
      <c r="T366" s="882">
        <v>6889</v>
      </c>
      <c r="U366" s="882">
        <v>274</v>
      </c>
      <c r="V366" s="882">
        <v>1661448</v>
      </c>
      <c r="W366" s="882">
        <v>147226</v>
      </c>
      <c r="X366" s="882">
        <v>1808674</v>
      </c>
      <c r="Y366" s="882">
        <v>2889</v>
      </c>
      <c r="Z366" s="882">
        <v>256</v>
      </c>
      <c r="AA366" s="881">
        <v>1811819</v>
      </c>
    </row>
    <row r="367" spans="1:27" x14ac:dyDescent="0.2">
      <c r="A367" s="880">
        <v>2050</v>
      </c>
      <c r="B367" s="880">
        <v>8</v>
      </c>
      <c r="C367" s="879">
        <v>55001</v>
      </c>
      <c r="E367" s="883">
        <v>1257235</v>
      </c>
      <c r="F367" s="882">
        <v>1556093</v>
      </c>
      <c r="G367" s="882">
        <v>75986</v>
      </c>
      <c r="H367" s="882">
        <v>6292</v>
      </c>
      <c r="I367" s="882">
        <v>267</v>
      </c>
      <c r="J367" s="882">
        <v>2895873</v>
      </c>
      <c r="K367" s="882">
        <v>256612</v>
      </c>
      <c r="L367" s="882">
        <v>3152485</v>
      </c>
      <c r="M367" s="882">
        <v>1634</v>
      </c>
      <c r="N367" s="882">
        <v>145</v>
      </c>
      <c r="O367" s="881">
        <v>3154264</v>
      </c>
      <c r="P367" s="878"/>
      <c r="Q367" s="883">
        <v>1005721</v>
      </c>
      <c r="R367" s="882">
        <v>590888</v>
      </c>
      <c r="S367" s="882">
        <v>75986</v>
      </c>
      <c r="T367" s="882">
        <v>6292</v>
      </c>
      <c r="U367" s="882">
        <v>267</v>
      </c>
      <c r="V367" s="882">
        <v>1679154</v>
      </c>
      <c r="W367" s="882">
        <v>148795</v>
      </c>
      <c r="X367" s="882">
        <v>1827949</v>
      </c>
      <c r="Y367" s="882">
        <v>1634</v>
      </c>
      <c r="Z367" s="882">
        <v>145</v>
      </c>
      <c r="AA367" s="881">
        <v>1829728</v>
      </c>
    </row>
    <row r="368" spans="1:27" x14ac:dyDescent="0.2">
      <c r="A368" s="880">
        <v>2050</v>
      </c>
      <c r="B368" s="880">
        <v>9</v>
      </c>
      <c r="C368" s="879">
        <v>55032</v>
      </c>
      <c r="E368" s="883">
        <v>1088822</v>
      </c>
      <c r="F368" s="882">
        <v>1474824</v>
      </c>
      <c r="G368" s="882">
        <v>67802</v>
      </c>
      <c r="H368" s="882">
        <v>6433</v>
      </c>
      <c r="I368" s="882">
        <v>301</v>
      </c>
      <c r="J368" s="882">
        <v>2638182</v>
      </c>
      <c r="K368" s="882">
        <v>233778</v>
      </c>
      <c r="L368" s="882">
        <v>2871960</v>
      </c>
      <c r="M368" s="882">
        <v>1428</v>
      </c>
      <c r="N368" s="882">
        <v>127</v>
      </c>
      <c r="O368" s="881">
        <v>2873515</v>
      </c>
      <c r="P368" s="878"/>
      <c r="Q368" s="883">
        <v>851782</v>
      </c>
      <c r="R368" s="882">
        <v>536239</v>
      </c>
      <c r="S368" s="882">
        <v>67802</v>
      </c>
      <c r="T368" s="882">
        <v>6433</v>
      </c>
      <c r="U368" s="882">
        <v>301</v>
      </c>
      <c r="V368" s="882">
        <v>1462557</v>
      </c>
      <c r="W368" s="882">
        <v>129602</v>
      </c>
      <c r="X368" s="882">
        <v>1592159</v>
      </c>
      <c r="Y368" s="882">
        <v>1428</v>
      </c>
      <c r="Z368" s="882">
        <v>127</v>
      </c>
      <c r="AA368" s="881">
        <v>1593714</v>
      </c>
    </row>
    <row r="369" spans="1:27" x14ac:dyDescent="0.2">
      <c r="A369" s="880">
        <v>2050</v>
      </c>
      <c r="B369" s="880">
        <v>10</v>
      </c>
      <c r="C369" s="879">
        <v>55062</v>
      </c>
      <c r="E369" s="883">
        <v>1138922</v>
      </c>
      <c r="F369" s="882">
        <v>1616127</v>
      </c>
      <c r="G369" s="882">
        <v>68205</v>
      </c>
      <c r="H369" s="882">
        <v>7303</v>
      </c>
      <c r="I369" s="882">
        <v>458</v>
      </c>
      <c r="J369" s="882">
        <v>2831015</v>
      </c>
      <c r="K369" s="882">
        <v>250865</v>
      </c>
      <c r="L369" s="882">
        <v>3081880</v>
      </c>
      <c r="M369" s="882">
        <v>1830</v>
      </c>
      <c r="N369" s="882">
        <v>162</v>
      </c>
      <c r="O369" s="881">
        <v>3083872</v>
      </c>
      <c r="P369" s="878"/>
      <c r="Q369" s="883">
        <v>870148</v>
      </c>
      <c r="R369" s="882">
        <v>568910</v>
      </c>
      <c r="S369" s="882">
        <v>68205</v>
      </c>
      <c r="T369" s="882">
        <v>7303</v>
      </c>
      <c r="U369" s="882">
        <v>458</v>
      </c>
      <c r="V369" s="882">
        <v>1515024</v>
      </c>
      <c r="W369" s="882">
        <v>134251</v>
      </c>
      <c r="X369" s="882">
        <v>1649275</v>
      </c>
      <c r="Y369" s="882">
        <v>1830</v>
      </c>
      <c r="Z369" s="882">
        <v>162</v>
      </c>
      <c r="AA369" s="881">
        <v>1651267</v>
      </c>
    </row>
    <row r="370" spans="1:27" x14ac:dyDescent="0.2">
      <c r="A370" s="880">
        <v>2050</v>
      </c>
      <c r="B370" s="880">
        <v>11</v>
      </c>
      <c r="C370" s="879">
        <v>55093</v>
      </c>
      <c r="E370" s="883">
        <v>1264580</v>
      </c>
      <c r="F370" s="882">
        <v>1688134</v>
      </c>
      <c r="G370" s="882">
        <v>65038</v>
      </c>
      <c r="H370" s="882">
        <v>6219</v>
      </c>
      <c r="I370" s="882">
        <v>602</v>
      </c>
      <c r="J370" s="882">
        <v>3024573</v>
      </c>
      <c r="K370" s="882">
        <v>268017</v>
      </c>
      <c r="L370" s="882">
        <v>3292590</v>
      </c>
      <c r="M370" s="882">
        <v>1832</v>
      </c>
      <c r="N370" s="882">
        <v>162</v>
      </c>
      <c r="O370" s="881">
        <v>3294584</v>
      </c>
      <c r="P370" s="878"/>
      <c r="Q370" s="883">
        <v>995587</v>
      </c>
      <c r="R370" s="882">
        <v>615139</v>
      </c>
      <c r="S370" s="882">
        <v>65038</v>
      </c>
      <c r="T370" s="882">
        <v>6219</v>
      </c>
      <c r="U370" s="882">
        <v>602</v>
      </c>
      <c r="V370" s="882">
        <v>1682585</v>
      </c>
      <c r="W370" s="882">
        <v>149099</v>
      </c>
      <c r="X370" s="882">
        <v>1831684</v>
      </c>
      <c r="Y370" s="882">
        <v>1832</v>
      </c>
      <c r="Z370" s="882">
        <v>162</v>
      </c>
      <c r="AA370" s="881">
        <v>1833678</v>
      </c>
    </row>
    <row r="371" spans="1:27" ht="13.5" thickBot="1" x14ac:dyDescent="0.25">
      <c r="A371" s="880">
        <v>2050</v>
      </c>
      <c r="B371" s="880">
        <v>12</v>
      </c>
      <c r="C371" s="879">
        <v>55123</v>
      </c>
      <c r="E371" s="877">
        <v>1526925</v>
      </c>
      <c r="F371" s="876">
        <v>1909614</v>
      </c>
      <c r="G371" s="876">
        <v>63424</v>
      </c>
      <c r="H371" s="876">
        <v>6874</v>
      </c>
      <c r="I371" s="876">
        <v>799</v>
      </c>
      <c r="J371" s="876">
        <v>3507636</v>
      </c>
      <c r="K371" s="876">
        <v>310823</v>
      </c>
      <c r="L371" s="876">
        <v>3818459</v>
      </c>
      <c r="M371" s="876">
        <v>1718</v>
      </c>
      <c r="N371" s="876">
        <v>152</v>
      </c>
      <c r="O371" s="875">
        <v>3820329</v>
      </c>
      <c r="P371" s="878"/>
      <c r="Q371" s="877">
        <v>1239681</v>
      </c>
      <c r="R371" s="876">
        <v>753304</v>
      </c>
      <c r="S371" s="876">
        <v>63424</v>
      </c>
      <c r="T371" s="876">
        <v>6874</v>
      </c>
      <c r="U371" s="876">
        <v>799</v>
      </c>
      <c r="V371" s="876">
        <v>2064082</v>
      </c>
      <c r="W371" s="876">
        <v>182905</v>
      </c>
      <c r="X371" s="876">
        <v>2246987</v>
      </c>
      <c r="Y371" s="876">
        <v>1718</v>
      </c>
      <c r="Z371" s="876">
        <v>152</v>
      </c>
      <c r="AA371" s="875">
        <v>2248857</v>
      </c>
    </row>
  </sheetData>
  <mergeCells count="2">
    <mergeCell ref="E4:O4"/>
    <mergeCell ref="Q4:AA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4216"/>
  <sheetViews>
    <sheetView topLeftCell="A4" workbookViewId="0">
      <selection activeCell="J19" sqref="J19"/>
    </sheetView>
  </sheetViews>
  <sheetFormatPr defaultRowHeight="15" x14ac:dyDescent="0.25"/>
  <cols>
    <col min="1" max="1" width="9.140625" style="845"/>
    <col min="2" max="2" width="15.7109375" style="845" customWidth="1"/>
    <col min="3" max="3" width="10.140625" style="845" bestFit="1" customWidth="1"/>
    <col min="4" max="4" width="12.7109375" style="845" customWidth="1"/>
    <col min="5" max="5" width="18.42578125" style="845" customWidth="1"/>
    <col min="6" max="6" width="12.7109375" style="845" customWidth="1"/>
    <col min="7" max="7" width="9.140625" style="845"/>
    <col min="8" max="8" width="15.85546875" style="845" customWidth="1"/>
    <col min="9" max="9" width="10.140625" style="845" bestFit="1" customWidth="1"/>
    <col min="10" max="10" width="14.5703125" style="845" customWidth="1"/>
    <col min="11" max="11" width="16.28515625" style="845" customWidth="1"/>
    <col min="12" max="12" width="14.42578125" style="845" customWidth="1"/>
    <col min="13" max="14" width="9.140625" style="845"/>
    <col min="15" max="15" width="14.28515625" style="845" bestFit="1" customWidth="1"/>
    <col min="16" max="17" width="12.28515625" style="845" bestFit="1" customWidth="1"/>
    <col min="18" max="16384" width="9.140625" style="845"/>
  </cols>
  <sheetData>
    <row r="2" spans="2:18" x14ac:dyDescent="0.25">
      <c r="B2" s="921" t="s">
        <v>439</v>
      </c>
      <c r="H2" s="921" t="s">
        <v>438</v>
      </c>
    </row>
    <row r="3" spans="2:18" ht="15.75" thickBot="1" x14ac:dyDescent="0.3"/>
    <row r="4" spans="2:18" ht="15.75" thickBot="1" x14ac:dyDescent="0.3">
      <c r="B4" s="935" t="s">
        <v>437</v>
      </c>
      <c r="C4" s="934" t="s">
        <v>436</v>
      </c>
      <c r="D4" s="933"/>
      <c r="E4" s="932" t="s">
        <v>435</v>
      </c>
      <c r="F4" s="931" t="s">
        <v>434</v>
      </c>
      <c r="H4" s="935" t="s">
        <v>437</v>
      </c>
      <c r="I4" s="934" t="s">
        <v>436</v>
      </c>
      <c r="J4" s="933"/>
      <c r="K4" s="932" t="s">
        <v>435</v>
      </c>
      <c r="L4" s="931" t="s">
        <v>434</v>
      </c>
    </row>
    <row r="5" spans="2:18" x14ac:dyDescent="0.25">
      <c r="B5" s="1147" t="s">
        <v>433</v>
      </c>
      <c r="C5" s="925" t="s">
        <v>415</v>
      </c>
      <c r="D5" s="928">
        <v>-41730424.753670014</v>
      </c>
      <c r="E5" s="1150" t="s">
        <v>432</v>
      </c>
      <c r="F5" s="1139" t="s">
        <v>222</v>
      </c>
      <c r="H5" s="1147" t="s">
        <v>433</v>
      </c>
      <c r="I5" s="925" t="s">
        <v>415</v>
      </c>
      <c r="J5" s="928">
        <v>-41730424.753670014</v>
      </c>
      <c r="K5" s="1150" t="s">
        <v>432</v>
      </c>
      <c r="L5" s="1139" t="s">
        <v>222</v>
      </c>
    </row>
    <row r="6" spans="2:18" x14ac:dyDescent="0.25">
      <c r="B6" s="1148"/>
      <c r="C6" s="925" t="s">
        <v>412</v>
      </c>
      <c r="D6" s="927">
        <v>0.95111500000000004</v>
      </c>
      <c r="E6" s="1145"/>
      <c r="F6" s="1140"/>
      <c r="H6" s="1148"/>
      <c r="I6" s="925" t="s">
        <v>412</v>
      </c>
      <c r="J6" s="927">
        <v>0.95111500000000004</v>
      </c>
      <c r="K6" s="1145"/>
      <c r="L6" s="1140"/>
    </row>
    <row r="7" spans="2:18" x14ac:dyDescent="0.25">
      <c r="B7" s="1148"/>
      <c r="C7" s="925" t="s">
        <v>411</v>
      </c>
      <c r="D7" s="924">
        <v>-43875267.190266177</v>
      </c>
      <c r="E7" s="1145"/>
      <c r="F7" s="1140"/>
      <c r="H7" s="1148"/>
      <c r="I7" s="925" t="s">
        <v>411</v>
      </c>
      <c r="J7" s="924">
        <v>-43875267.190266177</v>
      </c>
      <c r="K7" s="1145"/>
      <c r="L7" s="1140"/>
    </row>
    <row r="8" spans="2:18" ht="15.75" thickBot="1" x14ac:dyDescent="0.3">
      <c r="B8" s="1149"/>
      <c r="C8" s="923" t="s">
        <v>410</v>
      </c>
      <c r="D8" s="922">
        <v>-43.875267190266179</v>
      </c>
      <c r="E8" s="1146"/>
      <c r="F8" s="1141"/>
      <c r="H8" s="1149"/>
      <c r="I8" s="923" t="s">
        <v>410</v>
      </c>
      <c r="J8" s="922">
        <v>-43.875267190266179</v>
      </c>
      <c r="K8" s="1146"/>
      <c r="L8" s="1141"/>
    </row>
    <row r="9" spans="2:18" x14ac:dyDescent="0.25">
      <c r="B9" s="1147" t="s">
        <v>431</v>
      </c>
      <c r="C9" s="929" t="s">
        <v>415</v>
      </c>
      <c r="D9" s="928">
        <v>-46009288.769603342</v>
      </c>
      <c r="E9" s="1150" t="s">
        <v>430</v>
      </c>
      <c r="F9" s="1139" t="s">
        <v>429</v>
      </c>
      <c r="H9" s="1147" t="s">
        <v>431</v>
      </c>
      <c r="I9" s="929" t="s">
        <v>415</v>
      </c>
      <c r="J9" s="928">
        <v>-46009288.769603342</v>
      </c>
      <c r="K9" s="1150" t="s">
        <v>430</v>
      </c>
      <c r="L9" s="1139" t="s">
        <v>429</v>
      </c>
    </row>
    <row r="10" spans="2:18" x14ac:dyDescent="0.25">
      <c r="B10" s="1148"/>
      <c r="C10" s="925" t="s">
        <v>412</v>
      </c>
      <c r="D10" s="927">
        <v>0.95111500000000004</v>
      </c>
      <c r="E10" s="1145"/>
      <c r="F10" s="1140"/>
      <c r="H10" s="1148"/>
      <c r="I10" s="925" t="s">
        <v>412</v>
      </c>
      <c r="J10" s="927">
        <v>0.95111500000000004</v>
      </c>
      <c r="K10" s="1145"/>
      <c r="L10" s="1140"/>
    </row>
    <row r="11" spans="2:18" x14ac:dyDescent="0.25">
      <c r="B11" s="1148"/>
      <c r="C11" s="925" t="s">
        <v>411</v>
      </c>
      <c r="D11" s="924">
        <v>-48374054.41992119</v>
      </c>
      <c r="E11" s="1145"/>
      <c r="F11" s="1140"/>
      <c r="H11" s="1148"/>
      <c r="K11" s="1145"/>
      <c r="L11" s="1140"/>
    </row>
    <row r="12" spans="2:18" ht="15.75" thickBot="1" x14ac:dyDescent="0.3">
      <c r="B12" s="1149"/>
      <c r="C12" s="923" t="s">
        <v>410</v>
      </c>
      <c r="D12" s="922">
        <v>-48.374054419921187</v>
      </c>
      <c r="E12" s="1146"/>
      <c r="F12" s="1141"/>
      <c r="H12" s="1149"/>
      <c r="I12" s="923" t="s">
        <v>410</v>
      </c>
      <c r="J12" s="922">
        <v>-48.374054419921187</v>
      </c>
      <c r="K12" s="1146"/>
      <c r="L12" s="1141"/>
    </row>
    <row r="13" spans="2:18" x14ac:dyDescent="0.25">
      <c r="B13" s="1147" t="s">
        <v>428</v>
      </c>
      <c r="C13" s="929" t="s">
        <v>415</v>
      </c>
      <c r="D13" s="928">
        <v>-38358393.859213255</v>
      </c>
      <c r="E13" s="1150" t="s">
        <v>427</v>
      </c>
      <c r="F13" s="1139" t="s">
        <v>426</v>
      </c>
      <c r="H13" s="1147" t="s">
        <v>428</v>
      </c>
      <c r="I13" s="929" t="s">
        <v>415</v>
      </c>
      <c r="J13" s="928">
        <v>-38358393.859213255</v>
      </c>
      <c r="K13" s="1150" t="s">
        <v>427</v>
      </c>
      <c r="L13" s="1139" t="s">
        <v>426</v>
      </c>
    </row>
    <row r="14" spans="2:18" x14ac:dyDescent="0.25">
      <c r="B14" s="1148"/>
      <c r="C14" s="925" t="s">
        <v>412</v>
      </c>
      <c r="D14" s="927">
        <v>0.94911500000000004</v>
      </c>
      <c r="E14" s="1145"/>
      <c r="F14" s="1140"/>
      <c r="H14" s="1148"/>
      <c r="I14" s="925" t="s">
        <v>412</v>
      </c>
      <c r="J14" s="927">
        <v>0.94911500000000004</v>
      </c>
      <c r="K14" s="1145"/>
      <c r="L14" s="1140"/>
    </row>
    <row r="15" spans="2:18" x14ac:dyDescent="0.25">
      <c r="B15" s="1148"/>
      <c r="C15" s="925" t="s">
        <v>411</v>
      </c>
      <c r="D15" s="924">
        <v>-40414906.369842701</v>
      </c>
      <c r="E15" s="1145"/>
      <c r="F15" s="1140"/>
      <c r="H15" s="1148"/>
      <c r="I15" s="925" t="s">
        <v>411</v>
      </c>
      <c r="J15" s="924">
        <v>-40414906.369842701</v>
      </c>
      <c r="K15" s="1145"/>
      <c r="L15" s="1140"/>
    </row>
    <row r="16" spans="2:18" ht="15.75" thickBot="1" x14ac:dyDescent="0.3">
      <c r="B16" s="1149"/>
      <c r="C16" s="923" t="s">
        <v>410</v>
      </c>
      <c r="D16" s="922">
        <v>-40.414906369842697</v>
      </c>
      <c r="E16" s="1146"/>
      <c r="F16" s="1141"/>
      <c r="H16" s="1149"/>
      <c r="I16" s="923" t="s">
        <v>410</v>
      </c>
      <c r="J16" s="922">
        <v>-40.414906369842697</v>
      </c>
      <c r="K16" s="1146"/>
      <c r="L16" s="1141"/>
      <c r="N16" s="845" t="s">
        <v>425</v>
      </c>
      <c r="Q16" s="930">
        <v>-72601627.294946432</v>
      </c>
      <c r="R16" s="926"/>
    </row>
    <row r="17" spans="2:18" x14ac:dyDescent="0.25">
      <c r="B17" s="1142" t="s">
        <v>424</v>
      </c>
      <c r="C17" s="929" t="s">
        <v>415</v>
      </c>
      <c r="D17" s="928">
        <v>-72601627.294946432</v>
      </c>
      <c r="E17" s="1145" t="s">
        <v>423</v>
      </c>
      <c r="F17" s="1140" t="s">
        <v>422</v>
      </c>
      <c r="H17" s="1142" t="s">
        <v>424</v>
      </c>
      <c r="I17" s="929" t="s">
        <v>415</v>
      </c>
      <c r="J17" s="928">
        <v>-72601627.294946432</v>
      </c>
      <c r="K17" s="1145" t="s">
        <v>423</v>
      </c>
      <c r="L17" s="1140" t="s">
        <v>422</v>
      </c>
      <c r="N17" s="845" t="s">
        <v>417</v>
      </c>
      <c r="P17" s="915"/>
      <c r="Q17" s="914">
        <v>23340672</v>
      </c>
      <c r="R17" s="926"/>
    </row>
    <row r="18" spans="2:18" x14ac:dyDescent="0.25">
      <c r="B18" s="1143"/>
      <c r="C18" s="925" t="s">
        <v>412</v>
      </c>
      <c r="D18" s="927">
        <v>0.95034799999999997</v>
      </c>
      <c r="E18" s="1145"/>
      <c r="F18" s="1140"/>
      <c r="H18" s="1143"/>
      <c r="I18" s="925" t="s">
        <v>412</v>
      </c>
      <c r="J18" s="927">
        <v>0.95034799999999997</v>
      </c>
      <c r="K18" s="1145"/>
      <c r="L18" s="1140"/>
      <c r="Q18" s="911">
        <v>3.1105200096615229</v>
      </c>
      <c r="R18" s="926"/>
    </row>
    <row r="19" spans="2:18" x14ac:dyDescent="0.25">
      <c r="B19" s="1143"/>
      <c r="C19" s="925" t="s">
        <v>411</v>
      </c>
      <c r="D19" s="924">
        <v>-76394780.95912911</v>
      </c>
      <c r="E19" s="1145"/>
      <c r="F19" s="1140"/>
      <c r="H19" s="1143"/>
      <c r="I19" s="925" t="s">
        <v>411</v>
      </c>
      <c r="J19" s="924">
        <v>-76394780.95912911</v>
      </c>
      <c r="K19" s="1145"/>
      <c r="L19" s="1140"/>
    </row>
    <row r="20" spans="2:18" ht="15.75" thickBot="1" x14ac:dyDescent="0.3">
      <c r="B20" s="1144"/>
      <c r="C20" s="923" t="s">
        <v>410</v>
      </c>
      <c r="D20" s="922">
        <v>-76.394780959129108</v>
      </c>
      <c r="E20" s="1146"/>
      <c r="F20" s="1141"/>
      <c r="H20" s="1144"/>
      <c r="I20" s="923" t="s">
        <v>410</v>
      </c>
      <c r="J20" s="922">
        <v>-76.394780959129108</v>
      </c>
      <c r="K20" s="1146"/>
      <c r="L20" s="1141"/>
      <c r="M20" s="921" t="s">
        <v>421</v>
      </c>
    </row>
    <row r="21" spans="2:18" x14ac:dyDescent="0.25">
      <c r="H21" s="1132" t="s">
        <v>420</v>
      </c>
      <c r="I21" s="919" t="s">
        <v>415</v>
      </c>
      <c r="J21" s="918">
        <v>21079215.642901979</v>
      </c>
      <c r="K21" s="1135" t="s">
        <v>414</v>
      </c>
      <c r="L21" s="1137" t="s">
        <v>413</v>
      </c>
      <c r="M21" s="920"/>
      <c r="N21" s="845" t="s">
        <v>418</v>
      </c>
      <c r="Q21" s="917">
        <v>21079215.642901979</v>
      </c>
    </row>
    <row r="22" spans="2:18" x14ac:dyDescent="0.25">
      <c r="H22" s="1133"/>
      <c r="I22" s="913" t="s">
        <v>412</v>
      </c>
      <c r="J22" s="916">
        <v>0.94934799999999997</v>
      </c>
      <c r="K22" s="1135"/>
      <c r="L22" s="1137"/>
      <c r="N22" s="845" t="s">
        <v>417</v>
      </c>
      <c r="P22" s="915"/>
      <c r="Q22" s="914">
        <v>21281794</v>
      </c>
    </row>
    <row r="23" spans="2:18" x14ac:dyDescent="0.25">
      <c r="H23" s="1133"/>
      <c r="I23" s="913" t="s">
        <v>411</v>
      </c>
      <c r="J23" s="912">
        <v>22203886.923343159</v>
      </c>
      <c r="K23" s="1135"/>
      <c r="L23" s="1137"/>
      <c r="Q23" s="911">
        <v>-0.99048114284453559</v>
      </c>
    </row>
    <row r="24" spans="2:18" ht="15.75" thickBot="1" x14ac:dyDescent="0.3">
      <c r="H24" s="1134"/>
      <c r="I24" s="910" t="s">
        <v>410</v>
      </c>
      <c r="J24" s="909">
        <v>22.203886923343159</v>
      </c>
      <c r="K24" s="1136"/>
      <c r="L24" s="1138"/>
    </row>
    <row r="25" spans="2:18" ht="15" customHeight="1" x14ac:dyDescent="0.25">
      <c r="H25" s="1132" t="s">
        <v>419</v>
      </c>
      <c r="I25" s="919" t="s">
        <v>415</v>
      </c>
      <c r="J25" s="918">
        <v>-96790104.593089715</v>
      </c>
      <c r="K25" s="1135" t="s">
        <v>414</v>
      </c>
      <c r="L25" s="1137" t="s">
        <v>413</v>
      </c>
      <c r="N25" s="845" t="s">
        <v>418</v>
      </c>
      <c r="Q25" s="917">
        <v>-96790104.593089715</v>
      </c>
    </row>
    <row r="26" spans="2:18" x14ac:dyDescent="0.25">
      <c r="H26" s="1133"/>
      <c r="I26" s="913" t="s">
        <v>412</v>
      </c>
      <c r="J26" s="916">
        <v>0.94934799999999997</v>
      </c>
      <c r="K26" s="1135"/>
      <c r="L26" s="1137"/>
      <c r="N26" s="845" t="s">
        <v>417</v>
      </c>
      <c r="P26" s="915"/>
      <c r="Q26" s="914">
        <v>21501756</v>
      </c>
    </row>
    <row r="27" spans="2:18" x14ac:dyDescent="0.25">
      <c r="H27" s="1133"/>
      <c r="I27" s="913" t="s">
        <v>411</v>
      </c>
      <c r="J27" s="912">
        <v>-101954293.46571513</v>
      </c>
      <c r="K27" s="1135"/>
      <c r="L27" s="1137"/>
      <c r="Q27" s="911">
        <v>4.5014976727058809</v>
      </c>
    </row>
    <row r="28" spans="2:18" ht="15.75" thickBot="1" x14ac:dyDescent="0.3">
      <c r="D28" s="845">
        <v>250</v>
      </c>
      <c r="H28" s="1134"/>
      <c r="I28" s="910" t="s">
        <v>410</v>
      </c>
      <c r="J28" s="909">
        <v>-101.95429346571512</v>
      </c>
      <c r="K28" s="1136"/>
      <c r="L28" s="1138"/>
    </row>
    <row r="29" spans="2:18" x14ac:dyDescent="0.25">
      <c r="H29" s="1125" t="s">
        <v>416</v>
      </c>
      <c r="I29" s="908" t="s">
        <v>415</v>
      </c>
      <c r="J29" s="907">
        <v>-75710888.950187743</v>
      </c>
      <c r="K29" s="1128" t="s">
        <v>414</v>
      </c>
      <c r="L29" s="1130" t="s">
        <v>413</v>
      </c>
    </row>
    <row r="30" spans="2:18" x14ac:dyDescent="0.25">
      <c r="H30" s="1126"/>
      <c r="I30" s="905" t="s">
        <v>412</v>
      </c>
      <c r="J30" s="906">
        <v>0.94934799999999997</v>
      </c>
      <c r="K30" s="1128"/>
      <c r="L30" s="1130"/>
    </row>
    <row r="31" spans="2:18" x14ac:dyDescent="0.25">
      <c r="H31" s="1126"/>
      <c r="I31" s="905" t="s">
        <v>411</v>
      </c>
      <c r="J31" s="904">
        <v>-79750406.542371973</v>
      </c>
      <c r="K31" s="1128"/>
      <c r="L31" s="1130"/>
    </row>
    <row r="32" spans="2:18" ht="15.75" thickBot="1" x14ac:dyDescent="0.3">
      <c r="H32" s="1127"/>
      <c r="I32" s="903" t="s">
        <v>410</v>
      </c>
      <c r="J32" s="902">
        <v>-79.750406542371977</v>
      </c>
      <c r="K32" s="1129"/>
      <c r="L32" s="1131"/>
    </row>
    <row r="24216" spans="8:8" x14ac:dyDescent="0.25">
      <c r="H24216" s="845">
        <v>28</v>
      </c>
    </row>
  </sheetData>
  <mergeCells count="33">
    <mergeCell ref="L5:L8"/>
    <mergeCell ref="B9:B12"/>
    <mergeCell ref="E9:E12"/>
    <mergeCell ref="F9:F12"/>
    <mergeCell ref="H9:H12"/>
    <mergeCell ref="K9:K12"/>
    <mergeCell ref="L9:L12"/>
    <mergeCell ref="B5:B8"/>
    <mergeCell ref="E5:E8"/>
    <mergeCell ref="F5:F8"/>
    <mergeCell ref="H5:H8"/>
    <mergeCell ref="K5:K8"/>
    <mergeCell ref="L13:L16"/>
    <mergeCell ref="B17:B20"/>
    <mergeCell ref="E17:E20"/>
    <mergeCell ref="F17:F20"/>
    <mergeCell ref="H17:H20"/>
    <mergeCell ref="K17:K20"/>
    <mergeCell ref="L17:L20"/>
    <mergeCell ref="B13:B16"/>
    <mergeCell ref="E13:E16"/>
    <mergeCell ref="F13:F16"/>
    <mergeCell ref="H13:H16"/>
    <mergeCell ref="K13:K16"/>
    <mergeCell ref="H29:H32"/>
    <mergeCell ref="K29:K32"/>
    <mergeCell ref="L29:L32"/>
    <mergeCell ref="H21:H24"/>
    <mergeCell ref="K21:K24"/>
    <mergeCell ref="L21:L24"/>
    <mergeCell ref="H25:H28"/>
    <mergeCell ref="K25:K28"/>
    <mergeCell ref="L25:L2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J19" sqref="J19"/>
    </sheetView>
  </sheetViews>
  <sheetFormatPr defaultRowHeight="12.75" x14ac:dyDescent="0.2"/>
  <cols>
    <col min="1" max="1" width="9.140625" style="1022"/>
    <col min="2" max="2" width="61.7109375" style="1022" bestFit="1" customWidth="1"/>
    <col min="3" max="3" width="9.140625" style="1022"/>
    <col min="4" max="4" width="8" style="1022" bestFit="1" customWidth="1"/>
    <col min="5" max="5" width="8.42578125" style="1022" bestFit="1" customWidth="1"/>
    <col min="6" max="16384" width="9.140625" style="1022"/>
  </cols>
  <sheetData>
    <row r="1" spans="2:6" ht="14.25" x14ac:dyDescent="0.2">
      <c r="B1" s="1054"/>
      <c r="C1" s="1065"/>
      <c r="D1" s="1064"/>
      <c r="E1" s="1063"/>
    </row>
    <row r="2" spans="2:6" x14ac:dyDescent="0.2">
      <c r="B2" s="1062" t="s">
        <v>461</v>
      </c>
      <c r="C2" s="1059"/>
      <c r="D2" s="1059"/>
      <c r="E2" s="1059"/>
    </row>
    <row r="3" spans="2:6" x14ac:dyDescent="0.2">
      <c r="B3" s="1062" t="s">
        <v>460</v>
      </c>
      <c r="C3" s="1059"/>
      <c r="D3" s="1059"/>
      <c r="E3" s="1059"/>
    </row>
    <row r="4" spans="2:6" x14ac:dyDescent="0.2">
      <c r="B4" s="1062" t="s">
        <v>466</v>
      </c>
      <c r="C4" s="1059"/>
      <c r="D4" s="1059"/>
      <c r="E4" s="1059"/>
    </row>
    <row r="5" spans="2:6" x14ac:dyDescent="0.2">
      <c r="B5" s="1062" t="s">
        <v>458</v>
      </c>
      <c r="C5" s="1059"/>
      <c r="D5" s="1059"/>
      <c r="E5" s="1059"/>
    </row>
    <row r="6" spans="2:6" x14ac:dyDescent="0.2">
      <c r="B6" s="1061" t="s">
        <v>456</v>
      </c>
      <c r="C6" s="1060"/>
      <c r="D6" s="1060"/>
      <c r="E6" s="1060"/>
    </row>
    <row r="7" spans="2:6" x14ac:dyDescent="0.2">
      <c r="B7" s="1059"/>
      <c r="C7" s="1059"/>
      <c r="D7" s="1059"/>
      <c r="E7" s="1059"/>
    </row>
    <row r="8" spans="2:6" x14ac:dyDescent="0.2">
      <c r="B8" s="1059"/>
      <c r="C8" s="1059"/>
      <c r="D8" s="1059"/>
      <c r="E8" s="1054"/>
    </row>
    <row r="9" spans="2:6" x14ac:dyDescent="0.2">
      <c r="B9" s="1058"/>
      <c r="C9" s="1058"/>
      <c r="D9" s="1054"/>
      <c r="E9" s="1054"/>
    </row>
    <row r="10" spans="2:6" x14ac:dyDescent="0.2">
      <c r="B10" s="1057" t="s">
        <v>453</v>
      </c>
      <c r="C10" s="1057"/>
      <c r="D10" s="1056"/>
      <c r="E10" s="1056"/>
    </row>
    <row r="11" spans="2:6" x14ac:dyDescent="0.2">
      <c r="B11" s="1054"/>
      <c r="C11" s="1054"/>
      <c r="D11" s="1054"/>
      <c r="E11" s="1054"/>
    </row>
    <row r="12" spans="2:6" x14ac:dyDescent="0.2">
      <c r="B12" s="1049" t="s">
        <v>452</v>
      </c>
      <c r="C12" s="1048"/>
      <c r="D12" s="1047"/>
      <c r="E12" s="1050">
        <v>7.1970000000000003E-3</v>
      </c>
    </row>
    <row r="13" spans="2:6" x14ac:dyDescent="0.2">
      <c r="B13" s="1049" t="s">
        <v>451</v>
      </c>
      <c r="C13" s="1048"/>
      <c r="D13" s="1047"/>
      <c r="E13" s="1055">
        <v>4.0000000000000001E-3</v>
      </c>
    </row>
    <row r="14" spans="2:6" x14ac:dyDescent="0.2">
      <c r="B14" s="1049" t="s">
        <v>465</v>
      </c>
      <c r="C14" s="1054"/>
      <c r="D14" s="1053">
        <v>3.8733999999999998E-2</v>
      </c>
      <c r="E14" s="1032">
        <v>3.8455000000000003E-2</v>
      </c>
    </row>
    <row r="15" spans="2:6" x14ac:dyDescent="0.2">
      <c r="B15" s="1049"/>
      <c r="C15" s="1048"/>
      <c r="D15" s="1047"/>
      <c r="E15" s="1030"/>
      <c r="F15" s="1052"/>
    </row>
    <row r="16" spans="2:6" x14ac:dyDescent="0.2">
      <c r="B16" s="1049" t="s">
        <v>450</v>
      </c>
      <c r="C16" s="1048"/>
      <c r="D16" s="1047"/>
      <c r="E16" s="1050">
        <v>4.9652000000000002E-2</v>
      </c>
    </row>
    <row r="17" spans="1:7" x14ac:dyDescent="0.2">
      <c r="B17" s="1048"/>
      <c r="C17" s="1048"/>
      <c r="D17" s="1047"/>
      <c r="E17" s="1050"/>
    </row>
    <row r="18" spans="1:7" x14ac:dyDescent="0.2">
      <c r="B18" s="1048" t="s">
        <v>464</v>
      </c>
      <c r="C18" s="1048"/>
      <c r="D18" s="1047"/>
      <c r="E18" s="1050">
        <v>0.95034799999999997</v>
      </c>
    </row>
    <row r="19" spans="1:7" x14ac:dyDescent="0.2">
      <c r="B19" s="1049" t="s">
        <v>449</v>
      </c>
      <c r="C19" s="1048"/>
      <c r="D19" s="1051">
        <v>0.21</v>
      </c>
      <c r="E19" s="1050">
        <v>0.199573</v>
      </c>
    </row>
    <row r="20" spans="1:7" ht="13.5" thickBot="1" x14ac:dyDescent="0.25">
      <c r="B20" s="1049" t="s">
        <v>463</v>
      </c>
      <c r="C20" s="1048"/>
      <c r="D20" s="1047"/>
      <c r="E20" s="1026">
        <v>0.75077499999999997</v>
      </c>
    </row>
    <row r="21" spans="1:7" ht="14.25" thickTop="1" thickBot="1" x14ac:dyDescent="0.25"/>
    <row r="22" spans="1:7" ht="23.25" x14ac:dyDescent="0.35">
      <c r="A22" s="1046"/>
      <c r="B22" s="1045" t="s">
        <v>462</v>
      </c>
      <c r="C22" s="1045"/>
      <c r="D22" s="1045"/>
      <c r="E22" s="1045"/>
      <c r="F22" s="1044"/>
      <c r="G22" s="1044"/>
    </row>
    <row r="23" spans="1:7" ht="15" x14ac:dyDescent="0.25">
      <c r="A23" s="1034"/>
      <c r="B23" s="1034"/>
      <c r="C23" s="1043"/>
      <c r="D23" s="1043"/>
      <c r="E23" s="1043"/>
      <c r="F23" s="1025"/>
      <c r="G23" s="1025"/>
    </row>
    <row r="24" spans="1:7" x14ac:dyDescent="0.2">
      <c r="A24" s="1042" t="s">
        <v>461</v>
      </c>
      <c r="B24" s="1042"/>
      <c r="C24" s="1040"/>
      <c r="D24" s="1040"/>
      <c r="E24" s="1040"/>
      <c r="F24" s="1025"/>
      <c r="G24" s="1025"/>
    </row>
    <row r="25" spans="1:7" x14ac:dyDescent="0.2">
      <c r="A25" s="1042" t="s">
        <v>460</v>
      </c>
      <c r="B25" s="1042"/>
      <c r="C25" s="1040"/>
      <c r="D25" s="1040"/>
      <c r="E25" s="1040"/>
      <c r="F25" s="1025"/>
      <c r="G25" s="1025"/>
    </row>
    <row r="26" spans="1:7" x14ac:dyDescent="0.2">
      <c r="A26" s="1042" t="s">
        <v>459</v>
      </c>
      <c r="B26" s="1042"/>
      <c r="C26" s="1040"/>
      <c r="D26" s="1040"/>
      <c r="E26" s="1040"/>
      <c r="F26" s="1025"/>
      <c r="G26" s="1025"/>
    </row>
    <row r="27" spans="1:7" x14ac:dyDescent="0.2">
      <c r="A27" s="1042" t="s">
        <v>458</v>
      </c>
      <c r="B27" s="1042"/>
      <c r="C27" s="1040"/>
      <c r="D27" s="1040"/>
      <c r="E27" s="1040"/>
      <c r="F27" s="1025"/>
      <c r="G27" s="1025"/>
    </row>
    <row r="28" spans="1:7" x14ac:dyDescent="0.2">
      <c r="A28" s="1042" t="s">
        <v>457</v>
      </c>
      <c r="B28" s="1042"/>
      <c r="C28" s="1040"/>
      <c r="D28" s="1040"/>
      <c r="E28" s="1040"/>
      <c r="F28" s="1025"/>
      <c r="G28" s="1025"/>
    </row>
    <row r="29" spans="1:7" x14ac:dyDescent="0.2">
      <c r="A29" s="1041" t="s">
        <v>456</v>
      </c>
      <c r="B29" s="1041"/>
      <c r="C29" s="1041"/>
      <c r="D29" s="1041"/>
      <c r="E29" s="1041"/>
      <c r="F29" s="1025"/>
      <c r="G29" s="1025"/>
    </row>
    <row r="30" spans="1:7" x14ac:dyDescent="0.2">
      <c r="A30" s="1040"/>
      <c r="B30" s="1040"/>
      <c r="C30" s="1040"/>
      <c r="D30" s="1040"/>
      <c r="E30" s="1040"/>
      <c r="F30" s="1025"/>
      <c r="G30" s="1025"/>
    </row>
    <row r="31" spans="1:7" x14ac:dyDescent="0.2">
      <c r="A31" s="1040"/>
      <c r="B31" s="1040"/>
      <c r="C31" s="1040"/>
      <c r="D31" s="1040"/>
      <c r="E31" s="1034"/>
      <c r="F31" s="1025"/>
      <c r="G31" s="1025"/>
    </row>
    <row r="32" spans="1:7" x14ac:dyDescent="0.2">
      <c r="A32" s="1039" t="s">
        <v>455</v>
      </c>
      <c r="B32" s="1039"/>
      <c r="C32" s="1039"/>
      <c r="D32" s="1034"/>
      <c r="E32" s="1034"/>
      <c r="F32" s="1025"/>
      <c r="G32" s="1025"/>
    </row>
    <row r="33" spans="1:7" x14ac:dyDescent="0.2">
      <c r="A33" s="1038" t="s">
        <v>454</v>
      </c>
      <c r="B33" s="1038" t="s">
        <v>453</v>
      </c>
      <c r="C33" s="1038"/>
      <c r="D33" s="1037"/>
      <c r="E33" s="1037"/>
      <c r="F33" s="1025"/>
      <c r="G33" s="1025"/>
    </row>
    <row r="34" spans="1:7" x14ac:dyDescent="0.2">
      <c r="A34" s="1034"/>
      <c r="B34" s="1034"/>
      <c r="C34" s="1034"/>
      <c r="D34" s="1034"/>
      <c r="E34" s="1034"/>
      <c r="F34" s="1025"/>
      <c r="G34" s="1025"/>
    </row>
    <row r="35" spans="1:7" x14ac:dyDescent="0.2">
      <c r="A35" s="1029">
        <v>35</v>
      </c>
      <c r="B35" s="1028" t="s">
        <v>452</v>
      </c>
      <c r="C35" s="1027"/>
      <c r="D35" s="1027"/>
      <c r="E35" s="1030">
        <v>7.1970000000000003E-3</v>
      </c>
      <c r="F35" s="1025"/>
      <c r="G35" s="1025"/>
    </row>
    <row r="36" spans="1:7" x14ac:dyDescent="0.2">
      <c r="A36" s="1029">
        <v>36</v>
      </c>
      <c r="B36" s="1036" t="s">
        <v>451</v>
      </c>
      <c r="C36" s="1027"/>
      <c r="D36" s="1027"/>
      <c r="E36" s="1035">
        <v>5.0000000000000001E-3</v>
      </c>
      <c r="F36" s="1025"/>
      <c r="G36" s="1025"/>
    </row>
    <row r="37" spans="1:7" x14ac:dyDescent="0.2">
      <c r="A37" s="1029">
        <v>37</v>
      </c>
      <c r="B37" s="1028" t="s">
        <v>465</v>
      </c>
      <c r="C37" s="1034"/>
      <c r="D37" s="1033">
        <v>3.8733999999999998E-2</v>
      </c>
      <c r="E37" s="1032">
        <v>3.8455000000000003E-2</v>
      </c>
      <c r="F37" s="1025"/>
      <c r="G37" s="1025"/>
    </row>
    <row r="38" spans="1:7" x14ac:dyDescent="0.2">
      <c r="A38" s="1029">
        <v>38</v>
      </c>
      <c r="B38" s="1028"/>
      <c r="C38" s="1027"/>
      <c r="D38" s="1027"/>
      <c r="E38" s="1030"/>
      <c r="F38" s="1025"/>
      <c r="G38" s="1025"/>
    </row>
    <row r="39" spans="1:7" x14ac:dyDescent="0.2">
      <c r="A39" s="1029">
        <v>39</v>
      </c>
      <c r="B39" s="1028" t="s">
        <v>450</v>
      </c>
      <c r="C39" s="1027"/>
      <c r="D39" s="1027"/>
      <c r="E39" s="1030">
        <v>5.0652000000000003E-2</v>
      </c>
      <c r="F39" s="1025"/>
      <c r="G39" s="1025"/>
    </row>
    <row r="40" spans="1:7" x14ac:dyDescent="0.2">
      <c r="A40" s="1029">
        <v>40</v>
      </c>
      <c r="B40" s="1027"/>
      <c r="C40" s="1027"/>
      <c r="D40" s="1027"/>
      <c r="E40" s="1030"/>
      <c r="F40" s="1025"/>
      <c r="G40" s="1025"/>
    </row>
    <row r="41" spans="1:7" x14ac:dyDescent="0.2">
      <c r="A41" s="1029">
        <v>41</v>
      </c>
      <c r="B41" s="1027" t="s">
        <v>468</v>
      </c>
      <c r="C41" s="1027"/>
      <c r="D41" s="1027"/>
      <c r="E41" s="1030">
        <v>0.94934799999999997</v>
      </c>
      <c r="F41" s="1025"/>
      <c r="G41" s="1025"/>
    </row>
    <row r="42" spans="1:7" x14ac:dyDescent="0.2">
      <c r="A42" s="1029">
        <v>42</v>
      </c>
      <c r="B42" s="1028" t="s">
        <v>449</v>
      </c>
      <c r="C42" s="1027"/>
      <c r="D42" s="1031">
        <v>0.21</v>
      </c>
      <c r="E42" s="1030">
        <v>0.19936300000000001</v>
      </c>
      <c r="F42" s="1025"/>
      <c r="G42" s="1025"/>
    </row>
    <row r="43" spans="1:7" ht="13.5" thickBot="1" x14ac:dyDescent="0.25">
      <c r="A43" s="1029">
        <v>43</v>
      </c>
      <c r="B43" s="1028" t="s">
        <v>469</v>
      </c>
      <c r="C43" s="1027"/>
      <c r="D43" s="1027"/>
      <c r="E43" s="1026">
        <v>0.74998500000000001</v>
      </c>
      <c r="F43" s="1025"/>
      <c r="G43" s="1025"/>
    </row>
    <row r="44" spans="1:7" ht="16.5" thickTop="1" thickBot="1" x14ac:dyDescent="0.3">
      <c r="A44" s="1024"/>
      <c r="B44" s="1024"/>
      <c r="C44" s="1024"/>
      <c r="D44" s="1024"/>
      <c r="E44" s="1024"/>
      <c r="F44" s="1023"/>
      <c r="G44" s="1023"/>
    </row>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A98"/>
  <sheetViews>
    <sheetView workbookViewId="0"/>
  </sheetViews>
  <sheetFormatPr defaultColWidth="9.140625" defaultRowHeight="12.75" outlineLevelRow="1" x14ac:dyDescent="0.2"/>
  <cols>
    <col min="1" max="1" width="1.7109375" style="605" customWidth="1"/>
    <col min="2" max="2" width="14.85546875" style="605" customWidth="1"/>
    <col min="3" max="3" width="4" style="605" customWidth="1"/>
    <col min="4" max="4" width="17.140625" style="605" bestFit="1" customWidth="1"/>
    <col min="5" max="5" width="4.28515625" style="605" customWidth="1"/>
    <col min="6" max="6" width="13.7109375" style="605" customWidth="1"/>
    <col min="7" max="8" width="10.140625" style="605" bestFit="1" customWidth="1"/>
    <col min="9" max="9" width="5.140625" style="605" bestFit="1" customWidth="1"/>
    <col min="10" max="10" width="4.28515625" style="605" customWidth="1"/>
    <col min="11" max="11" width="7.42578125" style="605" bestFit="1" customWidth="1"/>
    <col min="12" max="12" width="13.140625" style="605" customWidth="1"/>
    <col min="13" max="13" width="4.28515625" style="605" customWidth="1"/>
    <col min="14" max="14" width="12.28515625" style="605" customWidth="1"/>
    <col min="15" max="15" width="3.28515625" style="605" customWidth="1"/>
    <col min="16" max="16" width="15.28515625" style="605" bestFit="1" customWidth="1"/>
    <col min="17" max="17" width="4.140625" style="605" customWidth="1"/>
    <col min="18" max="18" width="12.42578125" style="605" customWidth="1"/>
    <col min="19" max="19" width="13.7109375" style="605" customWidth="1"/>
    <col min="20" max="20" width="13.5703125" style="605" customWidth="1"/>
    <col min="21" max="21" width="14.28515625" style="605" customWidth="1"/>
    <col min="22" max="16384" width="9.140625" style="605"/>
  </cols>
  <sheetData>
    <row r="1" spans="1:27" ht="22.5" customHeight="1" x14ac:dyDescent="0.25">
      <c r="A1" s="603" t="s">
        <v>223</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row>
    <row r="2" spans="1:27" ht="18" x14ac:dyDescent="0.25">
      <c r="A2" s="603" t="s">
        <v>50</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row>
    <row r="3" spans="1:27" ht="15.75" x14ac:dyDescent="0.25">
      <c r="A3" s="606" t="s">
        <v>222</v>
      </c>
      <c r="B3" s="604"/>
      <c r="C3" s="604"/>
      <c r="D3" s="604"/>
      <c r="E3" s="604"/>
      <c r="F3" s="604"/>
      <c r="G3" s="604"/>
      <c r="H3" s="604"/>
      <c r="I3" s="604"/>
      <c r="J3" s="604"/>
      <c r="K3" s="604"/>
      <c r="L3" s="604"/>
      <c r="M3" s="604"/>
      <c r="N3" s="607" t="s">
        <v>221</v>
      </c>
      <c r="O3" s="607"/>
      <c r="P3" s="604"/>
      <c r="Q3" s="604"/>
      <c r="R3" s="604"/>
      <c r="S3" s="604"/>
      <c r="T3" s="604"/>
      <c r="U3" s="604"/>
      <c r="V3" s="607"/>
      <c r="W3" s="607"/>
      <c r="X3" s="607"/>
      <c r="Y3" s="604"/>
      <c r="Z3" s="604"/>
      <c r="AA3" s="604"/>
    </row>
    <row r="4" spans="1:27" ht="15.75" x14ac:dyDescent="0.25">
      <c r="A4" s="606"/>
      <c r="B4" s="604"/>
      <c r="C4" s="604"/>
      <c r="D4" s="604"/>
      <c r="E4" s="604"/>
      <c r="F4" s="608"/>
      <c r="G4" s="608"/>
      <c r="H4" s="608"/>
      <c r="I4" s="608"/>
      <c r="J4" s="608"/>
      <c r="K4" s="608"/>
      <c r="L4" s="608"/>
      <c r="M4" s="608"/>
      <c r="N4" s="609" t="s">
        <v>220</v>
      </c>
      <c r="O4" s="609"/>
      <c r="P4" s="604"/>
      <c r="Q4" s="604"/>
      <c r="R4" s="604"/>
      <c r="S4" s="604"/>
      <c r="T4" s="604"/>
      <c r="U4" s="604"/>
      <c r="V4" s="607"/>
      <c r="W4" s="607"/>
      <c r="X4" s="607"/>
      <c r="Y4" s="604"/>
      <c r="Z4" s="604"/>
      <c r="AA4" s="604"/>
    </row>
    <row r="7" spans="1:27" s="610" customFormat="1" ht="40.5" customHeight="1" x14ac:dyDescent="0.2">
      <c r="B7" s="611" t="s">
        <v>7</v>
      </c>
      <c r="C7" s="611"/>
      <c r="D7" s="611" t="s">
        <v>232</v>
      </c>
      <c r="E7" s="611"/>
      <c r="F7" s="611" t="s">
        <v>233</v>
      </c>
      <c r="G7" s="612" t="s">
        <v>62</v>
      </c>
      <c r="H7" s="612" t="s">
        <v>63</v>
      </c>
      <c r="I7" s="612" t="s">
        <v>64</v>
      </c>
      <c r="J7" s="612"/>
      <c r="K7" s="611" t="s">
        <v>65</v>
      </c>
      <c r="L7" s="611" t="s">
        <v>229</v>
      </c>
      <c r="M7" s="611"/>
      <c r="N7" s="611" t="s">
        <v>228</v>
      </c>
      <c r="O7" s="611"/>
      <c r="P7" s="611" t="s">
        <v>225</v>
      </c>
      <c r="Q7" s="611"/>
      <c r="R7" s="611" t="s">
        <v>234</v>
      </c>
      <c r="S7" s="611" t="s">
        <v>235</v>
      </c>
      <c r="T7" s="611" t="s">
        <v>226</v>
      </c>
    </row>
    <row r="8" spans="1:27" ht="15" x14ac:dyDescent="0.25">
      <c r="B8" s="613">
        <v>44166</v>
      </c>
      <c r="C8" s="614"/>
      <c r="D8" s="615">
        <f t="shared" ref="D8:D30" si="0">F8+P8</f>
        <v>41730424.723754644</v>
      </c>
      <c r="E8" s="614"/>
      <c r="F8" s="615">
        <v>39463264.87375465</v>
      </c>
      <c r="G8" s="616">
        <v>44166</v>
      </c>
      <c r="H8" s="616">
        <v>44195</v>
      </c>
      <c r="I8" s="615">
        <v>30</v>
      </c>
      <c r="J8" s="615"/>
      <c r="K8" s="617">
        <v>3.2500000000000001E-2</v>
      </c>
      <c r="L8" s="635">
        <f>+IF(+I8&lt;&gt;" ", ROUND(K8*(I8/365)*F8,2),0)</f>
        <v>105415.57</v>
      </c>
      <c r="M8" s="615"/>
      <c r="N8" s="615">
        <f>F8+L8</f>
        <v>39568680.443754651</v>
      </c>
      <c r="O8" s="614"/>
      <c r="P8" s="618">
        <v>2267159.8499999968</v>
      </c>
      <c r="Q8" s="618"/>
      <c r="R8" s="619">
        <f>1583649.13+2785972.13</f>
        <v>4369621.26</v>
      </c>
      <c r="S8" s="594">
        <f>R8*(F8/D8)</f>
        <v>4132225.4044351955</v>
      </c>
      <c r="T8" s="594">
        <f>R8*(P8/D8)</f>
        <v>237395.85556480434</v>
      </c>
    </row>
    <row r="9" spans="1:27" x14ac:dyDescent="0.2">
      <c r="B9" s="620"/>
      <c r="C9" s="620"/>
      <c r="D9" s="615"/>
      <c r="E9" s="615"/>
      <c r="F9" s="615">
        <f>F8-S8</f>
        <v>35331039.469319455</v>
      </c>
      <c r="G9" s="616">
        <v>44196</v>
      </c>
      <c r="H9" s="616">
        <v>44196</v>
      </c>
      <c r="I9" s="615">
        <v>1</v>
      </c>
      <c r="J9" s="615"/>
      <c r="K9" s="617">
        <v>3.2500000000000001E-2</v>
      </c>
      <c r="L9" s="635">
        <f t="shared" ref="L9:L57" si="1">+IF(+I9&lt;&gt;" ", ROUND(K9*(I9/365)*F9,2),0)</f>
        <v>3145.91</v>
      </c>
      <c r="M9" s="615"/>
      <c r="N9" s="615">
        <f t="shared" ref="N9:N57" si="2">F9+L9</f>
        <v>35334185.379319452</v>
      </c>
      <c r="O9" s="615"/>
      <c r="P9" s="618"/>
      <c r="Q9" s="618"/>
      <c r="R9" s="619"/>
      <c r="S9" s="594"/>
      <c r="T9" s="594"/>
    </row>
    <row r="10" spans="1:27" ht="12.75" customHeight="1" x14ac:dyDescent="0.25">
      <c r="B10" s="613">
        <v>44197</v>
      </c>
      <c r="C10" s="620"/>
      <c r="D10" s="615">
        <f t="shared" si="0"/>
        <v>37360803.463754646</v>
      </c>
      <c r="E10" s="615"/>
      <c r="F10" s="615">
        <f>F8-S8</f>
        <v>35331039.469319455</v>
      </c>
      <c r="G10" s="616">
        <v>44197</v>
      </c>
      <c r="H10" s="616">
        <v>44226</v>
      </c>
      <c r="I10" s="615">
        <v>30</v>
      </c>
      <c r="K10" s="617">
        <v>3.2500000000000001E-2</v>
      </c>
      <c r="L10" s="635">
        <f t="shared" si="1"/>
        <v>94377.43</v>
      </c>
      <c r="M10" s="621"/>
      <c r="N10" s="615">
        <f t="shared" si="2"/>
        <v>35425416.899319455</v>
      </c>
      <c r="O10" s="615"/>
      <c r="P10" s="618">
        <f>P8-T8</f>
        <v>2029763.9944351926</v>
      </c>
      <c r="Q10" s="622"/>
      <c r="R10" s="619">
        <v>4045118.95</v>
      </c>
      <c r="S10" s="594">
        <f>R10*(F10/D10)</f>
        <v>3825352.8840511516</v>
      </c>
      <c r="T10" s="594">
        <f>R10*(P10/D10)</f>
        <v>219766.06594884905</v>
      </c>
    </row>
    <row r="11" spans="1:27" ht="12.75" customHeight="1" x14ac:dyDescent="0.2">
      <c r="B11" s="620"/>
      <c r="C11" s="620"/>
      <c r="D11" s="615"/>
      <c r="E11" s="615"/>
      <c r="F11" s="615">
        <f>F10-S10</f>
        <v>31505686.585268304</v>
      </c>
      <c r="G11" s="616">
        <v>44227</v>
      </c>
      <c r="H11" s="616">
        <v>44227</v>
      </c>
      <c r="I11" s="615">
        <v>1</v>
      </c>
      <c r="J11" s="615"/>
      <c r="K11" s="617">
        <v>3.2500000000000001E-2</v>
      </c>
      <c r="L11" s="635">
        <f t="shared" si="1"/>
        <v>2805.3</v>
      </c>
      <c r="M11" s="621"/>
      <c r="N11" s="615">
        <f t="shared" si="2"/>
        <v>31508491.885268304</v>
      </c>
      <c r="O11" s="615"/>
      <c r="P11" s="615"/>
      <c r="Q11" s="615"/>
      <c r="R11" s="615"/>
      <c r="S11" s="594"/>
      <c r="T11" s="594"/>
    </row>
    <row r="12" spans="1:27" ht="12.75" customHeight="1" x14ac:dyDescent="0.2">
      <c r="B12" s="613">
        <v>44228</v>
      </c>
      <c r="C12" s="620"/>
      <c r="D12" s="615">
        <f t="shared" si="0"/>
        <v>33315684.513754647</v>
      </c>
      <c r="E12" s="615"/>
      <c r="F12" s="615">
        <f>F10-S10</f>
        <v>31505686.585268304</v>
      </c>
      <c r="G12" s="616">
        <v>44228</v>
      </c>
      <c r="H12" s="616">
        <v>44254</v>
      </c>
      <c r="I12" s="615">
        <v>27</v>
      </c>
      <c r="K12" s="617">
        <v>3.2500000000000001E-2</v>
      </c>
      <c r="L12" s="635">
        <f t="shared" si="1"/>
        <v>75743.12</v>
      </c>
      <c r="N12" s="615">
        <f t="shared" si="2"/>
        <v>31581429.705268305</v>
      </c>
      <c r="O12" s="615"/>
      <c r="P12" s="615">
        <f>P10-T10</f>
        <v>1809997.9284863435</v>
      </c>
      <c r="R12" s="594">
        <v>4151765.06</v>
      </c>
      <c r="S12" s="594">
        <f>R12*(F12/D12)</f>
        <v>3926205.0492171068</v>
      </c>
      <c r="T12" s="594">
        <f>R12*(P12/D12)</f>
        <v>225560.0107828936</v>
      </c>
    </row>
    <row r="13" spans="1:27" ht="12.75" customHeight="1" x14ac:dyDescent="0.2">
      <c r="B13" s="620"/>
      <c r="C13" s="620"/>
      <c r="D13" s="615"/>
      <c r="E13" s="615"/>
      <c r="F13" s="615">
        <f>F12-S12</f>
        <v>27579481.536051199</v>
      </c>
      <c r="G13" s="616">
        <v>44255</v>
      </c>
      <c r="H13" s="616">
        <v>44255</v>
      </c>
      <c r="I13" s="615">
        <v>1</v>
      </c>
      <c r="J13" s="615"/>
      <c r="K13" s="617">
        <v>3.2500000000000001E-2</v>
      </c>
      <c r="L13" s="635">
        <f t="shared" si="1"/>
        <v>2455.71</v>
      </c>
      <c r="N13" s="615">
        <f t="shared" si="2"/>
        <v>27581937.2460512</v>
      </c>
      <c r="O13" s="615"/>
      <c r="P13" s="615"/>
      <c r="Q13" s="615"/>
      <c r="R13" s="615"/>
      <c r="S13" s="594"/>
      <c r="T13" s="594"/>
    </row>
    <row r="14" spans="1:27" ht="12.75" customHeight="1" x14ac:dyDescent="0.25">
      <c r="B14" s="613">
        <v>44256</v>
      </c>
      <c r="C14" s="620"/>
      <c r="D14" s="615">
        <f t="shared" si="0"/>
        <v>29163919.453754649</v>
      </c>
      <c r="E14" s="615"/>
      <c r="F14" s="615">
        <f>F12-S12</f>
        <v>27579481.536051199</v>
      </c>
      <c r="G14" s="616">
        <v>44256</v>
      </c>
      <c r="H14" s="616">
        <v>44285</v>
      </c>
      <c r="I14" s="615">
        <v>30</v>
      </c>
      <c r="J14" s="614"/>
      <c r="K14" s="617">
        <v>3.2500000000000001E-2</v>
      </c>
      <c r="L14" s="635">
        <f t="shared" si="1"/>
        <v>73671.22</v>
      </c>
      <c r="M14" s="621"/>
      <c r="N14" s="615">
        <f t="shared" si="2"/>
        <v>27653152.756051198</v>
      </c>
      <c r="O14" s="615"/>
      <c r="P14" s="615">
        <f>P12-T12</f>
        <v>1584437.91770345</v>
      </c>
      <c r="Q14" s="622"/>
      <c r="R14" s="594">
        <v>3946111.39</v>
      </c>
      <c r="S14" s="594">
        <f>R14*(F14/D14)</f>
        <v>3731724.2763710562</v>
      </c>
      <c r="T14" s="594">
        <f>R14*(P14/D14)</f>
        <v>214387.11362894395</v>
      </c>
    </row>
    <row r="15" spans="1:27" ht="12.75" customHeight="1" x14ac:dyDescent="0.25">
      <c r="B15" s="620"/>
      <c r="C15" s="620"/>
      <c r="D15" s="615"/>
      <c r="E15" s="614"/>
      <c r="F15" s="615">
        <f>F14-S14</f>
        <v>23847757.259680144</v>
      </c>
      <c r="G15" s="616">
        <v>44286</v>
      </c>
      <c r="H15" s="616">
        <v>44286</v>
      </c>
      <c r="I15" s="615">
        <v>1</v>
      </c>
      <c r="J15" s="615"/>
      <c r="K15" s="617">
        <v>3.2500000000000001E-2</v>
      </c>
      <c r="L15" s="635">
        <f t="shared" si="1"/>
        <v>2123.4299999999998</v>
      </c>
      <c r="M15" s="621"/>
      <c r="N15" s="615">
        <f t="shared" si="2"/>
        <v>23849880.689680144</v>
      </c>
      <c r="O15" s="615"/>
      <c r="P15" s="615"/>
      <c r="Q15" s="615"/>
      <c r="R15" s="615"/>
      <c r="S15" s="594"/>
      <c r="T15" s="594"/>
    </row>
    <row r="16" spans="1:27" ht="12.75" customHeight="1" x14ac:dyDescent="0.25">
      <c r="B16" s="613">
        <v>44287</v>
      </c>
      <c r="C16" s="620"/>
      <c r="D16" s="615">
        <f t="shared" si="0"/>
        <v>25217808.063754652</v>
      </c>
      <c r="E16" s="615"/>
      <c r="F16" s="615">
        <f>F14-S14</f>
        <v>23847757.259680144</v>
      </c>
      <c r="G16" s="616">
        <v>44287</v>
      </c>
      <c r="H16" s="616">
        <v>44315</v>
      </c>
      <c r="I16" s="615">
        <v>29</v>
      </c>
      <c r="K16" s="617">
        <v>3.2500000000000001E-2</v>
      </c>
      <c r="L16" s="618">
        <f t="shared" si="1"/>
        <v>61579.48</v>
      </c>
      <c r="M16" s="621"/>
      <c r="N16" s="615">
        <f t="shared" si="2"/>
        <v>23909336.739680145</v>
      </c>
      <c r="O16" s="615"/>
      <c r="P16" s="615">
        <f>P14-T14</f>
        <v>1370050.804074506</v>
      </c>
      <c r="Q16" s="622"/>
      <c r="R16" s="594">
        <v>3260697.01</v>
      </c>
      <c r="S16" s="594">
        <f>R16*(F16/D16)</f>
        <v>3083547.570639539</v>
      </c>
      <c r="T16" s="594">
        <f>R16*(P16/D16)</f>
        <v>177149.43936046053</v>
      </c>
    </row>
    <row r="17" spans="2:21" ht="12.75" customHeight="1" x14ac:dyDescent="0.2">
      <c r="B17" s="620"/>
      <c r="C17" s="620"/>
      <c r="D17" s="615"/>
      <c r="F17" s="615">
        <f>F16-S16</f>
        <v>20764209.689040605</v>
      </c>
      <c r="G17" s="616">
        <v>44316</v>
      </c>
      <c r="H17" s="616">
        <v>44316</v>
      </c>
      <c r="I17" s="615">
        <v>1</v>
      </c>
      <c r="J17" s="615"/>
      <c r="K17" s="617">
        <v>3.2500000000000001E-2</v>
      </c>
      <c r="L17" s="618">
        <f t="shared" si="1"/>
        <v>1848.87</v>
      </c>
      <c r="M17" s="621"/>
      <c r="N17" s="615">
        <f t="shared" si="2"/>
        <v>20766058.559040606</v>
      </c>
      <c r="O17" s="615"/>
      <c r="P17" s="615"/>
      <c r="Q17" s="615"/>
      <c r="R17" s="615"/>
      <c r="S17" s="594"/>
      <c r="T17" s="594"/>
    </row>
    <row r="18" spans="2:21" ht="12.75" customHeight="1" x14ac:dyDescent="0.25">
      <c r="B18" s="613">
        <v>44317</v>
      </c>
      <c r="C18" s="620"/>
      <c r="D18" s="615">
        <f t="shared" si="0"/>
        <v>21957111.05375465</v>
      </c>
      <c r="E18" s="615"/>
      <c r="F18" s="615">
        <f>F16-S16</f>
        <v>20764209.689040605</v>
      </c>
      <c r="G18" s="616">
        <v>44317</v>
      </c>
      <c r="H18" s="616">
        <v>44346</v>
      </c>
      <c r="I18" s="615">
        <v>30</v>
      </c>
      <c r="J18" s="614"/>
      <c r="K18" s="617">
        <v>3.2500000000000001E-2</v>
      </c>
      <c r="L18" s="618">
        <f t="shared" si="1"/>
        <v>55466.04</v>
      </c>
      <c r="M18" s="621"/>
      <c r="N18" s="615">
        <f t="shared" si="2"/>
        <v>20819675.729040604</v>
      </c>
      <c r="O18" s="615"/>
      <c r="P18" s="615">
        <f>P16-T16</f>
        <v>1192901.3647140455</v>
      </c>
      <c r="Q18" s="622"/>
      <c r="R18" s="594">
        <v>3074227.78</v>
      </c>
      <c r="S18" s="594">
        <f>R18*(F18/D18)</f>
        <v>2907208.9720509127</v>
      </c>
      <c r="T18" s="594">
        <f>R18*(P18/D18)</f>
        <v>167018.80794908732</v>
      </c>
    </row>
    <row r="19" spans="2:21" ht="12.75" customHeight="1" x14ac:dyDescent="0.25">
      <c r="B19" s="620"/>
      <c r="C19" s="620"/>
      <c r="D19" s="615"/>
      <c r="E19" s="614"/>
      <c r="F19" s="615">
        <f>F18-S18</f>
        <v>17857000.716989692</v>
      </c>
      <c r="G19" s="616">
        <v>44347</v>
      </c>
      <c r="H19" s="616">
        <v>44347</v>
      </c>
      <c r="I19" s="615">
        <v>1</v>
      </c>
      <c r="J19" s="615"/>
      <c r="K19" s="617">
        <v>3.2500000000000001E-2</v>
      </c>
      <c r="L19" s="618">
        <f t="shared" si="1"/>
        <v>1590.01</v>
      </c>
      <c r="M19" s="621"/>
      <c r="N19" s="615">
        <f t="shared" si="2"/>
        <v>17858590.726989694</v>
      </c>
      <c r="O19" s="615"/>
      <c r="P19" s="615"/>
      <c r="Q19" s="615"/>
      <c r="R19" s="615"/>
      <c r="S19" s="594"/>
      <c r="T19" s="594"/>
    </row>
    <row r="20" spans="2:21" ht="12.75" customHeight="1" x14ac:dyDescent="0.2">
      <c r="B20" s="613">
        <v>44348</v>
      </c>
      <c r="C20" s="620"/>
      <c r="D20" s="615">
        <f t="shared" si="0"/>
        <v>18882883.273754649</v>
      </c>
      <c r="E20" s="615"/>
      <c r="F20" s="615">
        <f>F18-S18</f>
        <v>17857000.716989692</v>
      </c>
      <c r="G20" s="616">
        <v>44348</v>
      </c>
      <c r="H20" s="616">
        <v>44376</v>
      </c>
      <c r="I20" s="615">
        <v>29</v>
      </c>
      <c r="K20" s="617">
        <v>3.2500000000000001E-2</v>
      </c>
      <c r="L20" s="618">
        <f t="shared" si="1"/>
        <v>46110.2</v>
      </c>
      <c r="N20" s="615">
        <f t="shared" si="2"/>
        <v>17903110.916989692</v>
      </c>
      <c r="O20" s="615"/>
      <c r="P20" s="615">
        <f>P18-T18</f>
        <v>1025882.5567649582</v>
      </c>
      <c r="R20" s="594">
        <v>3329428.69</v>
      </c>
      <c r="S20" s="594">
        <f>R20*(F20/D20)</f>
        <v>3148545.1476115789</v>
      </c>
      <c r="T20" s="594">
        <f>R20*(P20/D20)</f>
        <v>180883.54238842102</v>
      </c>
    </row>
    <row r="21" spans="2:21" ht="12.75" customHeight="1" x14ac:dyDescent="0.25">
      <c r="B21" s="620"/>
      <c r="C21" s="620"/>
      <c r="D21" s="615"/>
      <c r="F21" s="615">
        <f>F20-S20</f>
        <v>14708455.569378113</v>
      </c>
      <c r="G21" s="616">
        <v>44377</v>
      </c>
      <c r="H21" s="616">
        <v>44377</v>
      </c>
      <c r="I21" s="615">
        <v>1</v>
      </c>
      <c r="J21" s="614"/>
      <c r="K21" s="617">
        <v>3.2500000000000001E-2</v>
      </c>
      <c r="L21" s="618">
        <f t="shared" si="1"/>
        <v>1309.6600000000001</v>
      </c>
      <c r="N21" s="615">
        <f t="shared" si="2"/>
        <v>14709765.229378114</v>
      </c>
      <c r="O21" s="615"/>
      <c r="P21" s="615"/>
      <c r="Q21" s="615"/>
      <c r="R21" s="615"/>
      <c r="S21" s="594"/>
      <c r="T21" s="594"/>
    </row>
    <row r="22" spans="2:21" ht="12.75" customHeight="1" x14ac:dyDescent="0.2">
      <c r="B22" s="613">
        <v>44378</v>
      </c>
      <c r="C22" s="620"/>
      <c r="D22" s="615">
        <f t="shared" si="0"/>
        <v>15553454.583754651</v>
      </c>
      <c r="E22" s="615"/>
      <c r="F22" s="615">
        <f>F20-S20</f>
        <v>14708455.569378113</v>
      </c>
      <c r="G22" s="616">
        <v>44378</v>
      </c>
      <c r="H22" s="616">
        <v>44407</v>
      </c>
      <c r="I22" s="615">
        <v>30</v>
      </c>
      <c r="K22" s="617">
        <v>3.2500000000000001E-2</v>
      </c>
      <c r="L22" s="618">
        <f t="shared" si="1"/>
        <v>39289.71</v>
      </c>
      <c r="N22" s="615">
        <f t="shared" si="2"/>
        <v>14747745.279378114</v>
      </c>
      <c r="O22" s="615"/>
      <c r="P22" s="615">
        <f>P20-T20</f>
        <v>844999.01437653718</v>
      </c>
      <c r="R22" s="594">
        <v>3170389.58</v>
      </c>
      <c r="S22" s="594">
        <f>R22*(F22/D22)</f>
        <v>2998146.4261807967</v>
      </c>
      <c r="T22" s="594">
        <f>R22*(P22/D22)</f>
        <v>172243.1538192032</v>
      </c>
    </row>
    <row r="23" spans="2:21" ht="12.75" customHeight="1" x14ac:dyDescent="0.2">
      <c r="B23" s="613"/>
      <c r="C23" s="620"/>
      <c r="D23" s="615"/>
      <c r="F23" s="615">
        <f>F22-S22</f>
        <v>11710309.143197317</v>
      </c>
      <c r="G23" s="616">
        <v>44408</v>
      </c>
      <c r="H23" s="616">
        <v>44408</v>
      </c>
      <c r="I23" s="615">
        <v>1</v>
      </c>
      <c r="J23" s="615"/>
      <c r="K23" s="617">
        <v>3.2500000000000001E-2</v>
      </c>
      <c r="L23" s="618">
        <f t="shared" si="1"/>
        <v>1042.7</v>
      </c>
      <c r="N23" s="615">
        <f t="shared" si="2"/>
        <v>11711351.843197316</v>
      </c>
      <c r="O23" s="615"/>
      <c r="P23" s="615"/>
      <c r="Q23" s="615"/>
      <c r="R23" s="615"/>
      <c r="S23" s="594"/>
      <c r="T23" s="594"/>
    </row>
    <row r="24" spans="2:21" ht="12.75" customHeight="1" x14ac:dyDescent="0.2">
      <c r="B24" s="613">
        <v>44409</v>
      </c>
      <c r="C24" s="620"/>
      <c r="D24" s="615">
        <f t="shared" si="0"/>
        <v>12383065.003754651</v>
      </c>
      <c r="E24" s="615"/>
      <c r="F24" s="615">
        <f>F22-S22</f>
        <v>11710309.143197317</v>
      </c>
      <c r="G24" s="616">
        <v>44409</v>
      </c>
      <c r="H24" s="616">
        <v>44438</v>
      </c>
      <c r="I24" s="615">
        <v>30</v>
      </c>
      <c r="K24" s="617">
        <v>3.2500000000000001E-2</v>
      </c>
      <c r="L24" s="618">
        <f t="shared" si="1"/>
        <v>31280.959999999999</v>
      </c>
      <c r="N24" s="615">
        <f t="shared" si="2"/>
        <v>11741590.103197318</v>
      </c>
      <c r="O24" s="615"/>
      <c r="P24" s="615">
        <f>P22-T22</f>
        <v>672755.86055733403</v>
      </c>
      <c r="R24" s="594">
        <v>3279970.99</v>
      </c>
      <c r="S24" s="594">
        <f>R24*(F24/D24)</f>
        <v>3101774.4203048982</v>
      </c>
      <c r="T24" s="594">
        <f>R24*(P24/D24)</f>
        <v>178196.56969510173</v>
      </c>
    </row>
    <row r="25" spans="2:21" ht="12.75" customHeight="1" x14ac:dyDescent="0.2">
      <c r="B25" s="613"/>
      <c r="C25" s="620"/>
      <c r="D25" s="615"/>
      <c r="F25" s="615">
        <f>F24-S24</f>
        <v>8608534.7228924185</v>
      </c>
      <c r="G25" s="616">
        <v>44439</v>
      </c>
      <c r="H25" s="616">
        <v>44439</v>
      </c>
      <c r="I25" s="615">
        <v>1</v>
      </c>
      <c r="J25" s="615"/>
      <c r="K25" s="617">
        <v>3.2500000000000001E-2</v>
      </c>
      <c r="L25" s="618">
        <f t="shared" si="1"/>
        <v>766.51</v>
      </c>
      <c r="N25" s="615">
        <f t="shared" si="2"/>
        <v>8609301.2328924183</v>
      </c>
      <c r="O25" s="615"/>
      <c r="P25" s="615"/>
      <c r="Q25" s="615"/>
      <c r="R25" s="615"/>
      <c r="S25" s="594"/>
      <c r="T25" s="594"/>
    </row>
    <row r="26" spans="2:21" ht="12.75" customHeight="1" x14ac:dyDescent="0.2">
      <c r="B26" s="613">
        <v>44440</v>
      </c>
      <c r="C26" s="620"/>
      <c r="D26" s="615">
        <f t="shared" si="0"/>
        <v>9103094.013754651</v>
      </c>
      <c r="E26" s="615"/>
      <c r="F26" s="615">
        <f>F24-S24</f>
        <v>8608534.7228924185</v>
      </c>
      <c r="G26" s="616">
        <v>44440</v>
      </c>
      <c r="H26" s="616">
        <v>44468</v>
      </c>
      <c r="I26" s="615">
        <v>29</v>
      </c>
      <c r="K26" s="617">
        <v>3.2500000000000001E-2</v>
      </c>
      <c r="L26" s="618">
        <f t="shared" si="1"/>
        <v>22228.89</v>
      </c>
      <c r="N26" s="615">
        <f t="shared" si="2"/>
        <v>8630763.6128924191</v>
      </c>
      <c r="O26" s="615"/>
      <c r="P26" s="615">
        <f>P24-T24</f>
        <v>494559.29086223233</v>
      </c>
      <c r="R26" s="594">
        <v>2930370.51</v>
      </c>
      <c r="S26" s="594">
        <f>R26*(F26/D26)</f>
        <v>2771167.2809440969</v>
      </c>
      <c r="T26" s="594">
        <f>R26*(P26/D26)</f>
        <v>159203.22905590266</v>
      </c>
    </row>
    <row r="27" spans="2:21" ht="12.75" customHeight="1" x14ac:dyDescent="0.2">
      <c r="B27" s="613"/>
      <c r="C27" s="620"/>
      <c r="D27" s="615"/>
      <c r="F27" s="615">
        <f>F26-S26</f>
        <v>5837367.4419483216</v>
      </c>
      <c r="G27" s="616">
        <v>44469</v>
      </c>
      <c r="H27" s="616">
        <v>44469</v>
      </c>
      <c r="I27" s="615">
        <v>1</v>
      </c>
      <c r="J27" s="615"/>
      <c r="K27" s="617">
        <v>3.2500000000000001E-2</v>
      </c>
      <c r="L27" s="618">
        <f t="shared" si="1"/>
        <v>519.77</v>
      </c>
      <c r="N27" s="615">
        <f t="shared" si="2"/>
        <v>5837887.2119483212</v>
      </c>
      <c r="O27" s="615"/>
      <c r="P27" s="615"/>
      <c r="Q27" s="615"/>
      <c r="R27" s="615"/>
      <c r="S27" s="594"/>
      <c r="T27" s="594"/>
    </row>
    <row r="28" spans="2:21" ht="12.75" customHeight="1" x14ac:dyDescent="0.2">
      <c r="B28" s="613">
        <v>44470</v>
      </c>
      <c r="C28" s="620"/>
      <c r="D28" s="615">
        <f t="shared" si="0"/>
        <v>6172723.5037546512</v>
      </c>
      <c r="E28" s="615"/>
      <c r="F28" s="615">
        <f>F26-S26</f>
        <v>5837367.4419483216</v>
      </c>
      <c r="G28" s="616">
        <v>44470</v>
      </c>
      <c r="H28" s="616">
        <v>44499</v>
      </c>
      <c r="I28" s="615">
        <v>30</v>
      </c>
      <c r="K28" s="617">
        <v>3.2500000000000001E-2</v>
      </c>
      <c r="L28" s="618">
        <f t="shared" si="1"/>
        <v>15592.97</v>
      </c>
      <c r="M28" s="621"/>
      <c r="N28" s="615">
        <f t="shared" si="2"/>
        <v>5852960.4119483214</v>
      </c>
      <c r="O28" s="615"/>
      <c r="P28" s="615">
        <f>P26-T26</f>
        <v>335356.06180632964</v>
      </c>
      <c r="R28" s="594">
        <v>3484784.74</v>
      </c>
      <c r="S28" s="594">
        <f>R28*(F28/D28)</f>
        <v>3295460.9049151549</v>
      </c>
      <c r="T28" s="594">
        <f>R28*(P28/D28)</f>
        <v>189323.83508484537</v>
      </c>
    </row>
    <row r="29" spans="2:21" ht="12.75" customHeight="1" x14ac:dyDescent="0.2">
      <c r="B29" s="613"/>
      <c r="C29" s="620"/>
      <c r="D29" s="615"/>
      <c r="F29" s="615">
        <f>F28-S28</f>
        <v>2541906.5370331667</v>
      </c>
      <c r="G29" s="616">
        <v>44500</v>
      </c>
      <c r="H29" s="616">
        <v>44500</v>
      </c>
      <c r="I29" s="615">
        <v>1</v>
      </c>
      <c r="J29" s="615"/>
      <c r="K29" s="617">
        <v>3.2500000000000001E-2</v>
      </c>
      <c r="L29" s="618">
        <f t="shared" si="1"/>
        <v>226.33</v>
      </c>
      <c r="M29" s="621"/>
      <c r="N29" s="615">
        <f t="shared" si="2"/>
        <v>2542132.8670331668</v>
      </c>
      <c r="O29" s="615"/>
      <c r="P29" s="615"/>
      <c r="Q29" s="615"/>
      <c r="R29" s="615"/>
      <c r="S29" s="594"/>
      <c r="T29" s="594"/>
    </row>
    <row r="30" spans="2:21" ht="12.75" customHeight="1" x14ac:dyDescent="0.25">
      <c r="B30" s="613">
        <v>44501</v>
      </c>
      <c r="C30" s="620"/>
      <c r="D30" s="623">
        <f t="shared" si="0"/>
        <v>2687938.763754651</v>
      </c>
      <c r="E30" s="623"/>
      <c r="F30" s="623">
        <f>F28-S28</f>
        <v>2541906.5370331667</v>
      </c>
      <c r="G30" s="616">
        <v>44501</v>
      </c>
      <c r="H30" s="616">
        <v>44529</v>
      </c>
      <c r="I30" s="623">
        <v>29</v>
      </c>
      <c r="J30" s="614"/>
      <c r="K30" s="617">
        <v>3.2500000000000001E-2</v>
      </c>
      <c r="L30" s="618">
        <f t="shared" si="1"/>
        <v>6563.69</v>
      </c>
      <c r="M30" s="621"/>
      <c r="N30" s="615">
        <f t="shared" si="2"/>
        <v>2548470.2270331667</v>
      </c>
      <c r="O30" s="615"/>
      <c r="P30" s="623">
        <f>P28-T28</f>
        <v>146032.22672148427</v>
      </c>
      <c r="Q30" s="622"/>
      <c r="R30" s="594">
        <v>3723279.24</v>
      </c>
      <c r="S30" s="594">
        <f>R30*(F30/D30)</f>
        <v>3520998.3080625548</v>
      </c>
      <c r="T30" s="594">
        <f>R30*(P30/D30)</f>
        <v>202280.93193744539</v>
      </c>
    </row>
    <row r="31" spans="2:21" ht="12.75" customHeight="1" x14ac:dyDescent="0.25">
      <c r="B31" s="620"/>
      <c r="C31" s="620"/>
      <c r="D31" s="623"/>
      <c r="E31" s="614"/>
      <c r="F31" s="623">
        <f>F30-S30</f>
        <v>-979091.77102938807</v>
      </c>
      <c r="G31" s="616">
        <v>44530</v>
      </c>
      <c r="H31" s="616">
        <v>44530</v>
      </c>
      <c r="I31" s="623">
        <v>1</v>
      </c>
      <c r="J31" s="623"/>
      <c r="K31" s="617">
        <v>3.2500000000000001E-2</v>
      </c>
      <c r="L31" s="618">
        <f t="shared" si="1"/>
        <v>-87.18</v>
      </c>
      <c r="M31" s="621"/>
      <c r="N31" s="615">
        <f t="shared" si="2"/>
        <v>-979178.95102938812</v>
      </c>
      <c r="O31" s="615"/>
      <c r="P31" s="623">
        <f>P29-T29</f>
        <v>0</v>
      </c>
      <c r="Q31" s="623"/>
      <c r="R31" s="615"/>
      <c r="S31" s="594"/>
      <c r="T31" s="594"/>
    </row>
    <row r="32" spans="2:21" ht="12.75" customHeight="1" x14ac:dyDescent="0.25">
      <c r="B32" s="613">
        <v>44531</v>
      </c>
      <c r="C32" s="620"/>
      <c r="D32" s="623">
        <f t="shared" ref="D32" si="3">F32+P32</f>
        <v>44973947.523754649</v>
      </c>
      <c r="E32" s="623"/>
      <c r="F32" s="623">
        <f>F30-S30+44006793</f>
        <v>43027701.22897061</v>
      </c>
      <c r="G32" s="616">
        <v>44531</v>
      </c>
      <c r="H32" s="616">
        <v>44560</v>
      </c>
      <c r="I32" s="623">
        <v>30</v>
      </c>
      <c r="J32" s="614"/>
      <c r="K32" s="617">
        <v>3.2500000000000001E-2</v>
      </c>
      <c r="L32" s="618">
        <f t="shared" si="1"/>
        <v>114937.01</v>
      </c>
      <c r="M32" s="621"/>
      <c r="N32" s="615">
        <f t="shared" si="2"/>
        <v>43142638.238970608</v>
      </c>
      <c r="O32" s="615"/>
      <c r="P32" s="624">
        <f>P30-T30+2002495</f>
        <v>1946246.2947840388</v>
      </c>
      <c r="Q32" s="622"/>
      <c r="R32" s="594">
        <v>4549205.2</v>
      </c>
      <c r="S32" s="594">
        <v>4382467.9400000004</v>
      </c>
      <c r="T32" s="594">
        <v>166737.26</v>
      </c>
      <c r="U32" s="625"/>
    </row>
    <row r="33" spans="2:21" ht="12.75" customHeight="1" x14ac:dyDescent="0.25">
      <c r="B33" s="620"/>
      <c r="C33" s="620"/>
      <c r="D33" s="623"/>
      <c r="E33" s="614"/>
      <c r="F33" s="624">
        <f>F32-S32</f>
        <v>38645233.288970612</v>
      </c>
      <c r="G33" s="616">
        <v>44561</v>
      </c>
      <c r="H33" s="616">
        <v>44561</v>
      </c>
      <c r="I33" s="623">
        <v>1</v>
      </c>
      <c r="J33" s="623"/>
      <c r="K33" s="617">
        <v>3.2500000000000001E-2</v>
      </c>
      <c r="L33" s="615">
        <f t="shared" si="1"/>
        <v>3441.01</v>
      </c>
      <c r="M33" s="621"/>
      <c r="N33" s="615">
        <f t="shared" si="2"/>
        <v>38648674.29897061</v>
      </c>
      <c r="O33" s="615"/>
      <c r="P33" s="623"/>
      <c r="Q33" s="623"/>
      <c r="R33" s="615"/>
      <c r="S33" s="594"/>
      <c r="T33" s="594"/>
      <c r="U33" s="625"/>
    </row>
    <row r="34" spans="2:21" ht="12.75" customHeight="1" x14ac:dyDescent="0.25">
      <c r="B34" s="613">
        <v>44562</v>
      </c>
      <c r="C34" s="620"/>
      <c r="D34" s="623">
        <f t="shared" ref="D34" si="4">F34+P34</f>
        <v>40424742.323754653</v>
      </c>
      <c r="E34" s="623"/>
      <c r="F34" s="623">
        <f>F32-S32</f>
        <v>38645233.288970612</v>
      </c>
      <c r="G34" s="616">
        <v>44562</v>
      </c>
      <c r="H34" s="616">
        <v>44591</v>
      </c>
      <c r="I34" s="623">
        <v>30</v>
      </c>
      <c r="J34" s="614"/>
      <c r="K34" s="617">
        <v>3.2500000000000001E-2</v>
      </c>
      <c r="L34" s="615">
        <f t="shared" si="1"/>
        <v>103230.42</v>
      </c>
      <c r="M34" s="621"/>
      <c r="N34" s="615">
        <f t="shared" si="2"/>
        <v>38748463.708970614</v>
      </c>
      <c r="O34" s="615"/>
      <c r="P34" s="623">
        <f>P32-T32</f>
        <v>1779509.0347840388</v>
      </c>
      <c r="Q34" s="622"/>
      <c r="R34" s="594">
        <v>4646348</v>
      </c>
      <c r="S34" s="594">
        <v>4439434.8600000003</v>
      </c>
      <c r="T34" s="594">
        <v>206913.55</v>
      </c>
      <c r="U34" s="615"/>
    </row>
    <row r="35" spans="2:21" ht="12.75" customHeight="1" x14ac:dyDescent="0.25">
      <c r="B35" s="620"/>
      <c r="C35" s="620"/>
      <c r="D35" s="623"/>
      <c r="E35" s="614"/>
      <c r="F35" s="623">
        <f>F34-S34</f>
        <v>34205798.428970613</v>
      </c>
      <c r="G35" s="616">
        <v>44592</v>
      </c>
      <c r="H35" s="616">
        <v>44592</v>
      </c>
      <c r="I35" s="623">
        <v>1</v>
      </c>
      <c r="J35" s="623"/>
      <c r="K35" s="617">
        <v>3.2500000000000001E-2</v>
      </c>
      <c r="L35" s="615">
        <f t="shared" si="1"/>
        <v>3045.72</v>
      </c>
      <c r="M35" s="621"/>
      <c r="N35" s="615">
        <f t="shared" si="2"/>
        <v>34208844.148970611</v>
      </c>
      <c r="O35" s="615"/>
      <c r="P35" s="623"/>
      <c r="Q35" s="623"/>
      <c r="R35" s="615"/>
      <c r="S35" s="594"/>
      <c r="T35" s="594"/>
      <c r="U35" s="625"/>
    </row>
    <row r="36" spans="2:21" ht="12.75" customHeight="1" x14ac:dyDescent="0.25">
      <c r="B36" s="613">
        <v>44593</v>
      </c>
      <c r="C36" s="620"/>
      <c r="D36" s="623">
        <f t="shared" ref="D36" si="5">F36+P36</f>
        <v>35778393.913754649</v>
      </c>
      <c r="E36" s="623"/>
      <c r="F36" s="623">
        <f>F34-S34</f>
        <v>34205798.428970613</v>
      </c>
      <c r="G36" s="616">
        <v>44593</v>
      </c>
      <c r="H36" s="616">
        <v>44619</v>
      </c>
      <c r="I36" s="623">
        <v>27</v>
      </c>
      <c r="J36" s="614"/>
      <c r="K36" s="617">
        <v>3.2500000000000001E-2</v>
      </c>
      <c r="L36" s="615">
        <f t="shared" si="1"/>
        <v>82234.490000000005</v>
      </c>
      <c r="M36" s="621"/>
      <c r="N36" s="615">
        <f t="shared" si="2"/>
        <v>34288032.918970615</v>
      </c>
      <c r="O36" s="615"/>
      <c r="P36" s="623">
        <f>P34-T34</f>
        <v>1572595.4847840387</v>
      </c>
      <c r="Q36" s="638"/>
      <c r="R36" s="594">
        <v>3945704.63</v>
      </c>
      <c r="S36" s="594">
        <v>3772490.78</v>
      </c>
      <c r="T36" s="594">
        <v>173213.85</v>
      </c>
      <c r="U36" s="625"/>
    </row>
    <row r="37" spans="2:21" ht="12.75" customHeight="1" x14ac:dyDescent="0.25">
      <c r="B37" s="620"/>
      <c r="C37" s="620"/>
      <c r="D37" s="623"/>
      <c r="E37" s="614"/>
      <c r="F37" s="623">
        <f>F36-S36</f>
        <v>30433307.648970611</v>
      </c>
      <c r="G37" s="616">
        <v>44620</v>
      </c>
      <c r="H37" s="616">
        <v>44620</v>
      </c>
      <c r="I37" s="623">
        <v>1</v>
      </c>
      <c r="J37" s="623"/>
      <c r="K37" s="617">
        <v>3.2500000000000001E-2</v>
      </c>
      <c r="L37" s="615">
        <f t="shared" si="1"/>
        <v>2709.82</v>
      </c>
      <c r="M37" s="621"/>
      <c r="N37" s="615">
        <f t="shared" si="2"/>
        <v>30436017.468970612</v>
      </c>
      <c r="O37" s="615"/>
      <c r="P37" s="623"/>
      <c r="Q37" s="623"/>
      <c r="R37" s="615"/>
      <c r="S37" s="594"/>
      <c r="T37" s="594"/>
    </row>
    <row r="38" spans="2:21" ht="12.75" customHeight="1" x14ac:dyDescent="0.25">
      <c r="B38" s="613">
        <v>44621</v>
      </c>
      <c r="C38" s="620"/>
      <c r="D38" s="623">
        <f t="shared" ref="D38" si="6">F38+P38</f>
        <v>31832689.283754651</v>
      </c>
      <c r="E38" s="623"/>
      <c r="F38" s="623">
        <f t="shared" ref="F38" si="7">F36-S36</f>
        <v>30433307.648970611</v>
      </c>
      <c r="G38" s="616">
        <v>44621</v>
      </c>
      <c r="H38" s="616">
        <v>44650</v>
      </c>
      <c r="I38" s="623">
        <v>30</v>
      </c>
      <c r="J38" s="614"/>
      <c r="K38" s="617">
        <v>3.2500000000000001E-2</v>
      </c>
      <c r="L38" s="615">
        <f t="shared" si="1"/>
        <v>81294.45</v>
      </c>
      <c r="M38" s="621"/>
      <c r="N38" s="615">
        <f t="shared" si="2"/>
        <v>30514602.098970611</v>
      </c>
      <c r="O38" s="615"/>
      <c r="P38" s="623">
        <f t="shared" ref="P38:P40" si="8">P36-T36</f>
        <v>1399381.6347840386</v>
      </c>
      <c r="Q38" s="622"/>
      <c r="R38" s="594">
        <v>3714815.89</v>
      </c>
      <c r="S38" s="594">
        <v>3551490.28</v>
      </c>
      <c r="T38" s="594">
        <v>163325.60999999999</v>
      </c>
    </row>
    <row r="39" spans="2:21" ht="12.75" customHeight="1" x14ac:dyDescent="0.25">
      <c r="B39" s="620"/>
      <c r="C39" s="620"/>
      <c r="D39" s="623"/>
      <c r="E39" s="614"/>
      <c r="F39" s="623">
        <f t="shared" ref="F39" si="9">F38-S38</f>
        <v>26881817.36897061</v>
      </c>
      <c r="G39" s="616">
        <v>44651</v>
      </c>
      <c r="H39" s="616">
        <v>44651</v>
      </c>
      <c r="I39" s="623">
        <v>1</v>
      </c>
      <c r="J39" s="623"/>
      <c r="K39" s="617">
        <v>3.2500000000000001E-2</v>
      </c>
      <c r="L39" s="615">
        <f t="shared" si="1"/>
        <v>2393.59</v>
      </c>
      <c r="M39" s="621"/>
      <c r="N39" s="615">
        <f t="shared" si="2"/>
        <v>26884210.95897061</v>
      </c>
      <c r="O39" s="615"/>
      <c r="P39" s="623"/>
      <c r="Q39" s="623"/>
      <c r="R39" s="615"/>
      <c r="S39" s="594"/>
      <c r="T39" s="594"/>
    </row>
    <row r="40" spans="2:21" ht="12.75" customHeight="1" x14ac:dyDescent="0.25">
      <c r="B40" s="613">
        <v>44652</v>
      </c>
      <c r="C40" s="620"/>
      <c r="D40" s="623">
        <f t="shared" ref="D40" si="10">F40+P40</f>
        <v>28117873.39375465</v>
      </c>
      <c r="E40" s="623"/>
      <c r="F40" s="623">
        <f t="shared" ref="F40" si="11">F38-S38</f>
        <v>26881817.36897061</v>
      </c>
      <c r="G40" s="616">
        <v>44652</v>
      </c>
      <c r="H40" s="616">
        <v>44680</v>
      </c>
      <c r="I40" s="623">
        <v>29</v>
      </c>
      <c r="J40" s="614"/>
      <c r="K40" s="617">
        <v>3.2500000000000001E-2</v>
      </c>
      <c r="L40" s="615">
        <f t="shared" si="1"/>
        <v>69414.009999999995</v>
      </c>
      <c r="M40" s="621"/>
      <c r="N40" s="615">
        <f t="shared" si="2"/>
        <v>26951231.378970612</v>
      </c>
      <c r="O40" s="615"/>
      <c r="P40" s="623">
        <f t="shared" si="8"/>
        <v>1236056.0247840388</v>
      </c>
      <c r="Q40" s="622"/>
      <c r="R40" s="594">
        <v>3699167.73</v>
      </c>
      <c r="S40" s="594">
        <v>3536555.0651097032</v>
      </c>
      <c r="T40" s="594">
        <v>162612.6648902965</v>
      </c>
    </row>
    <row r="41" spans="2:21" ht="12.75" customHeight="1" x14ac:dyDescent="0.25">
      <c r="B41" s="620"/>
      <c r="C41" s="620"/>
      <c r="D41" s="623"/>
      <c r="E41" s="614"/>
      <c r="F41" s="623">
        <f t="shared" ref="F41" si="12">F40-S40</f>
        <v>23345262.303860907</v>
      </c>
      <c r="G41" s="616">
        <v>44681</v>
      </c>
      <c r="H41" s="616">
        <v>44681</v>
      </c>
      <c r="I41" s="623">
        <v>1</v>
      </c>
      <c r="J41" s="623"/>
      <c r="K41" s="617">
        <v>3.2500000000000001E-2</v>
      </c>
      <c r="L41" s="615">
        <f t="shared" si="1"/>
        <v>2078.69</v>
      </c>
      <c r="M41" s="621"/>
      <c r="N41" s="615">
        <f t="shared" si="2"/>
        <v>23347340.993860908</v>
      </c>
      <c r="O41" s="615"/>
      <c r="P41" s="623"/>
      <c r="Q41" s="623"/>
      <c r="R41" s="615"/>
      <c r="S41" s="594"/>
      <c r="T41" s="594"/>
    </row>
    <row r="42" spans="2:21" ht="12.75" customHeight="1" x14ac:dyDescent="0.25">
      <c r="B42" s="613">
        <v>44682</v>
      </c>
      <c r="C42" s="620"/>
      <c r="D42" s="623">
        <f t="shared" ref="D42" si="13">F42+P42</f>
        <v>24418705.663754649</v>
      </c>
      <c r="E42" s="623"/>
      <c r="F42" s="623">
        <f>F40-S40</f>
        <v>23345262.303860907</v>
      </c>
      <c r="G42" s="616">
        <v>44682</v>
      </c>
      <c r="H42" s="616">
        <v>44711</v>
      </c>
      <c r="I42" s="623">
        <v>30</v>
      </c>
      <c r="J42" s="614"/>
      <c r="K42" s="617">
        <v>3.2500000000000001E-2</v>
      </c>
      <c r="L42" s="615">
        <f t="shared" si="1"/>
        <v>62360.63</v>
      </c>
      <c r="M42" s="621"/>
      <c r="N42" s="615">
        <f t="shared" si="2"/>
        <v>23407622.933860905</v>
      </c>
      <c r="O42" s="615"/>
      <c r="P42" s="623">
        <f>P40-T40</f>
        <v>1073443.3598937423</v>
      </c>
      <c r="Q42" s="622"/>
      <c r="R42" s="594">
        <v>3262724.1</v>
      </c>
      <c r="S42" s="594">
        <f>R42*(F42/D42)</f>
        <v>3119295.141539318</v>
      </c>
      <c r="T42" s="594">
        <f>R42*(P42/D42)</f>
        <v>143428.95846068201</v>
      </c>
    </row>
    <row r="43" spans="2:21" ht="12.75" customHeight="1" x14ac:dyDescent="0.25">
      <c r="B43" s="620"/>
      <c r="C43" s="620"/>
      <c r="D43" s="623"/>
      <c r="E43" s="614"/>
      <c r="F43" s="623">
        <f>F42-S42</f>
        <v>20225967.16232159</v>
      </c>
      <c r="G43" s="616">
        <v>44712</v>
      </c>
      <c r="H43" s="616">
        <v>44712</v>
      </c>
      <c r="I43" s="623">
        <v>1</v>
      </c>
      <c r="J43" s="623"/>
      <c r="K43" s="617">
        <v>3.2500000000000001E-2</v>
      </c>
      <c r="L43" s="615">
        <f t="shared" si="1"/>
        <v>1800.94</v>
      </c>
      <c r="M43" s="621"/>
      <c r="N43" s="615">
        <f t="shared" si="2"/>
        <v>20227768.102321591</v>
      </c>
      <c r="O43" s="615"/>
      <c r="P43" s="623"/>
      <c r="Q43" s="623"/>
      <c r="R43" s="615"/>
      <c r="S43" s="594"/>
      <c r="T43" s="594"/>
    </row>
    <row r="44" spans="2:21" ht="12.75" customHeight="1" x14ac:dyDescent="0.25">
      <c r="B44" s="613">
        <v>44713</v>
      </c>
      <c r="C44" s="620"/>
      <c r="D44" s="623">
        <f t="shared" ref="D44" si="14">F44+P44</f>
        <v>21155981.563754652</v>
      </c>
      <c r="E44" s="623"/>
      <c r="F44" s="623">
        <f t="shared" ref="F44" si="15">F42-S42</f>
        <v>20225967.16232159</v>
      </c>
      <c r="G44" s="616">
        <v>44713</v>
      </c>
      <c r="H44" s="616">
        <v>44741</v>
      </c>
      <c r="I44" s="623">
        <v>29</v>
      </c>
      <c r="J44" s="614"/>
      <c r="K44" s="617">
        <v>3.2500000000000001E-2</v>
      </c>
      <c r="L44" s="615">
        <f t="shared" si="1"/>
        <v>52227.33</v>
      </c>
      <c r="M44" s="621"/>
      <c r="N44" s="615">
        <f t="shared" si="2"/>
        <v>20278194.492321588</v>
      </c>
      <c r="O44" s="615"/>
      <c r="P44" s="623">
        <f t="shared" ref="P44:P52" si="16">P42-T42</f>
        <v>930014.40143306018</v>
      </c>
      <c r="Q44" s="622"/>
      <c r="R44" s="594">
        <v>2997754.51</v>
      </c>
      <c r="S44" s="594">
        <f t="shared" ref="S44" si="17">R44*(F44/D44)</f>
        <v>2865973.5828017383</v>
      </c>
      <c r="T44" s="594">
        <f t="shared" ref="T44" si="18">R44*(P44/D44)</f>
        <v>131780.92719826114</v>
      </c>
    </row>
    <row r="45" spans="2:21" ht="12.75" customHeight="1" x14ac:dyDescent="0.25">
      <c r="B45" s="620"/>
      <c r="C45" s="620"/>
      <c r="D45" s="623"/>
      <c r="E45" s="614"/>
      <c r="F45" s="623">
        <f t="shared" ref="F45" si="19">F44-S44</f>
        <v>17359993.579519853</v>
      </c>
      <c r="G45" s="616">
        <v>44742</v>
      </c>
      <c r="H45" s="616">
        <v>44742</v>
      </c>
      <c r="I45" s="623">
        <v>1</v>
      </c>
      <c r="J45" s="623"/>
      <c r="K45" s="617">
        <v>3.2500000000000001E-2</v>
      </c>
      <c r="L45" s="615">
        <f t="shared" si="1"/>
        <v>1545.75</v>
      </c>
      <c r="M45" s="621"/>
      <c r="N45" s="615">
        <f t="shared" si="2"/>
        <v>17361539.329519853</v>
      </c>
      <c r="O45" s="615"/>
      <c r="P45" s="623"/>
      <c r="Q45" s="623"/>
      <c r="R45" s="615"/>
      <c r="S45" s="594"/>
      <c r="T45" s="594"/>
    </row>
    <row r="46" spans="2:21" ht="12.75" customHeight="1" x14ac:dyDescent="0.25">
      <c r="B46" s="613">
        <v>44743</v>
      </c>
      <c r="C46" s="620"/>
      <c r="D46" s="623">
        <f t="shared" ref="D46" si="20">F46+P46</f>
        <v>18158227.053754654</v>
      </c>
      <c r="E46" s="623"/>
      <c r="F46" s="623">
        <f t="shared" ref="F46" si="21">F44-S44</f>
        <v>17359993.579519853</v>
      </c>
      <c r="G46" s="616">
        <v>44743</v>
      </c>
      <c r="H46" s="616">
        <v>44772</v>
      </c>
      <c r="I46" s="623">
        <v>30</v>
      </c>
      <c r="J46" s="614"/>
      <c r="K46" s="617">
        <v>3.5999999999999997E-2</v>
      </c>
      <c r="L46" s="615">
        <f t="shared" si="1"/>
        <v>51366.559999999998</v>
      </c>
      <c r="M46" s="621"/>
      <c r="N46" s="615">
        <f t="shared" si="2"/>
        <v>17411360.139519852</v>
      </c>
      <c r="O46" s="615"/>
      <c r="P46" s="623">
        <f t="shared" si="16"/>
        <v>798233.47423479904</v>
      </c>
      <c r="Q46" s="622"/>
      <c r="R46" s="594">
        <v>3322626.19</v>
      </c>
      <c r="S46" s="594">
        <f t="shared" ref="S46" si="22">R46*(F46/D46)</f>
        <v>3176563.9428777606</v>
      </c>
      <c r="T46" s="594">
        <f t="shared" ref="T46" si="23">R46*(P46/D46)</f>
        <v>146062.24712223874</v>
      </c>
    </row>
    <row r="47" spans="2:21" ht="12.75" customHeight="1" x14ac:dyDescent="0.25">
      <c r="B47" s="620"/>
      <c r="C47" s="620"/>
      <c r="D47" s="623"/>
      <c r="E47" s="614"/>
      <c r="F47" s="623">
        <f t="shared" ref="F47" si="24">F46-S46</f>
        <v>14183429.636642093</v>
      </c>
      <c r="G47" s="616">
        <v>44773</v>
      </c>
      <c r="H47" s="616">
        <v>44773</v>
      </c>
      <c r="I47" s="623">
        <v>1</v>
      </c>
      <c r="J47" s="623"/>
      <c r="K47" s="617">
        <v>3.5999999999999997E-2</v>
      </c>
      <c r="L47" s="615">
        <f t="shared" si="1"/>
        <v>1398.91</v>
      </c>
      <c r="M47" s="621"/>
      <c r="N47" s="615">
        <f t="shared" si="2"/>
        <v>14184828.546642093</v>
      </c>
      <c r="O47" s="615"/>
      <c r="P47" s="623"/>
      <c r="Q47" s="623"/>
      <c r="R47" s="615"/>
      <c r="S47" s="594"/>
      <c r="T47" s="594"/>
    </row>
    <row r="48" spans="2:21" ht="12.75" customHeight="1" x14ac:dyDescent="0.25">
      <c r="B48" s="613">
        <v>44774</v>
      </c>
      <c r="C48" s="620"/>
      <c r="D48" s="623">
        <f t="shared" ref="D48" si="25">F48+P48</f>
        <v>14835600.863754652</v>
      </c>
      <c r="E48" s="623"/>
      <c r="F48" s="623">
        <f t="shared" ref="F48" si="26">F46-S46</f>
        <v>14183429.636642093</v>
      </c>
      <c r="G48" s="616">
        <v>44774</v>
      </c>
      <c r="H48" s="616">
        <v>44803</v>
      </c>
      <c r="I48" s="623">
        <v>30</v>
      </c>
      <c r="J48" s="614"/>
      <c r="K48" s="617">
        <v>3.5999999999999997E-2</v>
      </c>
      <c r="L48" s="615">
        <f t="shared" si="1"/>
        <v>41967.41</v>
      </c>
      <c r="M48" s="621"/>
      <c r="N48" s="615">
        <f t="shared" si="2"/>
        <v>14225397.046642093</v>
      </c>
      <c r="O48" s="615"/>
      <c r="P48" s="623">
        <f t="shared" si="16"/>
        <v>652171.2271125603</v>
      </c>
      <c r="Q48" s="622"/>
      <c r="R48" s="594">
        <v>3471840.06</v>
      </c>
      <c r="S48" s="594">
        <f t="shared" ref="S48" si="27">R48*(F48/D48)</f>
        <v>3319218.3891244666</v>
      </c>
      <c r="T48" s="594">
        <f t="shared" ref="T48" si="28">R48*(P48/D48)</f>
        <v>152621.67087553363</v>
      </c>
    </row>
    <row r="49" spans="2:21" ht="12.75" customHeight="1" x14ac:dyDescent="0.25">
      <c r="B49" s="620"/>
      <c r="C49" s="620"/>
      <c r="D49" s="623"/>
      <c r="E49" s="614"/>
      <c r="F49" s="623">
        <f t="shared" ref="F49" si="29">F48-S48</f>
        <v>10864211.247517627</v>
      </c>
      <c r="G49" s="616">
        <v>44804</v>
      </c>
      <c r="H49" s="616">
        <v>44804</v>
      </c>
      <c r="I49" s="623">
        <v>1</v>
      </c>
      <c r="J49" s="623"/>
      <c r="K49" s="617">
        <v>3.5999999999999997E-2</v>
      </c>
      <c r="L49" s="615">
        <f t="shared" si="1"/>
        <v>1071.54</v>
      </c>
      <c r="M49" s="621"/>
      <c r="N49" s="615">
        <f t="shared" si="2"/>
        <v>10865282.787517626</v>
      </c>
      <c r="O49" s="615"/>
      <c r="P49" s="623"/>
      <c r="Q49" s="623"/>
      <c r="R49" s="615"/>
      <c r="S49" s="594"/>
      <c r="T49" s="594"/>
    </row>
    <row r="50" spans="2:21" ht="12.75" customHeight="1" x14ac:dyDescent="0.25">
      <c r="B50" s="613">
        <v>44805</v>
      </c>
      <c r="C50" s="620"/>
      <c r="D50" s="623">
        <f t="shared" ref="D50" si="30">F50+P50</f>
        <v>11363760.803754654</v>
      </c>
      <c r="E50" s="623"/>
      <c r="F50" s="623">
        <f t="shared" ref="F50" si="31">F48-S48</f>
        <v>10864211.247517627</v>
      </c>
      <c r="G50" s="616">
        <v>44805</v>
      </c>
      <c r="H50" s="616">
        <v>44833</v>
      </c>
      <c r="I50" s="623">
        <v>29</v>
      </c>
      <c r="J50" s="614"/>
      <c r="K50" s="617">
        <v>3.5999999999999997E-2</v>
      </c>
      <c r="L50" s="615">
        <f t="shared" si="1"/>
        <v>31074.62</v>
      </c>
      <c r="M50" s="621"/>
      <c r="N50" s="615">
        <f t="shared" si="2"/>
        <v>10895285.867517626</v>
      </c>
      <c r="O50" s="615"/>
      <c r="P50" s="623">
        <f t="shared" si="16"/>
        <v>499549.5562370267</v>
      </c>
      <c r="Q50" s="622"/>
      <c r="R50" s="594">
        <v>3037446.37</v>
      </c>
      <c r="S50" s="594">
        <f t="shared" ref="S50" si="32">R50*(F50/D50)</f>
        <v>2903920.5934167826</v>
      </c>
      <c r="T50" s="594">
        <f t="shared" ref="T50" si="33">R50*(P50/D50)</f>
        <v>133525.77658321746</v>
      </c>
    </row>
    <row r="51" spans="2:21" ht="12.75" customHeight="1" x14ac:dyDescent="0.25">
      <c r="B51" s="620"/>
      <c r="C51" s="620"/>
      <c r="D51" s="623"/>
      <c r="E51" s="614"/>
      <c r="F51" s="623">
        <f t="shared" ref="F51" si="34">F50-S50</f>
        <v>7960290.6541008446</v>
      </c>
      <c r="G51" s="616">
        <v>44834</v>
      </c>
      <c r="H51" s="616">
        <v>44834</v>
      </c>
      <c r="I51" s="623">
        <v>1</v>
      </c>
      <c r="J51" s="623"/>
      <c r="K51" s="617">
        <v>3.5999999999999997E-2</v>
      </c>
      <c r="L51" s="615">
        <f t="shared" si="1"/>
        <v>785.12</v>
      </c>
      <c r="M51" s="621"/>
      <c r="N51" s="615">
        <f t="shared" si="2"/>
        <v>7961075.7741008447</v>
      </c>
      <c r="O51" s="615"/>
      <c r="P51" s="623"/>
      <c r="Q51" s="623"/>
      <c r="R51" s="615"/>
      <c r="S51" s="594"/>
      <c r="T51" s="594"/>
    </row>
    <row r="52" spans="2:21" ht="12.75" customHeight="1" x14ac:dyDescent="0.25">
      <c r="B52" s="613">
        <v>44835</v>
      </c>
      <c r="C52" s="620"/>
      <c r="D52" s="623">
        <f t="shared" ref="D52" si="35">F52+P52</f>
        <v>8326314.4337546537</v>
      </c>
      <c r="E52" s="623"/>
      <c r="F52" s="623">
        <f t="shared" ref="F52" si="36">F50-S50</f>
        <v>7960290.6541008446</v>
      </c>
      <c r="G52" s="616">
        <v>44835</v>
      </c>
      <c r="H52" s="616">
        <v>44864</v>
      </c>
      <c r="I52" s="623">
        <v>30</v>
      </c>
      <c r="J52" s="614"/>
      <c r="K52" s="617">
        <v>4.9099999999999998E-2</v>
      </c>
      <c r="L52" s="615">
        <f t="shared" si="1"/>
        <v>32124.68</v>
      </c>
      <c r="M52" s="621"/>
      <c r="N52" s="615">
        <f t="shared" si="2"/>
        <v>7992415.3341008443</v>
      </c>
      <c r="O52" s="615"/>
      <c r="P52" s="623">
        <f t="shared" si="16"/>
        <v>366023.77965380927</v>
      </c>
      <c r="Q52" s="622"/>
      <c r="R52" s="594">
        <v>3230624.96</v>
      </c>
      <c r="S52" s="594">
        <f t="shared" ref="S52" si="37">R52*(F52/D52)</f>
        <v>3088607.0758675714</v>
      </c>
      <c r="T52" s="594">
        <f t="shared" ref="T52" si="38">R52*(P52/D52)</f>
        <v>142017.88413242862</v>
      </c>
    </row>
    <row r="53" spans="2:21" ht="12.75" customHeight="1" x14ac:dyDescent="0.25">
      <c r="B53" s="620"/>
      <c r="C53" s="620"/>
      <c r="D53" s="623"/>
      <c r="E53" s="614"/>
      <c r="F53" s="623">
        <f t="shared" ref="F53" si="39">F52-S52</f>
        <v>4871683.5782332737</v>
      </c>
      <c r="G53" s="616">
        <v>44865</v>
      </c>
      <c r="H53" s="616">
        <v>44865</v>
      </c>
      <c r="I53" s="623">
        <v>1</v>
      </c>
      <c r="J53" s="623"/>
      <c r="K53" s="617">
        <v>4.9099999999999998E-2</v>
      </c>
      <c r="L53" s="615">
        <f t="shared" si="1"/>
        <v>655.34</v>
      </c>
      <c r="M53" s="621"/>
      <c r="N53" s="615">
        <f t="shared" si="2"/>
        <v>4872338.9182332736</v>
      </c>
      <c r="O53" s="615"/>
      <c r="P53" s="623"/>
      <c r="Q53" s="623"/>
      <c r="R53" s="615"/>
      <c r="S53" s="594"/>
      <c r="T53" s="594"/>
    </row>
    <row r="54" spans="2:21" ht="12.75" customHeight="1" x14ac:dyDescent="0.25">
      <c r="B54" s="613">
        <v>44866</v>
      </c>
      <c r="C54" s="620"/>
      <c r="D54" s="623">
        <f t="shared" ref="D54" si="40">F54+P54</f>
        <v>5095689.4737546546</v>
      </c>
      <c r="E54" s="623"/>
      <c r="F54" s="623">
        <f t="shared" ref="F54" si="41">F52-S52</f>
        <v>4871683.5782332737</v>
      </c>
      <c r="G54" s="616">
        <v>44866</v>
      </c>
      <c r="H54" s="616">
        <v>44894</v>
      </c>
      <c r="I54" s="623">
        <v>29</v>
      </c>
      <c r="J54" s="614"/>
      <c r="K54" s="617">
        <v>4.9099999999999998E-2</v>
      </c>
      <c r="L54" s="615">
        <f t="shared" si="1"/>
        <v>19004.900000000001</v>
      </c>
      <c r="M54" s="621"/>
      <c r="N54" s="615">
        <f t="shared" si="2"/>
        <v>4890688.4782332741</v>
      </c>
      <c r="O54" s="615"/>
      <c r="P54" s="623">
        <f t="shared" ref="P54:P56" si="42">P52-T52</f>
        <v>224005.89552138065</v>
      </c>
      <c r="Q54" s="622"/>
      <c r="R54" s="594">
        <v>4232229.28</v>
      </c>
      <c r="S54" s="594">
        <f t="shared" ref="S54" si="43">R54*(F54/D54)</f>
        <v>4046180.9905975335</v>
      </c>
      <c r="T54" s="594">
        <f t="shared" ref="T54" si="44">R54*(P54/D54)</f>
        <v>186048.28940246647</v>
      </c>
    </row>
    <row r="55" spans="2:21" ht="12.75" customHeight="1" x14ac:dyDescent="0.25">
      <c r="B55" s="620"/>
      <c r="C55" s="620"/>
      <c r="D55" s="623"/>
      <c r="E55" s="614"/>
      <c r="F55" s="623">
        <f t="shared" ref="F55" si="45">F54-S54</f>
        <v>825502.58763574017</v>
      </c>
      <c r="G55" s="616">
        <v>44895</v>
      </c>
      <c r="H55" s="616">
        <v>44895</v>
      </c>
      <c r="I55" s="623">
        <v>1</v>
      </c>
      <c r="J55" s="623"/>
      <c r="K55" s="617">
        <v>4.9099999999999998E-2</v>
      </c>
      <c r="L55" s="615">
        <f t="shared" si="1"/>
        <v>111.05</v>
      </c>
      <c r="M55" s="621"/>
      <c r="N55" s="615">
        <f t="shared" si="2"/>
        <v>825613.63763574022</v>
      </c>
      <c r="O55" s="615"/>
      <c r="P55" s="623"/>
      <c r="Q55" s="623"/>
      <c r="R55" s="615"/>
      <c r="S55" s="594"/>
      <c r="T55" s="594"/>
    </row>
    <row r="56" spans="2:21" ht="12.75" customHeight="1" x14ac:dyDescent="0.25">
      <c r="B56" s="613">
        <v>44896</v>
      </c>
      <c r="C56" s="620"/>
      <c r="D56" s="623">
        <f t="shared" ref="D56" si="46">F56+P56</f>
        <v>863460.19375465438</v>
      </c>
      <c r="E56" s="623"/>
      <c r="F56" s="623">
        <f t="shared" ref="F56" si="47">F54-S54</f>
        <v>825502.58763574017</v>
      </c>
      <c r="G56" s="616">
        <v>44896</v>
      </c>
      <c r="H56" s="616">
        <v>44925</v>
      </c>
      <c r="I56" s="623">
        <v>30</v>
      </c>
      <c r="J56" s="614"/>
      <c r="K56" s="617">
        <v>4.9099999999999998E-2</v>
      </c>
      <c r="L56" s="615">
        <f t="shared" si="1"/>
        <v>3331.41</v>
      </c>
      <c r="M56" s="621"/>
      <c r="N56" s="615">
        <f t="shared" si="2"/>
        <v>828833.9976357402</v>
      </c>
      <c r="O56" s="615"/>
      <c r="P56" s="623">
        <f t="shared" si="42"/>
        <v>37957.606118914176</v>
      </c>
      <c r="Q56" s="622"/>
      <c r="R56" s="594">
        <v>4573671.97</v>
      </c>
      <c r="S56" s="594">
        <f t="shared" ref="S56:S64" si="48">R56*(F56/D56)</f>
        <v>4372613.901069833</v>
      </c>
      <c r="T56" s="594">
        <f t="shared" ref="T56:T64" si="49">R56*(P56/D56)</f>
        <v>201058.06893016651</v>
      </c>
    </row>
    <row r="57" spans="2:21" ht="12.75" customHeight="1" x14ac:dyDescent="0.25">
      <c r="B57" s="620"/>
      <c r="C57" s="620"/>
      <c r="D57" s="623"/>
      <c r="E57" s="614"/>
      <c r="F57" s="623">
        <f t="shared" ref="F57" si="50">F56-S56</f>
        <v>-3547111.3134340928</v>
      </c>
      <c r="G57" s="616">
        <v>44926</v>
      </c>
      <c r="H57" s="616">
        <v>44926</v>
      </c>
      <c r="I57" s="623">
        <v>1</v>
      </c>
      <c r="J57" s="623"/>
      <c r="K57" s="617">
        <v>4.9099999999999998E-2</v>
      </c>
      <c r="L57" s="615">
        <f t="shared" si="1"/>
        <v>-477.16</v>
      </c>
      <c r="M57" s="621"/>
      <c r="N57" s="615">
        <f t="shared" si="2"/>
        <v>-3547588.4734340929</v>
      </c>
      <c r="O57" s="615"/>
      <c r="P57" s="623"/>
      <c r="Q57" s="623"/>
      <c r="R57" s="615"/>
      <c r="S57" s="594"/>
      <c r="T57" s="594"/>
    </row>
    <row r="58" spans="2:21" ht="12.75" hidden="1" customHeight="1" outlineLevel="1" x14ac:dyDescent="0.25">
      <c r="B58" s="613">
        <v>44927</v>
      </c>
      <c r="C58" s="620"/>
      <c r="D58" s="623">
        <f t="shared" ref="D58" si="51">F58+P58</f>
        <v>-3710211.7762453454</v>
      </c>
      <c r="E58" s="623"/>
      <c r="F58" s="623">
        <f>F56-S56</f>
        <v>-3547111.3134340928</v>
      </c>
      <c r="G58" s="616">
        <v>44562</v>
      </c>
      <c r="H58" s="616">
        <v>44591</v>
      </c>
      <c r="I58" s="623">
        <v>30</v>
      </c>
      <c r="J58" s="614"/>
      <c r="K58" s="617">
        <v>3.2500000000000001E-2</v>
      </c>
      <c r="L58" s="615">
        <f t="shared" ref="L58:L81" si="52">+IF(+I58&lt;&gt;" ", ROUND(K58*(I58/365)*F58,2),0)</f>
        <v>-9475.16</v>
      </c>
      <c r="M58" s="621"/>
      <c r="N58" s="615">
        <f t="shared" ref="N58:N81" si="53">F58+L58</f>
        <v>-3556586.4734340929</v>
      </c>
      <c r="O58" s="615"/>
      <c r="P58" s="623">
        <f>P56-T56</f>
        <v>-163100.46281125234</v>
      </c>
      <c r="Q58" s="622"/>
      <c r="R58" s="594">
        <v>0</v>
      </c>
      <c r="S58" s="594">
        <f t="shared" si="48"/>
        <v>0</v>
      </c>
      <c r="T58" s="594">
        <f t="shared" si="49"/>
        <v>0</v>
      </c>
      <c r="U58" s="615"/>
    </row>
    <row r="59" spans="2:21" ht="12.75" hidden="1" customHeight="1" outlineLevel="1" x14ac:dyDescent="0.25">
      <c r="B59" s="620"/>
      <c r="C59" s="620"/>
      <c r="D59" s="623"/>
      <c r="E59" s="614"/>
      <c r="F59" s="623">
        <f>F58-S58</f>
        <v>-3547111.3134340928</v>
      </c>
      <c r="G59" s="616">
        <v>44592</v>
      </c>
      <c r="H59" s="616">
        <v>44592</v>
      </c>
      <c r="I59" s="623">
        <v>1</v>
      </c>
      <c r="J59" s="623"/>
      <c r="K59" s="617">
        <v>3.2500000000000001E-2</v>
      </c>
      <c r="L59" s="615">
        <f t="shared" si="52"/>
        <v>-315.83999999999997</v>
      </c>
      <c r="M59" s="621"/>
      <c r="N59" s="615">
        <f t="shared" si="53"/>
        <v>-3547427.1534340926</v>
      </c>
      <c r="O59" s="615"/>
      <c r="P59" s="623"/>
      <c r="Q59" s="623"/>
      <c r="R59" s="615"/>
      <c r="S59" s="594"/>
      <c r="T59" s="594"/>
      <c r="U59" s="625"/>
    </row>
    <row r="60" spans="2:21" ht="12.75" hidden="1" customHeight="1" outlineLevel="1" x14ac:dyDescent="0.25">
      <c r="B60" s="613">
        <v>44958</v>
      </c>
      <c r="C60" s="620"/>
      <c r="D60" s="623">
        <f t="shared" ref="D60" si="54">F60+P60</f>
        <v>-3710211.7762453454</v>
      </c>
      <c r="E60" s="623"/>
      <c r="F60" s="623">
        <f>F58-S58</f>
        <v>-3547111.3134340928</v>
      </c>
      <c r="G60" s="616">
        <v>44593</v>
      </c>
      <c r="H60" s="616">
        <v>44619</v>
      </c>
      <c r="I60" s="623">
        <v>27</v>
      </c>
      <c r="J60" s="614"/>
      <c r="K60" s="617">
        <v>3.2500000000000001E-2</v>
      </c>
      <c r="L60" s="615">
        <f t="shared" si="52"/>
        <v>-8527.64</v>
      </c>
      <c r="M60" s="621"/>
      <c r="N60" s="615">
        <f t="shared" si="53"/>
        <v>-3555638.9534340929</v>
      </c>
      <c r="O60" s="615"/>
      <c r="P60" s="623">
        <f>P58-T58</f>
        <v>-163100.46281125234</v>
      </c>
      <c r="Q60" s="638"/>
      <c r="R60" s="594">
        <v>0</v>
      </c>
      <c r="S60" s="594">
        <f t="shared" si="48"/>
        <v>0</v>
      </c>
      <c r="T60" s="594">
        <f t="shared" si="49"/>
        <v>0</v>
      </c>
      <c r="U60" s="625"/>
    </row>
    <row r="61" spans="2:21" ht="12.75" hidden="1" customHeight="1" outlineLevel="1" x14ac:dyDescent="0.25">
      <c r="B61" s="620"/>
      <c r="C61" s="620"/>
      <c r="D61" s="623"/>
      <c r="E61" s="614"/>
      <c r="F61" s="623">
        <f>F60-S60</f>
        <v>-3547111.3134340928</v>
      </c>
      <c r="G61" s="616">
        <v>44620</v>
      </c>
      <c r="H61" s="616">
        <v>44620</v>
      </c>
      <c r="I61" s="623">
        <v>1</v>
      </c>
      <c r="J61" s="623"/>
      <c r="K61" s="617">
        <v>3.2500000000000001E-2</v>
      </c>
      <c r="L61" s="615">
        <f t="shared" si="52"/>
        <v>-315.83999999999997</v>
      </c>
      <c r="M61" s="621"/>
      <c r="N61" s="615">
        <f t="shared" si="53"/>
        <v>-3547427.1534340926</v>
      </c>
      <c r="O61" s="615"/>
      <c r="P61" s="623"/>
      <c r="Q61" s="623"/>
      <c r="R61" s="615"/>
      <c r="S61" s="594"/>
      <c r="T61" s="594"/>
    </row>
    <row r="62" spans="2:21" ht="12.75" hidden="1" customHeight="1" outlineLevel="1" x14ac:dyDescent="0.25">
      <c r="B62" s="613">
        <v>44986</v>
      </c>
      <c r="C62" s="620"/>
      <c r="D62" s="623">
        <f t="shared" ref="D62" si="55">F62+P62</f>
        <v>-3710211.7762453454</v>
      </c>
      <c r="E62" s="623"/>
      <c r="F62" s="623">
        <f t="shared" ref="F62" si="56">F60-S60</f>
        <v>-3547111.3134340928</v>
      </c>
      <c r="G62" s="616">
        <v>44621</v>
      </c>
      <c r="H62" s="616">
        <v>44650</v>
      </c>
      <c r="I62" s="623">
        <v>30</v>
      </c>
      <c r="J62" s="614"/>
      <c r="K62" s="617">
        <v>3.2500000000000001E-2</v>
      </c>
      <c r="L62" s="615">
        <f t="shared" si="52"/>
        <v>-9475.16</v>
      </c>
      <c r="M62" s="621"/>
      <c r="N62" s="615">
        <f t="shared" si="53"/>
        <v>-3556586.4734340929</v>
      </c>
      <c r="O62" s="615"/>
      <c r="P62" s="623">
        <f t="shared" ref="P62" si="57">P60-T60</f>
        <v>-163100.46281125234</v>
      </c>
      <c r="Q62" s="622"/>
      <c r="R62" s="594">
        <v>0</v>
      </c>
      <c r="S62" s="594">
        <f t="shared" si="48"/>
        <v>0</v>
      </c>
      <c r="T62" s="594">
        <f t="shared" si="49"/>
        <v>0</v>
      </c>
    </row>
    <row r="63" spans="2:21" ht="12.75" hidden="1" customHeight="1" outlineLevel="1" x14ac:dyDescent="0.25">
      <c r="B63" s="620"/>
      <c r="C63" s="620"/>
      <c r="D63" s="623"/>
      <c r="E63" s="614"/>
      <c r="F63" s="623">
        <f t="shared" ref="F63" si="58">F62-S62</f>
        <v>-3547111.3134340928</v>
      </c>
      <c r="G63" s="616">
        <v>44651</v>
      </c>
      <c r="H63" s="616">
        <v>44651</v>
      </c>
      <c r="I63" s="623">
        <v>1</v>
      </c>
      <c r="J63" s="623"/>
      <c r="K63" s="617">
        <v>3.2500000000000001E-2</v>
      </c>
      <c r="L63" s="615">
        <f t="shared" si="52"/>
        <v>-315.83999999999997</v>
      </c>
      <c r="M63" s="621"/>
      <c r="N63" s="615">
        <f t="shared" si="53"/>
        <v>-3547427.1534340926</v>
      </c>
      <c r="O63" s="615"/>
      <c r="P63" s="623"/>
      <c r="Q63" s="623"/>
      <c r="R63" s="615"/>
      <c r="S63" s="594"/>
      <c r="T63" s="594"/>
    </row>
    <row r="64" spans="2:21" ht="12.75" hidden="1" customHeight="1" outlineLevel="1" x14ac:dyDescent="0.25">
      <c r="B64" s="613">
        <v>45017</v>
      </c>
      <c r="C64" s="620"/>
      <c r="D64" s="623">
        <f t="shared" ref="D64" si="59">F64+P64</f>
        <v>-3710211.7762453454</v>
      </c>
      <c r="E64" s="623"/>
      <c r="F64" s="623">
        <f t="shared" ref="F64" si="60">F62-S62</f>
        <v>-3547111.3134340928</v>
      </c>
      <c r="G64" s="616">
        <v>44652</v>
      </c>
      <c r="H64" s="616">
        <v>44680</v>
      </c>
      <c r="I64" s="623">
        <v>29</v>
      </c>
      <c r="J64" s="614"/>
      <c r="K64" s="617">
        <v>3.2500000000000001E-2</v>
      </c>
      <c r="L64" s="615">
        <f t="shared" si="52"/>
        <v>-9159.32</v>
      </c>
      <c r="M64" s="621"/>
      <c r="N64" s="615">
        <f t="shared" si="53"/>
        <v>-3556270.6334340926</v>
      </c>
      <c r="O64" s="615"/>
      <c r="P64" s="623">
        <f t="shared" ref="P64" si="61">P62-T62</f>
        <v>-163100.46281125234</v>
      </c>
      <c r="Q64" s="622"/>
      <c r="R64" s="594">
        <v>0</v>
      </c>
      <c r="S64" s="594">
        <f t="shared" si="48"/>
        <v>0</v>
      </c>
      <c r="T64" s="594">
        <f t="shared" si="49"/>
        <v>0</v>
      </c>
    </row>
    <row r="65" spans="2:20" ht="12.75" hidden="1" customHeight="1" outlineLevel="1" x14ac:dyDescent="0.25">
      <c r="B65" s="620"/>
      <c r="C65" s="620"/>
      <c r="D65" s="623"/>
      <c r="E65" s="614"/>
      <c r="F65" s="623">
        <f t="shared" ref="F65" si="62">F64-S64</f>
        <v>-3547111.3134340928</v>
      </c>
      <c r="G65" s="616">
        <v>44681</v>
      </c>
      <c r="H65" s="616">
        <v>44681</v>
      </c>
      <c r="I65" s="623">
        <v>1</v>
      </c>
      <c r="J65" s="623"/>
      <c r="K65" s="617">
        <v>3.2500000000000001E-2</v>
      </c>
      <c r="L65" s="615">
        <f t="shared" si="52"/>
        <v>-315.83999999999997</v>
      </c>
      <c r="M65" s="621"/>
      <c r="N65" s="615">
        <f t="shared" si="53"/>
        <v>-3547427.1534340926</v>
      </c>
      <c r="O65" s="615"/>
      <c r="P65" s="623"/>
      <c r="Q65" s="623"/>
      <c r="R65" s="615"/>
      <c r="S65" s="594"/>
      <c r="T65" s="594"/>
    </row>
    <row r="66" spans="2:20" ht="12.75" hidden="1" customHeight="1" outlineLevel="1" x14ac:dyDescent="0.25">
      <c r="B66" s="613">
        <v>45047</v>
      </c>
      <c r="C66" s="620"/>
      <c r="D66" s="623">
        <f t="shared" ref="D66" si="63">F66+P66</f>
        <v>-3710211.7762453454</v>
      </c>
      <c r="E66" s="623"/>
      <c r="F66" s="623">
        <f>F64-S64</f>
        <v>-3547111.3134340928</v>
      </c>
      <c r="G66" s="616">
        <v>44682</v>
      </c>
      <c r="H66" s="616">
        <v>44711</v>
      </c>
      <c r="I66" s="623">
        <v>30</v>
      </c>
      <c r="J66" s="614"/>
      <c r="K66" s="617">
        <v>3.2500000000000001E-2</v>
      </c>
      <c r="L66" s="615">
        <f t="shared" si="52"/>
        <v>-9475.16</v>
      </c>
      <c r="M66" s="621"/>
      <c r="N66" s="615">
        <f t="shared" si="53"/>
        <v>-3556586.4734340929</v>
      </c>
      <c r="O66" s="615"/>
      <c r="P66" s="623">
        <f>P64-T64</f>
        <v>-163100.46281125234</v>
      </c>
      <c r="Q66" s="622"/>
      <c r="R66" s="594">
        <v>0</v>
      </c>
      <c r="S66" s="594">
        <f>R66*(F66/D66)</f>
        <v>0</v>
      </c>
      <c r="T66" s="594">
        <f>R66*(P66/D66)</f>
        <v>0</v>
      </c>
    </row>
    <row r="67" spans="2:20" ht="12.75" hidden="1" customHeight="1" outlineLevel="1" x14ac:dyDescent="0.25">
      <c r="B67" s="620"/>
      <c r="C67" s="620"/>
      <c r="D67" s="623"/>
      <c r="E67" s="614"/>
      <c r="F67" s="623">
        <f>F66-S66</f>
        <v>-3547111.3134340928</v>
      </c>
      <c r="G67" s="616">
        <v>44712</v>
      </c>
      <c r="H67" s="616">
        <v>44712</v>
      </c>
      <c r="I67" s="623">
        <v>1</v>
      </c>
      <c r="J67" s="623"/>
      <c r="K67" s="617">
        <v>3.2500000000000001E-2</v>
      </c>
      <c r="L67" s="615">
        <f t="shared" si="52"/>
        <v>-315.83999999999997</v>
      </c>
      <c r="M67" s="621"/>
      <c r="N67" s="615">
        <f t="shared" si="53"/>
        <v>-3547427.1534340926</v>
      </c>
      <c r="O67" s="615"/>
      <c r="P67" s="623"/>
      <c r="Q67" s="623"/>
      <c r="R67" s="615"/>
      <c r="S67" s="594"/>
      <c r="T67" s="594"/>
    </row>
    <row r="68" spans="2:20" ht="12.75" hidden="1" customHeight="1" outlineLevel="1" x14ac:dyDescent="0.25">
      <c r="B68" s="613">
        <v>45078</v>
      </c>
      <c r="C68" s="620"/>
      <c r="D68" s="623">
        <f t="shared" ref="D68" si="64">F68+P68</f>
        <v>-3710211.7762453454</v>
      </c>
      <c r="E68" s="623"/>
      <c r="F68" s="623">
        <f t="shared" ref="F68" si="65">F66-S66</f>
        <v>-3547111.3134340928</v>
      </c>
      <c r="G68" s="616">
        <v>44713</v>
      </c>
      <c r="H68" s="616">
        <v>44741</v>
      </c>
      <c r="I68" s="623">
        <v>29</v>
      </c>
      <c r="J68" s="614"/>
      <c r="K68" s="617">
        <v>3.2500000000000001E-2</v>
      </c>
      <c r="L68" s="615">
        <f t="shared" si="52"/>
        <v>-9159.32</v>
      </c>
      <c r="M68" s="621"/>
      <c r="N68" s="615">
        <f t="shared" si="53"/>
        <v>-3556270.6334340926</v>
      </c>
      <c r="O68" s="615"/>
      <c r="P68" s="623">
        <f t="shared" ref="P68" si="66">P66-T66</f>
        <v>-163100.46281125234</v>
      </c>
      <c r="Q68" s="622"/>
      <c r="R68" s="594">
        <v>0</v>
      </c>
      <c r="S68" s="594">
        <f t="shared" ref="S68" si="67">R68*(F68/D68)</f>
        <v>0</v>
      </c>
      <c r="T68" s="594">
        <f t="shared" ref="T68" si="68">R68*(P68/D68)</f>
        <v>0</v>
      </c>
    </row>
    <row r="69" spans="2:20" ht="12.75" hidden="1" customHeight="1" outlineLevel="1" x14ac:dyDescent="0.25">
      <c r="B69" s="620"/>
      <c r="C69" s="620"/>
      <c r="D69" s="623"/>
      <c r="E69" s="614"/>
      <c r="F69" s="623">
        <f t="shared" ref="F69" si="69">F68-S68</f>
        <v>-3547111.3134340928</v>
      </c>
      <c r="G69" s="616">
        <v>44742</v>
      </c>
      <c r="H69" s="616">
        <v>44742</v>
      </c>
      <c r="I69" s="623">
        <v>1</v>
      </c>
      <c r="J69" s="623"/>
      <c r="K69" s="617">
        <v>3.2500000000000001E-2</v>
      </c>
      <c r="L69" s="615">
        <f t="shared" si="52"/>
        <v>-315.83999999999997</v>
      </c>
      <c r="M69" s="621"/>
      <c r="N69" s="615">
        <f t="shared" si="53"/>
        <v>-3547427.1534340926</v>
      </c>
      <c r="O69" s="615"/>
      <c r="P69" s="623"/>
      <c r="Q69" s="623"/>
      <c r="R69" s="615"/>
      <c r="S69" s="594"/>
      <c r="T69" s="594"/>
    </row>
    <row r="70" spans="2:20" ht="12.75" hidden="1" customHeight="1" outlineLevel="1" x14ac:dyDescent="0.25">
      <c r="B70" s="613">
        <v>45108</v>
      </c>
      <c r="C70" s="620"/>
      <c r="D70" s="623">
        <f t="shared" ref="D70" si="70">F70+P70</f>
        <v>-3710211.7762453454</v>
      </c>
      <c r="E70" s="623"/>
      <c r="F70" s="623">
        <f t="shared" ref="F70" si="71">F68-S68</f>
        <v>-3547111.3134340928</v>
      </c>
      <c r="G70" s="616">
        <v>44743</v>
      </c>
      <c r="H70" s="616">
        <v>44772</v>
      </c>
      <c r="I70" s="623">
        <v>30</v>
      </c>
      <c r="J70" s="614"/>
      <c r="K70" s="617">
        <v>3.2500000000000001E-2</v>
      </c>
      <c r="L70" s="615">
        <f t="shared" si="52"/>
        <v>-9475.16</v>
      </c>
      <c r="M70" s="621"/>
      <c r="N70" s="615">
        <f t="shared" si="53"/>
        <v>-3556586.4734340929</v>
      </c>
      <c r="O70" s="615"/>
      <c r="P70" s="623">
        <f t="shared" ref="P70" si="72">P68-T68</f>
        <v>-163100.46281125234</v>
      </c>
      <c r="Q70" s="622"/>
      <c r="R70" s="594">
        <v>0</v>
      </c>
      <c r="S70" s="594">
        <f t="shared" ref="S70" si="73">R70*(F70/D70)</f>
        <v>0</v>
      </c>
      <c r="T70" s="594">
        <f t="shared" ref="T70" si="74">R70*(P70/D70)</f>
        <v>0</v>
      </c>
    </row>
    <row r="71" spans="2:20" ht="12.75" hidden="1" customHeight="1" outlineLevel="1" x14ac:dyDescent="0.25">
      <c r="B71" s="620"/>
      <c r="C71" s="620"/>
      <c r="D71" s="623"/>
      <c r="E71" s="614"/>
      <c r="F71" s="623">
        <f t="shared" ref="F71" si="75">F70-S70</f>
        <v>-3547111.3134340928</v>
      </c>
      <c r="G71" s="616">
        <v>44773</v>
      </c>
      <c r="H71" s="616">
        <v>44773</v>
      </c>
      <c r="I71" s="623">
        <v>1</v>
      </c>
      <c r="J71" s="623"/>
      <c r="K71" s="617">
        <v>3.2500000000000001E-2</v>
      </c>
      <c r="L71" s="615">
        <f t="shared" si="52"/>
        <v>-315.83999999999997</v>
      </c>
      <c r="M71" s="621"/>
      <c r="N71" s="615">
        <f t="shared" si="53"/>
        <v>-3547427.1534340926</v>
      </c>
      <c r="O71" s="615"/>
      <c r="P71" s="623"/>
      <c r="Q71" s="623"/>
      <c r="R71" s="615"/>
      <c r="S71" s="594"/>
      <c r="T71" s="594"/>
    </row>
    <row r="72" spans="2:20" ht="12.75" hidden="1" customHeight="1" outlineLevel="1" x14ac:dyDescent="0.25">
      <c r="B72" s="613">
        <v>45139</v>
      </c>
      <c r="C72" s="620"/>
      <c r="D72" s="623">
        <f t="shared" ref="D72" si="76">F72+P72</f>
        <v>-3710211.7762453454</v>
      </c>
      <c r="E72" s="623"/>
      <c r="F72" s="623">
        <f t="shared" ref="F72" si="77">F70-S70</f>
        <v>-3547111.3134340928</v>
      </c>
      <c r="G72" s="616">
        <v>44774</v>
      </c>
      <c r="H72" s="616">
        <v>44803</v>
      </c>
      <c r="I72" s="623">
        <v>30</v>
      </c>
      <c r="J72" s="614"/>
      <c r="K72" s="617">
        <v>3.2500000000000001E-2</v>
      </c>
      <c r="L72" s="615">
        <f t="shared" si="52"/>
        <v>-9475.16</v>
      </c>
      <c r="M72" s="621"/>
      <c r="N72" s="615">
        <f t="shared" si="53"/>
        <v>-3556586.4734340929</v>
      </c>
      <c r="O72" s="615"/>
      <c r="P72" s="623">
        <f t="shared" ref="P72" si="78">P70-T70</f>
        <v>-163100.46281125234</v>
      </c>
      <c r="Q72" s="622"/>
      <c r="R72" s="594">
        <v>0</v>
      </c>
      <c r="S72" s="594">
        <f t="shared" ref="S72" si="79">R72*(F72/D72)</f>
        <v>0</v>
      </c>
      <c r="T72" s="594">
        <f t="shared" ref="T72" si="80">R72*(P72/D72)</f>
        <v>0</v>
      </c>
    </row>
    <row r="73" spans="2:20" ht="12.75" hidden="1" customHeight="1" outlineLevel="1" x14ac:dyDescent="0.25">
      <c r="B73" s="620"/>
      <c r="C73" s="620"/>
      <c r="D73" s="623"/>
      <c r="E73" s="614"/>
      <c r="F73" s="623">
        <f t="shared" ref="F73" si="81">F72-S72</f>
        <v>-3547111.3134340928</v>
      </c>
      <c r="G73" s="616">
        <v>44804</v>
      </c>
      <c r="H73" s="616">
        <v>44804</v>
      </c>
      <c r="I73" s="623">
        <v>1</v>
      </c>
      <c r="J73" s="623"/>
      <c r="K73" s="617">
        <v>3.2500000000000001E-2</v>
      </c>
      <c r="L73" s="615">
        <f t="shared" si="52"/>
        <v>-315.83999999999997</v>
      </c>
      <c r="M73" s="621"/>
      <c r="N73" s="615">
        <f t="shared" si="53"/>
        <v>-3547427.1534340926</v>
      </c>
      <c r="O73" s="615"/>
      <c r="P73" s="623"/>
      <c r="Q73" s="623"/>
      <c r="R73" s="615"/>
      <c r="S73" s="594"/>
      <c r="T73" s="594"/>
    </row>
    <row r="74" spans="2:20" ht="12.75" hidden="1" customHeight="1" outlineLevel="1" x14ac:dyDescent="0.25">
      <c r="B74" s="613">
        <v>45170</v>
      </c>
      <c r="C74" s="620"/>
      <c r="D74" s="623">
        <f t="shared" ref="D74" si="82">F74+P74</f>
        <v>-3710211.7762453454</v>
      </c>
      <c r="E74" s="623"/>
      <c r="F74" s="623">
        <f t="shared" ref="F74" si="83">F72-S72</f>
        <v>-3547111.3134340928</v>
      </c>
      <c r="G74" s="616">
        <v>44805</v>
      </c>
      <c r="H74" s="616">
        <v>44833</v>
      </c>
      <c r="I74" s="623">
        <v>29</v>
      </c>
      <c r="J74" s="614"/>
      <c r="K74" s="617">
        <v>3.2500000000000001E-2</v>
      </c>
      <c r="L74" s="615">
        <f t="shared" si="52"/>
        <v>-9159.32</v>
      </c>
      <c r="M74" s="621"/>
      <c r="N74" s="615">
        <f t="shared" si="53"/>
        <v>-3556270.6334340926</v>
      </c>
      <c r="O74" s="615"/>
      <c r="P74" s="623">
        <f t="shared" ref="P74" si="84">P72-T72</f>
        <v>-163100.46281125234</v>
      </c>
      <c r="Q74" s="622"/>
      <c r="R74" s="594">
        <v>0</v>
      </c>
      <c r="S74" s="594">
        <f t="shared" ref="S74" si="85">R74*(F74/D74)</f>
        <v>0</v>
      </c>
      <c r="T74" s="594">
        <f t="shared" ref="T74" si="86">R74*(P74/D74)</f>
        <v>0</v>
      </c>
    </row>
    <row r="75" spans="2:20" ht="12.75" hidden="1" customHeight="1" outlineLevel="1" x14ac:dyDescent="0.25">
      <c r="B75" s="620"/>
      <c r="C75" s="620"/>
      <c r="D75" s="623"/>
      <c r="E75" s="614"/>
      <c r="F75" s="623">
        <f t="shared" ref="F75" si="87">F74-S74</f>
        <v>-3547111.3134340928</v>
      </c>
      <c r="G75" s="616">
        <v>44834</v>
      </c>
      <c r="H75" s="616">
        <v>44834</v>
      </c>
      <c r="I75" s="623">
        <v>1</v>
      </c>
      <c r="J75" s="623"/>
      <c r="K75" s="617">
        <v>3.2500000000000001E-2</v>
      </c>
      <c r="L75" s="615">
        <f t="shared" si="52"/>
        <v>-315.83999999999997</v>
      </c>
      <c r="M75" s="621"/>
      <c r="N75" s="615">
        <f t="shared" si="53"/>
        <v>-3547427.1534340926</v>
      </c>
      <c r="O75" s="615"/>
      <c r="P75" s="623"/>
      <c r="Q75" s="623"/>
      <c r="R75" s="615"/>
      <c r="S75" s="594"/>
      <c r="T75" s="594"/>
    </row>
    <row r="76" spans="2:20" ht="12.75" hidden="1" customHeight="1" outlineLevel="1" x14ac:dyDescent="0.25">
      <c r="B76" s="613">
        <v>45200</v>
      </c>
      <c r="C76" s="620"/>
      <c r="D76" s="623">
        <f t="shared" ref="D76" si="88">F76+P76</f>
        <v>-3710211.7762453454</v>
      </c>
      <c r="E76" s="623"/>
      <c r="F76" s="623">
        <f t="shared" ref="F76" si="89">F74-S74</f>
        <v>-3547111.3134340928</v>
      </c>
      <c r="G76" s="616">
        <v>44835</v>
      </c>
      <c r="H76" s="616">
        <v>44864</v>
      </c>
      <c r="I76" s="623">
        <v>30</v>
      </c>
      <c r="J76" s="614"/>
      <c r="K76" s="617">
        <v>3.2500000000000001E-2</v>
      </c>
      <c r="L76" s="615">
        <f t="shared" si="52"/>
        <v>-9475.16</v>
      </c>
      <c r="M76" s="621"/>
      <c r="N76" s="615">
        <f t="shared" si="53"/>
        <v>-3556586.4734340929</v>
      </c>
      <c r="O76" s="615"/>
      <c r="P76" s="623">
        <f t="shared" ref="P76" si="90">P74-T74</f>
        <v>-163100.46281125234</v>
      </c>
      <c r="Q76" s="622"/>
      <c r="R76" s="594">
        <v>0</v>
      </c>
      <c r="S76" s="594">
        <f t="shared" ref="S76" si="91">R76*(F76/D76)</f>
        <v>0</v>
      </c>
      <c r="T76" s="594">
        <f t="shared" ref="T76" si="92">R76*(P76/D76)</f>
        <v>0</v>
      </c>
    </row>
    <row r="77" spans="2:20" ht="12.75" hidden="1" customHeight="1" outlineLevel="1" x14ac:dyDescent="0.25">
      <c r="B77" s="620"/>
      <c r="C77" s="620"/>
      <c r="D77" s="623"/>
      <c r="E77" s="614"/>
      <c r="F77" s="623">
        <f t="shared" ref="F77" si="93">F76-S76</f>
        <v>-3547111.3134340928</v>
      </c>
      <c r="G77" s="616">
        <v>44865</v>
      </c>
      <c r="H77" s="616">
        <v>44865</v>
      </c>
      <c r="I77" s="623">
        <v>1</v>
      </c>
      <c r="J77" s="623"/>
      <c r="K77" s="617">
        <v>3.2500000000000001E-2</v>
      </c>
      <c r="L77" s="615">
        <f t="shared" si="52"/>
        <v>-315.83999999999997</v>
      </c>
      <c r="M77" s="621"/>
      <c r="N77" s="615">
        <f t="shared" si="53"/>
        <v>-3547427.1534340926</v>
      </c>
      <c r="O77" s="615"/>
      <c r="P77" s="623"/>
      <c r="Q77" s="623"/>
      <c r="R77" s="615"/>
      <c r="S77" s="594"/>
      <c r="T77" s="594"/>
    </row>
    <row r="78" spans="2:20" ht="12.75" hidden="1" customHeight="1" outlineLevel="1" x14ac:dyDescent="0.25">
      <c r="B78" s="613">
        <v>45231</v>
      </c>
      <c r="C78" s="620"/>
      <c r="D78" s="623">
        <f t="shared" ref="D78" si="94">F78+P78</f>
        <v>-3710211.7762453454</v>
      </c>
      <c r="E78" s="623"/>
      <c r="F78" s="623">
        <f t="shared" ref="F78" si="95">F76-S76</f>
        <v>-3547111.3134340928</v>
      </c>
      <c r="G78" s="616">
        <v>44866</v>
      </c>
      <c r="H78" s="616">
        <v>44894</v>
      </c>
      <c r="I78" s="623">
        <v>29</v>
      </c>
      <c r="J78" s="614"/>
      <c r="K78" s="617">
        <v>3.2500000000000001E-2</v>
      </c>
      <c r="L78" s="615">
        <f t="shared" si="52"/>
        <v>-9159.32</v>
      </c>
      <c r="M78" s="621"/>
      <c r="N78" s="615">
        <f t="shared" si="53"/>
        <v>-3556270.6334340926</v>
      </c>
      <c r="O78" s="615"/>
      <c r="P78" s="623">
        <f t="shared" ref="P78" si="96">P76-T76</f>
        <v>-163100.46281125234</v>
      </c>
      <c r="Q78" s="622"/>
      <c r="R78" s="594">
        <v>0</v>
      </c>
      <c r="S78" s="594">
        <f t="shared" ref="S78" si="97">R78*(F78/D78)</f>
        <v>0</v>
      </c>
      <c r="T78" s="594">
        <f t="shared" ref="T78" si="98">R78*(P78/D78)</f>
        <v>0</v>
      </c>
    </row>
    <row r="79" spans="2:20" ht="12.75" hidden="1" customHeight="1" outlineLevel="1" x14ac:dyDescent="0.25">
      <c r="B79" s="620"/>
      <c r="C79" s="620"/>
      <c r="D79" s="623"/>
      <c r="E79" s="614"/>
      <c r="F79" s="623">
        <f t="shared" ref="F79" si="99">F78-S78</f>
        <v>-3547111.3134340928</v>
      </c>
      <c r="G79" s="616">
        <v>44895</v>
      </c>
      <c r="H79" s="616">
        <v>44895</v>
      </c>
      <c r="I79" s="623">
        <v>1</v>
      </c>
      <c r="J79" s="623"/>
      <c r="K79" s="617">
        <v>3.2500000000000001E-2</v>
      </c>
      <c r="L79" s="615">
        <f t="shared" si="52"/>
        <v>-315.83999999999997</v>
      </c>
      <c r="M79" s="621"/>
      <c r="N79" s="615">
        <f t="shared" si="53"/>
        <v>-3547427.1534340926</v>
      </c>
      <c r="O79" s="615"/>
      <c r="P79" s="623"/>
      <c r="Q79" s="623"/>
      <c r="R79" s="615"/>
      <c r="S79" s="594"/>
      <c r="T79" s="594"/>
    </row>
    <row r="80" spans="2:20" ht="12.75" hidden="1" customHeight="1" outlineLevel="1" x14ac:dyDescent="0.25">
      <c r="B80" s="613">
        <v>45261</v>
      </c>
      <c r="C80" s="620"/>
      <c r="D80" s="623">
        <f t="shared" ref="D80" si="100">F80+P80</f>
        <v>-3710211.7762453454</v>
      </c>
      <c r="E80" s="623"/>
      <c r="F80" s="623">
        <f t="shared" ref="F80" si="101">F78-S78</f>
        <v>-3547111.3134340928</v>
      </c>
      <c r="G80" s="616">
        <v>44896</v>
      </c>
      <c r="H80" s="616">
        <v>44925</v>
      </c>
      <c r="I80" s="623">
        <v>30</v>
      </c>
      <c r="J80" s="614"/>
      <c r="K80" s="617">
        <v>3.2500000000000001E-2</v>
      </c>
      <c r="L80" s="615">
        <f t="shared" si="52"/>
        <v>-9475.16</v>
      </c>
      <c r="M80" s="621"/>
      <c r="N80" s="615">
        <f t="shared" si="53"/>
        <v>-3556586.4734340929</v>
      </c>
      <c r="O80" s="615"/>
      <c r="P80" s="623">
        <f t="shared" ref="P80" si="102">P78-T78</f>
        <v>-163100.46281125234</v>
      </c>
      <c r="Q80" s="622"/>
      <c r="R80" s="594">
        <v>0</v>
      </c>
      <c r="S80" s="594">
        <f t="shared" ref="S80" si="103">R80*(F80/D80)</f>
        <v>0</v>
      </c>
      <c r="T80" s="594">
        <f t="shared" ref="T80" si="104">R80*(P80/D80)</f>
        <v>0</v>
      </c>
    </row>
    <row r="81" spans="1:21" ht="12.75" hidden="1" customHeight="1" outlineLevel="1" x14ac:dyDescent="0.25">
      <c r="B81" s="620"/>
      <c r="C81" s="620"/>
      <c r="D81" s="623"/>
      <c r="E81" s="614"/>
      <c r="F81" s="623">
        <f t="shared" ref="F81" si="105">F80-S80</f>
        <v>-3547111.3134340928</v>
      </c>
      <c r="G81" s="616">
        <v>44926</v>
      </c>
      <c r="H81" s="616">
        <v>44926</v>
      </c>
      <c r="I81" s="623">
        <v>1</v>
      </c>
      <c r="J81" s="623"/>
      <c r="K81" s="617">
        <v>3.2500000000000001E-2</v>
      </c>
      <c r="L81" s="615">
        <f t="shared" si="52"/>
        <v>-315.83999999999997</v>
      </c>
      <c r="M81" s="621"/>
      <c r="N81" s="615">
        <f t="shared" si="53"/>
        <v>-3547427.1534340926</v>
      </c>
      <c r="O81" s="615"/>
      <c r="P81" s="623"/>
      <c r="Q81" s="623"/>
      <c r="R81" s="615"/>
      <c r="S81" s="594"/>
      <c r="T81" s="594"/>
    </row>
    <row r="82" spans="1:21" ht="12.75" customHeight="1" collapsed="1" x14ac:dyDescent="0.25">
      <c r="A82" s="626"/>
      <c r="B82" s="627" t="s">
        <v>227</v>
      </c>
      <c r="C82" s="614"/>
      <c r="D82" s="615">
        <f>F82+P82</f>
        <v>-3547111.3134340928</v>
      </c>
      <c r="E82" s="615"/>
      <c r="F82" s="615">
        <f>F56-S56</f>
        <v>-3547111.3134340928</v>
      </c>
      <c r="G82" s="625"/>
      <c r="H82" s="625"/>
      <c r="I82" s="625"/>
      <c r="J82" s="625"/>
      <c r="K82" s="625"/>
      <c r="L82" s="636">
        <f>SUM(L8:L57)</f>
        <v>1410194.5399999996</v>
      </c>
      <c r="M82" s="625"/>
      <c r="N82" s="625"/>
      <c r="O82" s="625"/>
      <c r="P82" s="625"/>
      <c r="Q82" s="625"/>
    </row>
    <row r="83" spans="1:21" x14ac:dyDescent="0.2">
      <c r="L83" s="628"/>
    </row>
    <row r="84" spans="1:21" x14ac:dyDescent="0.2">
      <c r="F84" s="629"/>
      <c r="G84" s="629"/>
      <c r="H84" s="629"/>
      <c r="T84" s="629"/>
      <c r="U84" s="629"/>
    </row>
    <row r="85" spans="1:21" x14ac:dyDescent="0.2">
      <c r="R85" s="615"/>
    </row>
    <row r="86" spans="1:21" x14ac:dyDescent="0.2">
      <c r="B86" s="1105" t="s">
        <v>294</v>
      </c>
      <c r="C86" s="1105"/>
      <c r="D86" s="1105"/>
      <c r="E86" s="1105"/>
      <c r="F86" s="1105"/>
      <c r="G86" s="1105"/>
      <c r="H86" s="1105"/>
      <c r="U86" s="630"/>
    </row>
    <row r="87" spans="1:21" ht="28.5" customHeight="1" x14ac:dyDescent="0.2">
      <c r="B87" s="1105"/>
      <c r="C87" s="1105"/>
      <c r="D87" s="1105"/>
      <c r="E87" s="1105"/>
      <c r="F87" s="1105"/>
      <c r="G87" s="1105"/>
      <c r="H87" s="1105"/>
      <c r="U87" s="630"/>
    </row>
    <row r="88" spans="1:21" x14ac:dyDescent="0.2">
      <c r="T88" s="625"/>
      <c r="U88" s="631"/>
    </row>
    <row r="89" spans="1:21" x14ac:dyDescent="0.2">
      <c r="U89" s="632"/>
    </row>
    <row r="90" spans="1:21" x14ac:dyDescent="0.2">
      <c r="D90" s="615"/>
      <c r="U90" s="631"/>
    </row>
    <row r="91" spans="1:21" x14ac:dyDescent="0.2">
      <c r="U91" s="633"/>
    </row>
    <row r="92" spans="1:21" x14ac:dyDescent="0.2">
      <c r="D92" s="615"/>
      <c r="U92" s="633"/>
    </row>
    <row r="93" spans="1:21" x14ac:dyDescent="0.2">
      <c r="D93" s="615"/>
      <c r="R93" s="634"/>
      <c r="U93" s="631"/>
    </row>
    <row r="94" spans="1:21" x14ac:dyDescent="0.2">
      <c r="U94" s="632"/>
    </row>
    <row r="95" spans="1:21" x14ac:dyDescent="0.2">
      <c r="U95" s="631"/>
    </row>
    <row r="96" spans="1:21" x14ac:dyDescent="0.2">
      <c r="U96" s="633"/>
    </row>
    <row r="97" spans="21:21" x14ac:dyDescent="0.2">
      <c r="U97" s="630"/>
    </row>
    <row r="98" spans="21:21" x14ac:dyDescent="0.2">
      <c r="U98" s="630"/>
    </row>
  </sheetData>
  <mergeCells count="1">
    <mergeCell ref="B86:H87"/>
  </mergeCells>
  <hyperlinks>
    <hyperlink ref="N4" r:id="rId1" display="https://www.ferc.gov/enforcement-legal/enforcement/interest-calculation-rates-and-methodology"/>
  </hyperlinks>
  <printOptions horizontalCentered="1"/>
  <pageMargins left="0" right="0" top="0.5" bottom="0.75" header="0.3" footer="0.2"/>
  <pageSetup scale="64" orientation="landscape" horizontalDpi="1200" verticalDpi="1200" r:id="rId2"/>
  <headerFooter alignWithMargins="0">
    <oddFooter>&amp;L&amp;Z&amp;F</oddFooter>
  </headerFooter>
  <customProperties>
    <customPr name="_pios_id" r:id="rId3"/>
    <customPr name="EpmWorksheetKeyString_GUID" r:id="rId4"/>
  </customPropertie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tabSelected="1" workbookViewId="0">
      <selection activeCell="C13" sqref="B13:C13"/>
    </sheetView>
  </sheetViews>
  <sheetFormatPr defaultRowHeight="12.75" x14ac:dyDescent="0.2"/>
  <cols>
    <col min="1" max="1" width="44.28515625" style="605" customWidth="1"/>
    <col min="2" max="2" width="16.7109375" style="605" customWidth="1"/>
    <col min="3" max="3" width="18.28515625" style="605" customWidth="1"/>
    <col min="4" max="4" width="18" style="605" customWidth="1"/>
    <col min="5" max="16384" width="9.140625" style="605"/>
  </cols>
  <sheetData>
    <row r="1" spans="1:12" ht="18" x14ac:dyDescent="0.25">
      <c r="A1" s="1021" t="s">
        <v>473</v>
      </c>
    </row>
    <row r="2" spans="1:12" x14ac:dyDescent="0.2">
      <c r="A2" s="1009"/>
    </row>
    <row r="3" spans="1:12" ht="25.5" x14ac:dyDescent="0.2">
      <c r="A3" s="1009" t="s">
        <v>444</v>
      </c>
      <c r="B3" s="1020" t="s">
        <v>448</v>
      </c>
      <c r="C3" s="1020"/>
      <c r="D3" s="1020"/>
    </row>
    <row r="4" spans="1:12" x14ac:dyDescent="0.2">
      <c r="A4" s="605" t="s">
        <v>446</v>
      </c>
      <c r="B4" s="1068">
        <v>14156684.769999988</v>
      </c>
      <c r="D4" s="1010"/>
    </row>
    <row r="5" spans="1:12" x14ac:dyDescent="0.2">
      <c r="A5" s="605" t="s">
        <v>447</v>
      </c>
      <c r="B5" s="1068">
        <v>4372221.3600000013</v>
      </c>
      <c r="C5"/>
      <c r="D5"/>
      <c r="E5"/>
      <c r="F5"/>
      <c r="G5"/>
      <c r="H5"/>
      <c r="I5"/>
      <c r="J5"/>
      <c r="K5"/>
      <c r="L5"/>
    </row>
    <row r="6" spans="1:12" ht="13.5" thickBot="1" x14ac:dyDescent="0.25">
      <c r="A6"/>
      <c r="B6" s="1069">
        <v>18528906.129999988</v>
      </c>
      <c r="C6"/>
      <c r="D6"/>
      <c r="E6"/>
      <c r="F6"/>
      <c r="G6"/>
      <c r="H6"/>
      <c r="I6"/>
      <c r="J6"/>
      <c r="K6"/>
      <c r="L6"/>
    </row>
    <row r="7" spans="1:12" ht="13.5" thickTop="1" x14ac:dyDescent="0.2">
      <c r="A7"/>
      <c r="B7" s="1070"/>
      <c r="C7"/>
      <c r="D7"/>
      <c r="E7"/>
      <c r="F7"/>
      <c r="G7"/>
      <c r="H7"/>
      <c r="I7"/>
      <c r="J7"/>
      <c r="K7"/>
      <c r="L7"/>
    </row>
    <row r="8" spans="1:12" x14ac:dyDescent="0.2">
      <c r="A8"/>
      <c r="B8"/>
      <c r="C8"/>
      <c r="D8"/>
      <c r="E8"/>
      <c r="F8"/>
      <c r="G8"/>
      <c r="H8"/>
      <c r="I8"/>
      <c r="J8"/>
      <c r="K8"/>
      <c r="L8"/>
    </row>
    <row r="9" spans="1:12" x14ac:dyDescent="0.2">
      <c r="A9"/>
      <c r="B9"/>
      <c r="C9"/>
      <c r="D9"/>
      <c r="E9"/>
      <c r="F9"/>
      <c r="G9"/>
      <c r="H9"/>
      <c r="I9"/>
      <c r="J9"/>
      <c r="K9"/>
      <c r="L9"/>
    </row>
    <row r="10" spans="1:12" x14ac:dyDescent="0.2">
      <c r="A10"/>
      <c r="B10"/>
      <c r="C10"/>
      <c r="D10"/>
      <c r="E10"/>
      <c r="F10"/>
      <c r="G10"/>
      <c r="H10"/>
      <c r="I10"/>
      <c r="J10"/>
      <c r="K10"/>
      <c r="L10"/>
    </row>
    <row r="11" spans="1:12" x14ac:dyDescent="0.2">
      <c r="A11"/>
      <c r="B11"/>
      <c r="C11"/>
      <c r="D11"/>
      <c r="E11"/>
      <c r="F11"/>
      <c r="G11"/>
      <c r="H11"/>
      <c r="I11"/>
      <c r="J11"/>
      <c r="K11"/>
      <c r="L11"/>
    </row>
    <row r="12" spans="1:12" x14ac:dyDescent="0.2">
      <c r="A12"/>
      <c r="B12"/>
      <c r="C12"/>
      <c r="D12"/>
      <c r="E12"/>
      <c r="F12"/>
      <c r="G12"/>
      <c r="H12"/>
      <c r="I12"/>
      <c r="J12"/>
      <c r="K12"/>
      <c r="L12"/>
    </row>
    <row r="13" spans="1:12" x14ac:dyDescent="0.2">
      <c r="A13"/>
      <c r="B13"/>
      <c r="C13"/>
      <c r="D13"/>
      <c r="E13"/>
      <c r="F13"/>
      <c r="G13"/>
      <c r="H13"/>
      <c r="I13"/>
      <c r="J13"/>
      <c r="K13"/>
      <c r="L13"/>
    </row>
    <row r="14" spans="1:12" x14ac:dyDescent="0.2">
      <c r="A14"/>
      <c r="B14"/>
      <c r="C14"/>
      <c r="D14"/>
      <c r="E14"/>
      <c r="F14"/>
      <c r="G14"/>
      <c r="H14"/>
      <c r="I14"/>
      <c r="J14"/>
      <c r="K14"/>
      <c r="L14"/>
    </row>
    <row r="15" spans="1:12" x14ac:dyDescent="0.2">
      <c r="A15"/>
      <c r="B15"/>
      <c r="C15"/>
      <c r="D15"/>
      <c r="E15"/>
      <c r="F15"/>
      <c r="G15"/>
      <c r="H15"/>
      <c r="I15"/>
      <c r="J15"/>
      <c r="K15"/>
      <c r="L15"/>
    </row>
    <row r="16" spans="1:12" x14ac:dyDescent="0.2">
      <c r="A16"/>
      <c r="B16"/>
      <c r="C16"/>
      <c r="D16"/>
      <c r="E16"/>
      <c r="F16"/>
      <c r="G16"/>
      <c r="H16"/>
      <c r="I16"/>
      <c r="J16"/>
      <c r="K16"/>
      <c r="L16"/>
    </row>
    <row r="17" spans="1:12" x14ac:dyDescent="0.2">
      <c r="A17"/>
      <c r="B17"/>
      <c r="C17"/>
      <c r="D17"/>
      <c r="E17"/>
      <c r="F17"/>
      <c r="G17"/>
      <c r="H17"/>
      <c r="I17"/>
      <c r="J17"/>
      <c r="K17"/>
      <c r="L17"/>
    </row>
    <row r="18" spans="1:12" x14ac:dyDescent="0.2">
      <c r="A18"/>
      <c r="B18"/>
      <c r="C18"/>
      <c r="D18"/>
      <c r="E18"/>
      <c r="F18"/>
      <c r="G18"/>
      <c r="H18"/>
      <c r="I18"/>
      <c r="J18"/>
      <c r="K18"/>
      <c r="L18"/>
    </row>
    <row r="19" spans="1:12" x14ac:dyDescent="0.2">
      <c r="A19"/>
      <c r="B19"/>
      <c r="C19"/>
      <c r="D19"/>
      <c r="E19"/>
      <c r="F19"/>
      <c r="G19"/>
      <c r="H19"/>
      <c r="I19"/>
      <c r="J19"/>
      <c r="K19"/>
      <c r="L19"/>
    </row>
    <row r="20" spans="1:12" x14ac:dyDescent="0.2">
      <c r="A20"/>
      <c r="B20"/>
      <c r="C20"/>
      <c r="D20"/>
      <c r="E20"/>
      <c r="F20"/>
      <c r="G20"/>
      <c r="H20"/>
      <c r="I20"/>
      <c r="J20"/>
      <c r="K20"/>
      <c r="L20"/>
    </row>
    <row r="21" spans="1:12" x14ac:dyDescent="0.2">
      <c r="A21"/>
      <c r="B21"/>
      <c r="C21"/>
      <c r="D21"/>
      <c r="E21"/>
      <c r="F21"/>
      <c r="G21"/>
      <c r="H21"/>
      <c r="I21"/>
      <c r="J21"/>
      <c r="K21"/>
      <c r="L21"/>
    </row>
    <row r="22" spans="1:12" x14ac:dyDescent="0.2">
      <c r="A22"/>
      <c r="B22"/>
      <c r="C22"/>
      <c r="D22"/>
      <c r="E22"/>
      <c r="F22"/>
      <c r="G22"/>
      <c r="H22"/>
      <c r="I22"/>
      <c r="J22"/>
      <c r="K22"/>
      <c r="L22"/>
    </row>
    <row r="23" spans="1:12" x14ac:dyDescent="0.2">
      <c r="A23"/>
      <c r="B23"/>
      <c r="C23"/>
      <c r="D23"/>
      <c r="E23"/>
      <c r="F23"/>
      <c r="G23"/>
      <c r="H23"/>
      <c r="I23"/>
      <c r="J23"/>
      <c r="K23"/>
      <c r="L23"/>
    </row>
    <row r="24" spans="1:12" x14ac:dyDescent="0.2">
      <c r="A24"/>
      <c r="B24"/>
      <c r="C24"/>
      <c r="D24"/>
      <c r="E24"/>
      <c r="F24"/>
      <c r="G24"/>
      <c r="H24"/>
      <c r="I24"/>
      <c r="J24"/>
      <c r="K24"/>
      <c r="L24"/>
    </row>
    <row r="25" spans="1:12" x14ac:dyDescent="0.2">
      <c r="A25"/>
      <c r="B25"/>
      <c r="C25"/>
      <c r="D25"/>
      <c r="E25"/>
      <c r="F25"/>
      <c r="G25"/>
      <c r="H25"/>
      <c r="I25"/>
      <c r="J25"/>
      <c r="K25"/>
      <c r="L25"/>
    </row>
    <row r="26" spans="1:12" x14ac:dyDescent="0.2">
      <c r="A26"/>
      <c r="B26"/>
      <c r="C26"/>
      <c r="D26"/>
      <c r="E26"/>
      <c r="F26"/>
      <c r="G26"/>
      <c r="H26"/>
      <c r="I26"/>
      <c r="J26"/>
      <c r="K26"/>
      <c r="L26"/>
    </row>
    <row r="27" spans="1:12" x14ac:dyDescent="0.2">
      <c r="A27"/>
      <c r="B27"/>
      <c r="C27"/>
      <c r="D27"/>
      <c r="E27"/>
      <c r="F27"/>
      <c r="G27"/>
      <c r="H27"/>
      <c r="I27"/>
      <c r="J27"/>
      <c r="K27"/>
      <c r="L27"/>
    </row>
    <row r="28" spans="1:12" x14ac:dyDescent="0.2">
      <c r="A28"/>
      <c r="B28"/>
      <c r="C28"/>
      <c r="D28"/>
      <c r="E28"/>
      <c r="F28"/>
      <c r="G28"/>
      <c r="H28"/>
      <c r="I28"/>
      <c r="J28"/>
      <c r="K28"/>
      <c r="L2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pageSetUpPr fitToPage="1"/>
  </sheetPr>
  <dimension ref="A1:Q594"/>
  <sheetViews>
    <sheetView zoomScale="85" zoomScaleNormal="85" workbookViewId="0">
      <pane xSplit="2" ySplit="462" topLeftCell="C531" activePane="bottomRight" state="frozen"/>
      <selection activeCell="J19" sqref="J19"/>
      <selection pane="topRight" activeCell="J19" sqref="J19"/>
      <selection pane="bottomLeft" activeCell="J19" sqref="J19"/>
      <selection pane="bottomRight" activeCell="J19" sqref="J19"/>
    </sheetView>
  </sheetViews>
  <sheetFormatPr defaultColWidth="9.140625" defaultRowHeight="12.75" outlineLevelRow="1" x14ac:dyDescent="0.2"/>
  <cols>
    <col min="1" max="1" width="11.85546875" style="167" customWidth="1"/>
    <col min="2" max="2" width="12.7109375" style="167" customWidth="1"/>
    <col min="3" max="3" width="15.42578125" style="167" bestFit="1" customWidth="1"/>
    <col min="4" max="4" width="11.42578125" style="167" customWidth="1"/>
    <col min="5" max="6" width="15.85546875" style="167" bestFit="1" customWidth="1"/>
    <col min="7" max="7" width="16.42578125" style="167" bestFit="1" customWidth="1"/>
    <col min="8" max="8" width="3.28515625" style="167" customWidth="1"/>
    <col min="9" max="9" width="12.28515625" style="167" customWidth="1"/>
    <col min="10" max="10" width="12.85546875" style="167" customWidth="1"/>
    <col min="11" max="11" width="9.7109375" style="167" customWidth="1"/>
    <col min="12" max="12" width="13.140625" style="167" bestFit="1" customWidth="1"/>
    <col min="13" max="13" width="11.42578125" style="167" customWidth="1"/>
    <col min="14" max="14" width="14.28515625" style="200" bestFit="1" customWidth="1"/>
    <col min="15" max="15" width="13.28515625" style="167" customWidth="1"/>
    <col min="16" max="16" width="16.7109375" style="167" customWidth="1"/>
    <col min="17" max="17" width="10.85546875" style="167" bestFit="1" customWidth="1"/>
    <col min="18" max="16384" width="9.140625" style="167"/>
  </cols>
  <sheetData>
    <row r="1" spans="1:17" ht="14.25" customHeight="1" x14ac:dyDescent="0.25">
      <c r="A1" s="174"/>
    </row>
    <row r="2" spans="1:17" ht="18" x14ac:dyDescent="0.25">
      <c r="A2" s="174" t="s">
        <v>49</v>
      </c>
    </row>
    <row r="3" spans="1:17" ht="18" x14ac:dyDescent="0.25">
      <c r="A3" s="174" t="s">
        <v>50</v>
      </c>
    </row>
    <row r="4" spans="1:17" ht="15.75" x14ac:dyDescent="0.25">
      <c r="A4" s="175" t="s">
        <v>129</v>
      </c>
    </row>
    <row r="5" spans="1:17" ht="15.75" x14ac:dyDescent="0.25">
      <c r="A5" s="493" t="s">
        <v>184</v>
      </c>
      <c r="D5" s="518"/>
      <c r="L5" s="200"/>
      <c r="Q5" s="487" t="s">
        <v>209</v>
      </c>
    </row>
    <row r="6" spans="1:17" ht="15.75" x14ac:dyDescent="0.25">
      <c r="A6" s="493"/>
      <c r="L6" s="200"/>
    </row>
    <row r="7" spans="1:17" x14ac:dyDescent="0.2">
      <c r="L7" s="200"/>
      <c r="Q7" s="487" t="s">
        <v>170</v>
      </c>
    </row>
    <row r="8" spans="1:17" x14ac:dyDescent="0.2">
      <c r="B8" s="171" t="s">
        <v>51</v>
      </c>
      <c r="C8" s="171"/>
      <c r="L8" s="200"/>
    </row>
    <row r="9" spans="1:17" x14ac:dyDescent="0.2">
      <c r="B9" s="171" t="s">
        <v>52</v>
      </c>
      <c r="C9" s="171">
        <v>18239061</v>
      </c>
      <c r="L9" s="200"/>
    </row>
    <row r="10" spans="1:17" x14ac:dyDescent="0.2">
      <c r="B10" s="171" t="s">
        <v>53</v>
      </c>
      <c r="C10" s="199" t="s">
        <v>54</v>
      </c>
      <c r="F10" s="164" t="s">
        <v>104</v>
      </c>
      <c r="G10" s="164" t="s">
        <v>55</v>
      </c>
      <c r="M10" s="164" t="s">
        <v>56</v>
      </c>
      <c r="N10" s="937" t="s">
        <v>130</v>
      </c>
      <c r="O10" s="164" t="s">
        <v>104</v>
      </c>
      <c r="P10" s="164" t="s">
        <v>105</v>
      </c>
    </row>
    <row r="11" spans="1:17" hidden="1" x14ac:dyDescent="0.2">
      <c r="B11" s="171"/>
      <c r="C11" s="199"/>
      <c r="F11" s="164"/>
      <c r="G11" s="164"/>
      <c r="M11" s="164"/>
      <c r="N11" s="937"/>
      <c r="O11" s="164"/>
      <c r="P11" s="164"/>
    </row>
    <row r="12" spans="1:17" x14ac:dyDescent="0.2">
      <c r="B12" s="171"/>
      <c r="C12" s="199"/>
      <c r="F12" s="164"/>
      <c r="G12" s="164"/>
      <c r="M12" s="164"/>
      <c r="N12" s="937"/>
      <c r="O12" s="164"/>
      <c r="P12" s="164"/>
    </row>
    <row r="13" spans="1:17" x14ac:dyDescent="0.2">
      <c r="C13" s="164" t="s">
        <v>57</v>
      </c>
      <c r="D13" s="164" t="s">
        <v>58</v>
      </c>
      <c r="E13" s="164" t="s">
        <v>59</v>
      </c>
      <c r="F13" s="164" t="s">
        <v>60</v>
      </c>
      <c r="G13" s="164" t="s">
        <v>61</v>
      </c>
      <c r="I13" s="164" t="s">
        <v>62</v>
      </c>
      <c r="J13" s="164" t="s">
        <v>63</v>
      </c>
      <c r="K13" s="164" t="s">
        <v>64</v>
      </c>
      <c r="L13" s="164"/>
      <c r="M13" s="164" t="s">
        <v>65</v>
      </c>
      <c r="N13" s="937" t="s">
        <v>66</v>
      </c>
      <c r="O13" s="164" t="s">
        <v>67</v>
      </c>
      <c r="P13" s="164" t="s">
        <v>66</v>
      </c>
    </row>
    <row r="14" spans="1:17" hidden="1" outlineLevel="1" x14ac:dyDescent="0.2">
      <c r="C14" s="164"/>
      <c r="D14" s="164"/>
      <c r="E14" s="164"/>
      <c r="F14" s="164"/>
      <c r="G14" s="164"/>
      <c r="I14" s="164"/>
      <c r="J14" s="164"/>
      <c r="K14" s="164"/>
      <c r="L14" s="164"/>
      <c r="M14" s="164"/>
      <c r="N14" s="165"/>
      <c r="O14" s="164"/>
    </row>
    <row r="15" spans="1:17" hidden="1" outlineLevel="1" x14ac:dyDescent="0.2">
      <c r="A15" s="167" t="s">
        <v>68</v>
      </c>
      <c r="B15" s="167" t="s">
        <v>40</v>
      </c>
      <c r="C15" s="201"/>
      <c r="D15" s="164"/>
      <c r="E15" s="164"/>
      <c r="F15" s="164"/>
      <c r="G15" s="201">
        <v>0</v>
      </c>
      <c r="I15" s="209">
        <v>37773</v>
      </c>
      <c r="J15" s="209">
        <v>37801</v>
      </c>
      <c r="K15" s="202">
        <v>29</v>
      </c>
      <c r="L15" s="202"/>
      <c r="M15" s="203"/>
      <c r="N15" s="204">
        <v>0</v>
      </c>
      <c r="O15" s="205">
        <v>0</v>
      </c>
    </row>
    <row r="16" spans="1:17" hidden="1" outlineLevel="1" x14ac:dyDescent="0.2">
      <c r="C16" s="201">
        <v>0</v>
      </c>
      <c r="D16" s="164"/>
      <c r="E16" s="164"/>
      <c r="F16" s="201">
        <v>0</v>
      </c>
      <c r="G16" s="201">
        <v>0</v>
      </c>
      <c r="I16" s="209">
        <v>37802</v>
      </c>
      <c r="J16" s="209">
        <v>37802</v>
      </c>
      <c r="K16" s="202">
        <v>1</v>
      </c>
      <c r="L16" s="202"/>
      <c r="M16" s="203">
        <v>4.2500000000000003E-2</v>
      </c>
      <c r="N16" s="204">
        <v>0</v>
      </c>
      <c r="O16" s="205">
        <v>0</v>
      </c>
      <c r="P16" s="201">
        <v>0</v>
      </c>
    </row>
    <row r="17" spans="1:16" hidden="1" outlineLevel="1" x14ac:dyDescent="0.2">
      <c r="A17" s="167" t="s">
        <v>69</v>
      </c>
      <c r="B17" s="167" t="s">
        <v>29</v>
      </c>
      <c r="C17" s="201"/>
      <c r="D17" s="201"/>
      <c r="E17" s="201"/>
      <c r="F17" s="201"/>
      <c r="G17" s="201">
        <v>0</v>
      </c>
      <c r="I17" s="209">
        <v>37803</v>
      </c>
      <c r="J17" s="209">
        <v>37832</v>
      </c>
      <c r="K17" s="202">
        <v>30</v>
      </c>
      <c r="L17" s="202"/>
      <c r="M17" s="203">
        <v>4.2500000000000003E-2</v>
      </c>
      <c r="N17" s="204">
        <v>0</v>
      </c>
      <c r="O17" s="205">
        <v>0</v>
      </c>
      <c r="P17" s="201">
        <v>0</v>
      </c>
    </row>
    <row r="18" spans="1:16" hidden="1" outlineLevel="1" x14ac:dyDescent="0.2">
      <c r="C18" s="201">
        <v>0</v>
      </c>
      <c r="D18" s="201"/>
      <c r="E18" s="201"/>
      <c r="F18" s="201">
        <v>0</v>
      </c>
      <c r="G18" s="201">
        <v>0</v>
      </c>
      <c r="I18" s="209">
        <v>37833</v>
      </c>
      <c r="J18" s="209">
        <v>37833</v>
      </c>
      <c r="K18" s="202">
        <v>1</v>
      </c>
      <c r="L18" s="202"/>
      <c r="M18" s="203">
        <v>4.2500000000000003E-2</v>
      </c>
      <c r="N18" s="204">
        <v>0</v>
      </c>
      <c r="O18" s="205">
        <v>0</v>
      </c>
      <c r="P18" s="201">
        <v>0</v>
      </c>
    </row>
    <row r="19" spans="1:16" hidden="1" outlineLevel="1" x14ac:dyDescent="0.2">
      <c r="A19" s="164" t="s">
        <v>70</v>
      </c>
      <c r="B19" s="167" t="s">
        <v>30</v>
      </c>
      <c r="C19" s="201"/>
      <c r="D19" s="201"/>
      <c r="E19" s="201"/>
      <c r="F19" s="201"/>
      <c r="G19" s="201">
        <v>0</v>
      </c>
      <c r="I19" s="209">
        <v>37834</v>
      </c>
      <c r="J19" s="209">
        <v>37863</v>
      </c>
      <c r="K19" s="202">
        <v>30</v>
      </c>
      <c r="L19" s="202"/>
      <c r="M19" s="203">
        <v>4.2500000000000003E-2</v>
      </c>
      <c r="N19" s="204">
        <v>0</v>
      </c>
      <c r="O19" s="205">
        <v>0</v>
      </c>
      <c r="P19" s="201">
        <v>0</v>
      </c>
    </row>
    <row r="20" spans="1:16" hidden="1" outlineLevel="1" x14ac:dyDescent="0.2">
      <c r="A20" s="164"/>
      <c r="C20" s="201">
        <v>0</v>
      </c>
      <c r="D20" s="201"/>
      <c r="E20" s="201"/>
      <c r="F20" s="201">
        <v>0</v>
      </c>
      <c r="G20" s="201">
        <v>0</v>
      </c>
      <c r="I20" s="209">
        <v>37864</v>
      </c>
      <c r="J20" s="209">
        <v>37864</v>
      </c>
      <c r="K20" s="202">
        <v>1</v>
      </c>
      <c r="L20" s="202"/>
      <c r="M20" s="203">
        <v>4.2500000000000003E-2</v>
      </c>
      <c r="N20" s="204">
        <v>0</v>
      </c>
      <c r="O20" s="205">
        <v>0</v>
      </c>
      <c r="P20" s="201">
        <v>0</v>
      </c>
    </row>
    <row r="21" spans="1:16" hidden="1" outlineLevel="1" x14ac:dyDescent="0.2">
      <c r="A21" s="164"/>
      <c r="B21" s="167" t="s">
        <v>31</v>
      </c>
      <c r="C21" s="201"/>
      <c r="D21" s="201"/>
      <c r="E21" s="201"/>
      <c r="F21" s="201"/>
      <c r="G21" s="201">
        <v>0</v>
      </c>
      <c r="I21" s="209">
        <v>37865</v>
      </c>
      <c r="J21" s="209">
        <v>37893</v>
      </c>
      <c r="K21" s="202">
        <v>29</v>
      </c>
      <c r="L21" s="202"/>
      <c r="M21" s="203">
        <v>4.2500000000000003E-2</v>
      </c>
      <c r="N21" s="204">
        <v>0</v>
      </c>
      <c r="O21" s="205">
        <v>0</v>
      </c>
      <c r="P21" s="201">
        <v>0</v>
      </c>
    </row>
    <row r="22" spans="1:16" hidden="1" outlineLevel="1" x14ac:dyDescent="0.2">
      <c r="A22" s="164"/>
      <c r="C22" s="201">
        <v>0</v>
      </c>
      <c r="D22" s="201"/>
      <c r="E22" s="201"/>
      <c r="F22" s="201">
        <v>0</v>
      </c>
      <c r="G22" s="201">
        <v>0</v>
      </c>
      <c r="I22" s="209">
        <v>37894</v>
      </c>
      <c r="J22" s="209">
        <v>37894</v>
      </c>
      <c r="K22" s="202">
        <v>1</v>
      </c>
      <c r="L22" s="202"/>
      <c r="M22" s="203">
        <v>4.2500000000000003E-2</v>
      </c>
      <c r="N22" s="204">
        <v>0</v>
      </c>
      <c r="O22" s="205">
        <v>0</v>
      </c>
      <c r="P22" s="201">
        <v>0</v>
      </c>
    </row>
    <row r="23" spans="1:16" hidden="1" outlineLevel="1" x14ac:dyDescent="0.2">
      <c r="A23" s="164"/>
      <c r="B23" s="167" t="s">
        <v>32</v>
      </c>
      <c r="C23" s="201"/>
      <c r="D23" s="201"/>
      <c r="E23" s="201"/>
      <c r="F23" s="201"/>
      <c r="G23" s="201">
        <v>0</v>
      </c>
      <c r="I23" s="209">
        <v>37895</v>
      </c>
      <c r="J23" s="209">
        <v>37924</v>
      </c>
      <c r="K23" s="202">
        <v>30</v>
      </c>
      <c r="L23" s="202"/>
      <c r="M23" s="203">
        <v>4.07E-2</v>
      </c>
      <c r="N23" s="204">
        <v>0</v>
      </c>
      <c r="O23" s="205">
        <v>0</v>
      </c>
      <c r="P23" s="201">
        <v>0</v>
      </c>
    </row>
    <row r="24" spans="1:16" hidden="1" outlineLevel="1" x14ac:dyDescent="0.2">
      <c r="A24" s="164"/>
      <c r="C24" s="201">
        <v>0</v>
      </c>
      <c r="D24" s="201"/>
      <c r="E24" s="201"/>
      <c r="F24" s="201">
        <v>0</v>
      </c>
      <c r="G24" s="201">
        <v>0</v>
      </c>
      <c r="I24" s="209">
        <v>37925</v>
      </c>
      <c r="J24" s="209">
        <v>37925</v>
      </c>
      <c r="K24" s="202">
        <v>1</v>
      </c>
      <c r="L24" s="202"/>
      <c r="M24" s="203">
        <v>4.07E-2</v>
      </c>
      <c r="N24" s="204">
        <v>0</v>
      </c>
      <c r="O24" s="205">
        <v>0</v>
      </c>
      <c r="P24" s="201">
        <v>0</v>
      </c>
    </row>
    <row r="25" spans="1:16" hidden="1" outlineLevel="1" x14ac:dyDescent="0.2">
      <c r="A25" s="164"/>
      <c r="B25" s="167" t="s">
        <v>33</v>
      </c>
      <c r="C25" s="201"/>
      <c r="D25" s="201"/>
      <c r="E25" s="201"/>
      <c r="F25" s="201"/>
      <c r="G25" s="201">
        <v>0</v>
      </c>
      <c r="I25" s="209">
        <v>37926</v>
      </c>
      <c r="J25" s="209">
        <v>37954</v>
      </c>
      <c r="K25" s="202">
        <v>29</v>
      </c>
      <c r="L25" s="202"/>
      <c r="M25" s="203">
        <v>4.07E-2</v>
      </c>
      <c r="N25" s="204">
        <v>0</v>
      </c>
      <c r="O25" s="205">
        <v>0</v>
      </c>
      <c r="P25" s="201">
        <v>0</v>
      </c>
    </row>
    <row r="26" spans="1:16" hidden="1" outlineLevel="1" x14ac:dyDescent="0.2">
      <c r="A26" s="164"/>
      <c r="C26" s="201">
        <v>0</v>
      </c>
      <c r="D26" s="201"/>
      <c r="E26" s="201"/>
      <c r="F26" s="201">
        <v>0</v>
      </c>
      <c r="G26" s="201">
        <v>0</v>
      </c>
      <c r="I26" s="209">
        <v>37955</v>
      </c>
      <c r="J26" s="209">
        <v>37955</v>
      </c>
      <c r="K26" s="202">
        <v>1</v>
      </c>
      <c r="L26" s="202"/>
      <c r="M26" s="203">
        <v>4.07E-2</v>
      </c>
      <c r="N26" s="204">
        <v>0</v>
      </c>
      <c r="O26" s="205">
        <v>0</v>
      </c>
      <c r="P26" s="201">
        <v>0</v>
      </c>
    </row>
    <row r="27" spans="1:16" hidden="1" outlineLevel="1" x14ac:dyDescent="0.2">
      <c r="A27" s="164"/>
      <c r="B27" s="167" t="s">
        <v>34</v>
      </c>
      <c r="C27" s="201"/>
      <c r="D27" s="201"/>
      <c r="E27" s="201"/>
      <c r="F27" s="201"/>
      <c r="G27" s="201">
        <v>0</v>
      </c>
      <c r="I27" s="209">
        <v>37956</v>
      </c>
      <c r="J27" s="209">
        <v>37985</v>
      </c>
      <c r="K27" s="202">
        <v>30</v>
      </c>
      <c r="L27" s="202"/>
      <c r="M27" s="203">
        <v>4.07E-2</v>
      </c>
      <c r="N27" s="204">
        <v>0</v>
      </c>
      <c r="O27" s="205">
        <v>0</v>
      </c>
      <c r="P27" s="201">
        <v>0</v>
      </c>
    </row>
    <row r="28" spans="1:16" hidden="1" outlineLevel="1" x14ac:dyDescent="0.2">
      <c r="A28" s="164"/>
      <c r="C28" s="201">
        <v>0</v>
      </c>
      <c r="D28" s="201"/>
      <c r="E28" s="201"/>
      <c r="F28" s="201">
        <v>0</v>
      </c>
      <c r="G28" s="201">
        <v>0</v>
      </c>
      <c r="I28" s="209">
        <v>37986</v>
      </c>
      <c r="J28" s="209">
        <v>37986</v>
      </c>
      <c r="K28" s="202">
        <v>1</v>
      </c>
      <c r="L28" s="202"/>
      <c r="M28" s="203">
        <v>4.07E-2</v>
      </c>
      <c r="N28" s="204">
        <v>0</v>
      </c>
      <c r="O28" s="205">
        <v>0</v>
      </c>
      <c r="P28" s="201">
        <v>0</v>
      </c>
    </row>
    <row r="29" spans="1:16" hidden="1" outlineLevel="1" x14ac:dyDescent="0.2">
      <c r="A29" s="164"/>
      <c r="B29" s="167" t="s">
        <v>35</v>
      </c>
      <c r="C29" s="201"/>
      <c r="D29" s="201"/>
      <c r="E29" s="201"/>
      <c r="F29" s="201"/>
      <c r="G29" s="201">
        <v>0</v>
      </c>
      <c r="I29" s="209">
        <v>37987</v>
      </c>
      <c r="J29" s="209">
        <v>38016</v>
      </c>
      <c r="K29" s="202">
        <v>30</v>
      </c>
      <c r="L29" s="202"/>
      <c r="M29" s="203">
        <v>0.04</v>
      </c>
      <c r="N29" s="204">
        <v>0</v>
      </c>
      <c r="O29" s="205">
        <v>0</v>
      </c>
      <c r="P29" s="201">
        <v>0</v>
      </c>
    </row>
    <row r="30" spans="1:16" hidden="1" outlineLevel="1" x14ac:dyDescent="0.2">
      <c r="A30" s="164"/>
      <c r="C30" s="201">
        <v>0</v>
      </c>
      <c r="D30" s="201"/>
      <c r="E30" s="201"/>
      <c r="F30" s="201">
        <v>0</v>
      </c>
      <c r="G30" s="201">
        <v>0</v>
      </c>
      <c r="I30" s="209">
        <v>38017</v>
      </c>
      <c r="J30" s="209">
        <v>38017</v>
      </c>
      <c r="K30" s="202">
        <v>1</v>
      </c>
      <c r="L30" s="202"/>
      <c r="M30" s="203">
        <v>0.04</v>
      </c>
      <c r="N30" s="204">
        <v>0</v>
      </c>
      <c r="O30" s="205">
        <v>0</v>
      </c>
      <c r="P30" s="201">
        <v>0</v>
      </c>
    </row>
    <row r="31" spans="1:16" hidden="1" outlineLevel="1" x14ac:dyDescent="0.2">
      <c r="A31" s="164"/>
      <c r="B31" s="167" t="s">
        <v>36</v>
      </c>
      <c r="C31" s="201"/>
      <c r="D31" s="201"/>
      <c r="E31" s="201"/>
      <c r="F31" s="201"/>
      <c r="G31" s="201">
        <v>0</v>
      </c>
      <c r="I31" s="209">
        <v>38018</v>
      </c>
      <c r="J31" s="209">
        <v>38045</v>
      </c>
      <c r="K31" s="202">
        <v>28</v>
      </c>
      <c r="L31" s="202"/>
      <c r="M31" s="203">
        <v>0.04</v>
      </c>
      <c r="N31" s="204">
        <v>0</v>
      </c>
      <c r="O31" s="205">
        <v>0</v>
      </c>
      <c r="P31" s="201">
        <v>0</v>
      </c>
    </row>
    <row r="32" spans="1:16" hidden="1" outlineLevel="1" x14ac:dyDescent="0.2">
      <c r="A32" s="164"/>
      <c r="C32" s="201">
        <v>2896218.4739398919</v>
      </c>
      <c r="D32" s="201"/>
      <c r="E32" s="201"/>
      <c r="F32" s="201">
        <v>2896218.4739398919</v>
      </c>
      <c r="G32" s="201">
        <v>2896218.4739398919</v>
      </c>
      <c r="I32" s="209">
        <v>38046</v>
      </c>
      <c r="J32" s="209">
        <v>38046</v>
      </c>
      <c r="K32" s="202">
        <v>1</v>
      </c>
      <c r="L32" s="202"/>
      <c r="M32" s="203">
        <v>0.04</v>
      </c>
      <c r="N32" s="204">
        <v>317.39</v>
      </c>
      <c r="O32" s="205">
        <v>317.39</v>
      </c>
      <c r="P32" s="201">
        <v>317.39</v>
      </c>
    </row>
    <row r="33" spans="1:16" hidden="1" outlineLevel="1" x14ac:dyDescent="0.2">
      <c r="A33" s="164"/>
      <c r="B33" s="167" t="s">
        <v>37</v>
      </c>
      <c r="C33" s="201"/>
      <c r="D33" s="201"/>
      <c r="E33" s="201"/>
      <c r="F33" s="201"/>
      <c r="G33" s="201">
        <v>2896218.4739398919</v>
      </c>
      <c r="I33" s="209">
        <v>38047</v>
      </c>
      <c r="J33" s="209">
        <v>38076</v>
      </c>
      <c r="K33" s="202">
        <v>30</v>
      </c>
      <c r="L33" s="202"/>
      <c r="M33" s="203">
        <v>0.04</v>
      </c>
      <c r="N33" s="204">
        <v>9521.81</v>
      </c>
      <c r="O33" s="205">
        <v>9521.81</v>
      </c>
      <c r="P33" s="201">
        <v>9839.1999999999989</v>
      </c>
    </row>
    <row r="34" spans="1:16" hidden="1" outlineLevel="1" x14ac:dyDescent="0.2">
      <c r="A34" s="164"/>
      <c r="C34" s="201">
        <v>2054459.922957819</v>
      </c>
      <c r="D34" s="201"/>
      <c r="E34" s="201"/>
      <c r="F34" s="201">
        <v>2054459.922957819</v>
      </c>
      <c r="G34" s="201">
        <v>4950678.3968977109</v>
      </c>
      <c r="I34" s="209">
        <v>38077</v>
      </c>
      <c r="J34" s="209">
        <v>38077</v>
      </c>
      <c r="K34" s="202">
        <v>1</v>
      </c>
      <c r="L34" s="202"/>
      <c r="M34" s="203">
        <v>0.04</v>
      </c>
      <c r="N34" s="204">
        <v>542.54</v>
      </c>
      <c r="O34" s="205">
        <v>542.54</v>
      </c>
      <c r="P34" s="201">
        <v>10381.739999999998</v>
      </c>
    </row>
    <row r="35" spans="1:16" hidden="1" outlineLevel="1" x14ac:dyDescent="0.2">
      <c r="A35" s="164"/>
      <c r="B35" s="167" t="s">
        <v>38</v>
      </c>
      <c r="C35" s="201"/>
      <c r="D35" s="201"/>
      <c r="E35" s="201"/>
      <c r="F35" s="201"/>
      <c r="G35" s="201">
        <v>4950678.3968977109</v>
      </c>
      <c r="I35" s="209">
        <v>38078</v>
      </c>
      <c r="J35" s="209">
        <v>38107</v>
      </c>
      <c r="K35" s="202">
        <v>30</v>
      </c>
      <c r="L35" s="202"/>
      <c r="M35" s="203">
        <v>0.04</v>
      </c>
      <c r="N35" s="204">
        <v>16276.2</v>
      </c>
      <c r="O35" s="205">
        <v>16276.2</v>
      </c>
      <c r="P35" s="201">
        <v>26657.94</v>
      </c>
    </row>
    <row r="36" spans="1:16" hidden="1" outlineLevel="1" x14ac:dyDescent="0.2">
      <c r="A36" s="164"/>
      <c r="C36" s="201">
        <v>1384038.611795241</v>
      </c>
      <c r="D36" s="201"/>
      <c r="E36" s="201"/>
      <c r="F36" s="201">
        <v>1384038.611795241</v>
      </c>
      <c r="G36" s="201">
        <v>6334717.0086929519</v>
      </c>
      <c r="I36" s="209">
        <v>38107</v>
      </c>
      <c r="J36" s="209">
        <v>38107</v>
      </c>
      <c r="K36" s="202">
        <v>1</v>
      </c>
      <c r="L36" s="202"/>
      <c r="M36" s="203">
        <v>0.04</v>
      </c>
      <c r="N36" s="204">
        <v>694.22</v>
      </c>
      <c r="O36" s="205">
        <v>694.22</v>
      </c>
      <c r="P36" s="201">
        <v>27352.16</v>
      </c>
    </row>
    <row r="37" spans="1:16" hidden="1" outlineLevel="1" x14ac:dyDescent="0.2">
      <c r="A37" s="164"/>
      <c r="B37" s="167" t="s">
        <v>39</v>
      </c>
      <c r="D37" s="201"/>
      <c r="E37" s="201"/>
      <c r="F37" s="201"/>
      <c r="G37" s="201">
        <v>6334717.0086929519</v>
      </c>
      <c r="I37" s="209">
        <v>38108</v>
      </c>
      <c r="J37" s="209">
        <v>38138</v>
      </c>
      <c r="K37" s="202">
        <v>30</v>
      </c>
      <c r="L37" s="202"/>
      <c r="M37" s="203">
        <v>0.04</v>
      </c>
      <c r="N37" s="204">
        <v>20826.47</v>
      </c>
      <c r="O37" s="205">
        <v>20826.47</v>
      </c>
      <c r="P37" s="201">
        <v>48178.630000000005</v>
      </c>
    </row>
    <row r="38" spans="1:16" hidden="1" outlineLevel="1" x14ac:dyDescent="0.2">
      <c r="A38" s="164"/>
      <c r="C38" s="201">
        <v>-3053086.7957935128</v>
      </c>
      <c r="D38" s="201"/>
      <c r="E38" s="201"/>
      <c r="F38" s="201">
        <v>-3053086.7957935128</v>
      </c>
      <c r="G38" s="201">
        <v>3281630.212899439</v>
      </c>
      <c r="I38" s="209">
        <v>38138</v>
      </c>
      <c r="J38" s="209">
        <v>38138</v>
      </c>
      <c r="K38" s="202">
        <v>1</v>
      </c>
      <c r="L38" s="202"/>
      <c r="M38" s="203">
        <v>0.04</v>
      </c>
      <c r="N38" s="204">
        <v>359.63</v>
      </c>
      <c r="O38" s="205">
        <v>359.63</v>
      </c>
      <c r="P38" s="201">
        <v>48538.26</v>
      </c>
    </row>
    <row r="39" spans="1:16" hidden="1" outlineLevel="1" x14ac:dyDescent="0.2">
      <c r="A39" s="164"/>
      <c r="B39" s="167" t="s">
        <v>40</v>
      </c>
      <c r="D39" s="201"/>
      <c r="E39" s="201"/>
      <c r="F39" s="201"/>
      <c r="G39" s="201">
        <v>3281630.212899439</v>
      </c>
      <c r="I39" s="209">
        <v>38139</v>
      </c>
      <c r="J39" s="209">
        <v>38168</v>
      </c>
      <c r="K39" s="202">
        <v>30</v>
      </c>
      <c r="L39" s="202"/>
      <c r="M39" s="203">
        <v>0.04</v>
      </c>
      <c r="N39" s="204">
        <v>10788.92</v>
      </c>
      <c r="O39" s="205">
        <v>10788.92</v>
      </c>
      <c r="P39" s="201">
        <v>59327.18</v>
      </c>
    </row>
    <row r="40" spans="1:16" hidden="1" outlineLevel="1" x14ac:dyDescent="0.2">
      <c r="A40" s="164"/>
      <c r="C40" s="201">
        <v>1494031.693027759</v>
      </c>
      <c r="D40" s="201"/>
      <c r="E40" s="201"/>
      <c r="F40" s="201">
        <v>1494031.693027759</v>
      </c>
      <c r="G40" s="201">
        <v>4775661.905927198</v>
      </c>
      <c r="I40" s="209">
        <v>38168</v>
      </c>
      <c r="J40" s="209">
        <v>38168</v>
      </c>
      <c r="K40" s="202">
        <v>1</v>
      </c>
      <c r="L40" s="202"/>
      <c r="M40" s="203">
        <v>0.04</v>
      </c>
      <c r="N40" s="204">
        <v>523.36</v>
      </c>
      <c r="O40" s="205">
        <v>523.36</v>
      </c>
      <c r="P40" s="201">
        <v>59850.54</v>
      </c>
    </row>
    <row r="41" spans="1:16" hidden="1" outlineLevel="1" x14ac:dyDescent="0.2">
      <c r="A41" s="167" t="s">
        <v>71</v>
      </c>
      <c r="B41" s="167" t="s">
        <v>29</v>
      </c>
      <c r="C41" s="201"/>
      <c r="D41" s="201"/>
      <c r="E41" s="201"/>
      <c r="F41" s="201"/>
      <c r="G41" s="201">
        <v>4775661.905927198</v>
      </c>
      <c r="I41" s="209">
        <v>38169</v>
      </c>
      <c r="J41" s="209">
        <v>38198</v>
      </c>
      <c r="K41" s="202">
        <v>30</v>
      </c>
      <c r="L41" s="202"/>
      <c r="M41" s="203">
        <v>4.2500000000000003E-2</v>
      </c>
      <c r="N41" s="204">
        <v>16682.11</v>
      </c>
      <c r="O41" s="205">
        <v>16682.11</v>
      </c>
      <c r="P41" s="201">
        <v>76532.649999999994</v>
      </c>
    </row>
    <row r="42" spans="1:16" hidden="1" outlineLevel="1" x14ac:dyDescent="0.2">
      <c r="C42" s="201">
        <v>0</v>
      </c>
      <c r="D42" s="201"/>
      <c r="E42" s="201"/>
      <c r="F42" s="201">
        <v>0</v>
      </c>
      <c r="G42" s="201">
        <v>4775661.905927198</v>
      </c>
      <c r="I42" s="209">
        <v>38199</v>
      </c>
      <c r="J42" s="209">
        <v>38199</v>
      </c>
      <c r="K42" s="202">
        <v>1</v>
      </c>
      <c r="L42" s="202"/>
      <c r="M42" s="203">
        <v>4.2500000000000003E-2</v>
      </c>
      <c r="N42" s="204">
        <v>556.07000000000005</v>
      </c>
      <c r="O42" s="205">
        <v>17238.18</v>
      </c>
      <c r="P42" s="201">
        <v>77088.72</v>
      </c>
    </row>
    <row r="43" spans="1:16" hidden="1" outlineLevel="1" x14ac:dyDescent="0.2">
      <c r="A43" s="164" t="s">
        <v>70</v>
      </c>
      <c r="B43" s="167" t="s">
        <v>30</v>
      </c>
      <c r="C43" s="201"/>
      <c r="D43" s="201"/>
      <c r="E43" s="201"/>
      <c r="F43" s="201"/>
      <c r="G43" s="201">
        <v>4775661.905927198</v>
      </c>
      <c r="I43" s="209">
        <v>38200</v>
      </c>
      <c r="J43" s="209">
        <v>38229</v>
      </c>
      <c r="K43" s="202">
        <v>30</v>
      </c>
      <c r="L43" s="202"/>
      <c r="M43" s="203">
        <v>0.04</v>
      </c>
      <c r="N43" s="204">
        <v>15263.269999999999</v>
      </c>
      <c r="O43" s="205">
        <v>15263.269999999999</v>
      </c>
      <c r="P43" s="201">
        <v>92351.99</v>
      </c>
    </row>
    <row r="44" spans="1:16" hidden="1" outlineLevel="1" x14ac:dyDescent="0.2">
      <c r="A44" s="164"/>
      <c r="C44" s="201">
        <v>0</v>
      </c>
      <c r="D44" s="201"/>
      <c r="E44" s="201"/>
      <c r="F44" s="201">
        <v>0</v>
      </c>
      <c r="G44" s="201">
        <v>4775661.905927198</v>
      </c>
      <c r="I44" s="209">
        <v>38230</v>
      </c>
      <c r="J44" s="209">
        <v>38230</v>
      </c>
      <c r="K44" s="202">
        <v>1</v>
      </c>
      <c r="L44" s="202"/>
      <c r="M44" s="203">
        <v>0.04</v>
      </c>
      <c r="N44" s="204">
        <v>508.77000000000004</v>
      </c>
      <c r="O44" s="205">
        <v>15772.039999999999</v>
      </c>
      <c r="P44" s="201">
        <v>92860.760000000009</v>
      </c>
    </row>
    <row r="45" spans="1:16" hidden="1" outlineLevel="1" x14ac:dyDescent="0.2">
      <c r="A45" s="164"/>
      <c r="B45" s="167" t="s">
        <v>31</v>
      </c>
      <c r="C45" s="201"/>
      <c r="D45" s="201"/>
      <c r="E45" s="201"/>
      <c r="F45" s="201"/>
      <c r="G45" s="201">
        <v>4775661.905927198</v>
      </c>
      <c r="I45" s="209">
        <v>38231</v>
      </c>
      <c r="J45" s="209">
        <v>38259</v>
      </c>
      <c r="K45" s="202">
        <v>29</v>
      </c>
      <c r="L45" s="202"/>
      <c r="M45" s="203">
        <v>0.04</v>
      </c>
      <c r="N45" s="204">
        <v>15177.45</v>
      </c>
      <c r="O45" s="205">
        <v>15177.45</v>
      </c>
      <c r="P45" s="201">
        <v>108038.21</v>
      </c>
    </row>
    <row r="46" spans="1:16" hidden="1" outlineLevel="1" x14ac:dyDescent="0.2">
      <c r="A46" s="164"/>
      <c r="C46" s="201">
        <v>0</v>
      </c>
      <c r="D46" s="201"/>
      <c r="E46" s="201"/>
      <c r="F46" s="201"/>
      <c r="G46" s="201">
        <v>4775661.905927198</v>
      </c>
      <c r="I46" s="209">
        <v>38260</v>
      </c>
      <c r="J46" s="209">
        <v>38260</v>
      </c>
      <c r="K46" s="202">
        <v>1</v>
      </c>
      <c r="L46" s="202"/>
      <c r="M46" s="203">
        <v>0.04</v>
      </c>
      <c r="N46" s="204">
        <v>523.36</v>
      </c>
      <c r="O46" s="205">
        <v>15700.810000000001</v>
      </c>
      <c r="P46" s="201">
        <v>108561.57</v>
      </c>
    </row>
    <row r="47" spans="1:16" hidden="1" outlineLevel="1" x14ac:dyDescent="0.2">
      <c r="A47" s="164"/>
      <c r="B47" s="167" t="s">
        <v>32</v>
      </c>
      <c r="C47" s="201"/>
      <c r="D47" s="201"/>
      <c r="E47" s="201"/>
      <c r="F47" s="201"/>
      <c r="G47" s="201">
        <v>4775661.905927198</v>
      </c>
      <c r="I47" s="209">
        <v>38261</v>
      </c>
      <c r="J47" s="209">
        <v>38290</v>
      </c>
      <c r="K47" s="202">
        <v>30</v>
      </c>
      <c r="L47" s="202"/>
      <c r="M47" s="203">
        <v>4.2200000000000001E-2</v>
      </c>
      <c r="N47" s="204">
        <v>16564.349999999999</v>
      </c>
      <c r="O47" s="205">
        <v>16564.349999999999</v>
      </c>
      <c r="P47" s="201">
        <v>125125.92000000001</v>
      </c>
    </row>
    <row r="48" spans="1:16" hidden="1" outlineLevel="1" x14ac:dyDescent="0.2">
      <c r="A48" s="164"/>
      <c r="C48" s="201">
        <v>0</v>
      </c>
      <c r="D48" s="201"/>
      <c r="E48" s="201"/>
      <c r="F48" s="201"/>
      <c r="G48" s="201">
        <v>4775661.905927198</v>
      </c>
      <c r="I48" s="209">
        <v>38291</v>
      </c>
      <c r="J48" s="209">
        <v>38291</v>
      </c>
      <c r="K48" s="202">
        <v>1</v>
      </c>
      <c r="L48" s="202"/>
      <c r="M48" s="203">
        <v>4.2200000000000001E-2</v>
      </c>
      <c r="N48" s="204">
        <v>552.15</v>
      </c>
      <c r="O48" s="205">
        <v>17116.5</v>
      </c>
      <c r="P48" s="201">
        <v>125678.07</v>
      </c>
    </row>
    <row r="49" spans="1:16" hidden="1" outlineLevel="1" x14ac:dyDescent="0.2">
      <c r="A49" s="164"/>
      <c r="B49" s="167" t="s">
        <v>33</v>
      </c>
      <c r="C49" s="201"/>
      <c r="D49" s="201"/>
      <c r="E49" s="201"/>
      <c r="F49" s="201"/>
      <c r="G49" s="201">
        <v>4775661.905927198</v>
      </c>
      <c r="I49" s="209">
        <v>38292</v>
      </c>
      <c r="J49" s="209">
        <v>38320</v>
      </c>
      <c r="K49" s="202">
        <v>29</v>
      </c>
      <c r="L49" s="202"/>
      <c r="M49" s="203">
        <v>4.2200000000000001E-2</v>
      </c>
      <c r="N49" s="204">
        <v>16012.21</v>
      </c>
      <c r="O49" s="205">
        <v>16012.21</v>
      </c>
      <c r="P49" s="201">
        <v>141690.28</v>
      </c>
    </row>
    <row r="50" spans="1:16" hidden="1" outlineLevel="1" x14ac:dyDescent="0.2">
      <c r="A50" s="164"/>
      <c r="C50" s="201">
        <v>0</v>
      </c>
      <c r="D50" s="201"/>
      <c r="E50" s="201"/>
      <c r="F50" s="201"/>
      <c r="G50" s="201">
        <v>4775661.905927198</v>
      </c>
      <c r="I50" s="209">
        <v>38321</v>
      </c>
      <c r="J50" s="209">
        <v>38321</v>
      </c>
      <c r="K50" s="202">
        <v>1</v>
      </c>
      <c r="L50" s="202"/>
      <c r="M50" s="203">
        <v>4.2200000000000001E-2</v>
      </c>
      <c r="N50" s="204">
        <v>552.15</v>
      </c>
      <c r="O50" s="205">
        <v>16564.36</v>
      </c>
      <c r="P50" s="201">
        <v>142242.43</v>
      </c>
    </row>
    <row r="51" spans="1:16" hidden="1" outlineLevel="1" x14ac:dyDescent="0.2">
      <c r="A51" s="164"/>
      <c r="B51" s="167" t="s">
        <v>34</v>
      </c>
      <c r="C51" s="201"/>
      <c r="D51" s="201"/>
      <c r="E51" s="201"/>
      <c r="F51" s="201"/>
      <c r="G51" s="201">
        <v>4775661.905927198</v>
      </c>
      <c r="I51" s="209">
        <v>38322</v>
      </c>
      <c r="J51" s="209">
        <v>38351</v>
      </c>
      <c r="K51" s="202">
        <v>30</v>
      </c>
      <c r="L51" s="202"/>
      <c r="M51" s="203">
        <v>4.2200000000000001E-2</v>
      </c>
      <c r="N51" s="204">
        <v>16564.349999999999</v>
      </c>
      <c r="O51" s="205">
        <v>16564.349999999999</v>
      </c>
      <c r="P51" s="201">
        <v>158806.78</v>
      </c>
    </row>
    <row r="52" spans="1:16" hidden="1" outlineLevel="1" x14ac:dyDescent="0.2">
      <c r="A52" s="164"/>
      <c r="C52" s="201">
        <v>0</v>
      </c>
      <c r="D52" s="201"/>
      <c r="E52" s="201"/>
      <c r="F52" s="201">
        <v>0</v>
      </c>
      <c r="G52" s="201">
        <v>4775661.905927198</v>
      </c>
      <c r="I52" s="209">
        <v>38352</v>
      </c>
      <c r="J52" s="209">
        <v>38352</v>
      </c>
      <c r="K52" s="202">
        <v>1</v>
      </c>
      <c r="L52" s="202"/>
      <c r="M52" s="203">
        <v>4.2200000000000001E-2</v>
      </c>
      <c r="N52" s="204">
        <v>552.15</v>
      </c>
      <c r="O52" s="205">
        <v>17116.5</v>
      </c>
      <c r="P52" s="201">
        <v>159358.93</v>
      </c>
    </row>
    <row r="53" spans="1:16" hidden="1" outlineLevel="1" x14ac:dyDescent="0.2">
      <c r="A53" s="164"/>
      <c r="B53" s="167" t="s">
        <v>35</v>
      </c>
      <c r="C53" s="201"/>
      <c r="D53" s="201"/>
      <c r="E53" s="201"/>
      <c r="F53" s="201"/>
      <c r="G53" s="201">
        <v>4775661.905927198</v>
      </c>
      <c r="I53" s="209">
        <v>38353</v>
      </c>
      <c r="J53" s="209">
        <v>38382</v>
      </c>
      <c r="K53" s="202">
        <v>30</v>
      </c>
      <c r="L53" s="202"/>
      <c r="M53" s="203">
        <v>4.7500000000000001E-2</v>
      </c>
      <c r="N53" s="204">
        <v>18644.71</v>
      </c>
      <c r="O53" s="205">
        <v>18644.71</v>
      </c>
      <c r="P53" s="201">
        <v>178003.63999999998</v>
      </c>
    </row>
    <row r="54" spans="1:16" hidden="1" outlineLevel="1" x14ac:dyDescent="0.2">
      <c r="A54" s="164"/>
      <c r="C54" s="201">
        <v>219640.65749740321</v>
      </c>
      <c r="D54" s="201"/>
      <c r="E54" s="201"/>
      <c r="F54" s="201">
        <v>219640.65749740321</v>
      </c>
      <c r="G54" s="201">
        <v>4995302.5634246012</v>
      </c>
      <c r="I54" s="209">
        <v>38383</v>
      </c>
      <c r="J54" s="209">
        <v>38383</v>
      </c>
      <c r="K54" s="202">
        <v>1</v>
      </c>
      <c r="L54" s="202"/>
      <c r="M54" s="203">
        <v>4.7500000000000001E-2</v>
      </c>
      <c r="N54" s="204">
        <v>650.07000000000005</v>
      </c>
      <c r="O54" s="205">
        <v>19294.78</v>
      </c>
      <c r="P54" s="201">
        <v>178653.71</v>
      </c>
    </row>
    <row r="55" spans="1:16" hidden="1" outlineLevel="1" x14ac:dyDescent="0.2">
      <c r="A55" s="164"/>
      <c r="B55" s="167" t="s">
        <v>36</v>
      </c>
      <c r="C55" s="201"/>
      <c r="D55" s="201"/>
      <c r="E55" s="201"/>
      <c r="F55" s="201"/>
      <c r="G55" s="201">
        <v>4995302.5634246012</v>
      </c>
      <c r="I55" s="209">
        <v>38384</v>
      </c>
      <c r="J55" s="209">
        <v>38410</v>
      </c>
      <c r="K55" s="202">
        <v>27</v>
      </c>
      <c r="L55" s="202"/>
      <c r="M55" s="203">
        <v>4.7500000000000001E-2</v>
      </c>
      <c r="N55" s="204">
        <v>17551.990000000002</v>
      </c>
      <c r="O55" s="205">
        <v>17551.990000000002</v>
      </c>
      <c r="P55" s="201">
        <v>196205.69999999998</v>
      </c>
    </row>
    <row r="56" spans="1:16" hidden="1" outlineLevel="1" x14ac:dyDescent="0.2">
      <c r="A56" s="164"/>
      <c r="C56" s="201">
        <v>5073090.4930073181</v>
      </c>
      <c r="D56" s="201"/>
      <c r="E56" s="201"/>
      <c r="F56" s="201">
        <v>5073090.4930073181</v>
      </c>
      <c r="G56" s="201">
        <v>10068393.056431919</v>
      </c>
      <c r="I56" s="210">
        <v>38411</v>
      </c>
      <c r="J56" s="209">
        <v>38411</v>
      </c>
      <c r="K56" s="202">
        <v>1</v>
      </c>
      <c r="L56" s="202"/>
      <c r="M56" s="203">
        <v>4.7500000000000001E-2</v>
      </c>
      <c r="N56" s="204">
        <v>1310.27</v>
      </c>
      <c r="O56" s="205">
        <v>18862.260000000002</v>
      </c>
      <c r="P56" s="201">
        <v>197515.96999999997</v>
      </c>
    </row>
    <row r="57" spans="1:16" hidden="1" outlineLevel="1" x14ac:dyDescent="0.2">
      <c r="A57" s="164"/>
      <c r="B57" s="167" t="s">
        <v>37</v>
      </c>
      <c r="C57" s="201"/>
      <c r="D57" s="201"/>
      <c r="E57" s="201"/>
      <c r="F57" s="201"/>
      <c r="G57" s="201">
        <v>10068393.056431919</v>
      </c>
      <c r="I57" s="209">
        <v>38412</v>
      </c>
      <c r="J57" s="209">
        <v>38441</v>
      </c>
      <c r="K57" s="202">
        <v>30</v>
      </c>
      <c r="L57" s="202"/>
      <c r="M57" s="203">
        <v>4.7500000000000001E-2</v>
      </c>
      <c r="N57" s="204">
        <v>39308.11</v>
      </c>
      <c r="O57" s="205">
        <v>39308.11</v>
      </c>
      <c r="P57" s="201">
        <v>236824.07999999996</v>
      </c>
    </row>
    <row r="58" spans="1:16" hidden="1" outlineLevel="1" x14ac:dyDescent="0.2">
      <c r="A58" s="164"/>
      <c r="C58" s="201">
        <v>3017976.5229971185</v>
      </c>
      <c r="D58" s="201"/>
      <c r="E58" s="201"/>
      <c r="F58" s="201">
        <v>3017976.5229971185</v>
      </c>
      <c r="G58" s="201">
        <v>13086369.579429038</v>
      </c>
      <c r="I58" s="209">
        <v>38442</v>
      </c>
      <c r="J58" s="209">
        <v>38442</v>
      </c>
      <c r="K58" s="202">
        <v>1</v>
      </c>
      <c r="L58" s="202"/>
      <c r="M58" s="203">
        <v>4.7500000000000001E-2</v>
      </c>
      <c r="N58" s="204">
        <v>1703.02</v>
      </c>
      <c r="O58" s="205">
        <v>41011.129999999997</v>
      </c>
      <c r="P58" s="201">
        <v>238527.09999999995</v>
      </c>
    </row>
    <row r="59" spans="1:16" hidden="1" outlineLevel="1" x14ac:dyDescent="0.2">
      <c r="A59" s="164"/>
      <c r="B59" s="167" t="s">
        <v>38</v>
      </c>
      <c r="C59" s="201"/>
      <c r="D59" s="201"/>
      <c r="E59" s="201"/>
      <c r="F59" s="201"/>
      <c r="G59" s="201">
        <v>13086369.579429038</v>
      </c>
      <c r="I59" s="209">
        <v>38443</v>
      </c>
      <c r="J59" s="209">
        <v>38471</v>
      </c>
      <c r="K59" s="202">
        <v>30</v>
      </c>
      <c r="L59" s="202"/>
      <c r="M59" s="203">
        <v>5.2999999999999999E-2</v>
      </c>
      <c r="N59" s="204">
        <v>57006.38</v>
      </c>
      <c r="O59" s="205">
        <v>57006.38</v>
      </c>
      <c r="P59" s="201">
        <v>295533.47999999992</v>
      </c>
    </row>
    <row r="60" spans="1:16" hidden="1" outlineLevel="1" x14ac:dyDescent="0.2">
      <c r="A60" s="164"/>
      <c r="C60" s="201">
        <v>529756.43968590908</v>
      </c>
      <c r="D60" s="201"/>
      <c r="E60" s="201"/>
      <c r="F60" s="201">
        <v>529756.43968590908</v>
      </c>
      <c r="G60" s="201">
        <v>13616126.019114947</v>
      </c>
      <c r="I60" s="209">
        <v>38472</v>
      </c>
      <c r="J60" s="209">
        <v>38472</v>
      </c>
      <c r="K60" s="202">
        <v>1</v>
      </c>
      <c r="L60" s="202"/>
      <c r="M60" s="203">
        <v>5.2999999999999999E-2</v>
      </c>
      <c r="N60" s="204">
        <v>1977.14</v>
      </c>
      <c r="O60" s="205">
        <v>58983.519999999997</v>
      </c>
      <c r="P60" s="201">
        <v>297510.61999999994</v>
      </c>
    </row>
    <row r="61" spans="1:16" hidden="1" outlineLevel="1" x14ac:dyDescent="0.2">
      <c r="A61" s="164"/>
      <c r="B61" s="167" t="s">
        <v>39</v>
      </c>
      <c r="D61" s="201"/>
      <c r="E61" s="201"/>
      <c r="F61" s="201"/>
      <c r="G61" s="201">
        <v>13616126.019114947</v>
      </c>
      <c r="I61" s="209">
        <v>38473</v>
      </c>
      <c r="J61" s="209">
        <v>38502</v>
      </c>
      <c r="K61" s="202">
        <v>30</v>
      </c>
      <c r="L61" s="202"/>
      <c r="M61" s="203">
        <v>5.2999999999999999E-2</v>
      </c>
      <c r="N61" s="204">
        <v>59314.080000000002</v>
      </c>
      <c r="O61" s="205">
        <v>59314.080000000002</v>
      </c>
      <c r="P61" s="201">
        <v>356824.69999999995</v>
      </c>
    </row>
    <row r="62" spans="1:16" hidden="1" outlineLevel="1" x14ac:dyDescent="0.2">
      <c r="A62" s="164"/>
      <c r="C62" s="201">
        <v>-8840464.1131877489</v>
      </c>
      <c r="D62" s="201"/>
      <c r="E62" s="201"/>
      <c r="F62" s="201">
        <v>-8840464.1131877489</v>
      </c>
      <c r="G62" s="201">
        <v>4775661.905927198</v>
      </c>
      <c r="I62" s="209">
        <v>38503</v>
      </c>
      <c r="J62" s="209">
        <v>38503</v>
      </c>
      <c r="K62" s="202">
        <v>1</v>
      </c>
      <c r="L62" s="202"/>
      <c r="M62" s="203">
        <v>5.2999999999999999E-2</v>
      </c>
      <c r="N62" s="204">
        <v>693.45</v>
      </c>
      <c r="O62" s="205">
        <v>60007.53</v>
      </c>
      <c r="P62" s="201">
        <v>357518.14999999997</v>
      </c>
    </row>
    <row r="63" spans="1:16" hidden="1" outlineLevel="1" x14ac:dyDescent="0.2">
      <c r="A63" s="164"/>
      <c r="B63" s="167" t="s">
        <v>40</v>
      </c>
      <c r="D63" s="201"/>
      <c r="E63" s="201"/>
      <c r="F63" s="201"/>
      <c r="G63" s="201">
        <v>4775661.905927198</v>
      </c>
      <c r="I63" s="209">
        <v>38504</v>
      </c>
      <c r="J63" s="209">
        <v>38532</v>
      </c>
      <c r="K63" s="202">
        <v>29</v>
      </c>
      <c r="L63" s="202"/>
      <c r="M63" s="203">
        <v>5.2999999999999999E-2</v>
      </c>
      <c r="N63" s="204">
        <v>20110.12</v>
      </c>
      <c r="O63" s="205">
        <v>20110.12</v>
      </c>
      <c r="P63" s="201">
        <v>377628.26999999996</v>
      </c>
    </row>
    <row r="64" spans="1:16" hidden="1" outlineLevel="1" x14ac:dyDescent="0.2">
      <c r="A64" s="164"/>
      <c r="C64" s="201">
        <v>0</v>
      </c>
      <c r="D64" s="201"/>
      <c r="E64" s="201"/>
      <c r="F64" s="201">
        <v>0</v>
      </c>
      <c r="G64" s="201">
        <v>4775661.905927198</v>
      </c>
      <c r="I64" s="209">
        <v>38533</v>
      </c>
      <c r="J64" s="209">
        <v>38533</v>
      </c>
      <c r="K64" s="202">
        <v>1</v>
      </c>
      <c r="L64" s="202"/>
      <c r="M64" s="203">
        <v>5.2999999999999999E-2</v>
      </c>
      <c r="N64" s="204">
        <v>693.45</v>
      </c>
      <c r="O64" s="205">
        <v>20803.57</v>
      </c>
      <c r="P64" s="201">
        <v>378321.72</v>
      </c>
    </row>
    <row r="65" spans="1:16" hidden="1" outlineLevel="1" x14ac:dyDescent="0.2">
      <c r="A65" s="167" t="s">
        <v>72</v>
      </c>
      <c r="B65" s="167" t="s">
        <v>29</v>
      </c>
      <c r="C65" s="201"/>
      <c r="D65" s="201"/>
      <c r="E65" s="201"/>
      <c r="F65" s="201"/>
      <c r="G65" s="201">
        <v>4775661.905927198</v>
      </c>
      <c r="I65" s="209">
        <v>38534</v>
      </c>
      <c r="J65" s="209">
        <v>38563</v>
      </c>
      <c r="K65" s="202">
        <v>30</v>
      </c>
      <c r="L65" s="202"/>
      <c r="M65" s="203">
        <v>5.7700000000000001E-2</v>
      </c>
      <c r="N65" s="204">
        <v>22648.41</v>
      </c>
      <c r="O65" s="205">
        <v>22648.41</v>
      </c>
      <c r="P65" s="201">
        <v>400970.12999999995</v>
      </c>
    </row>
    <row r="66" spans="1:16" hidden="1" outlineLevel="1" x14ac:dyDescent="0.2">
      <c r="C66" s="201">
        <v>0</v>
      </c>
      <c r="D66" s="201"/>
      <c r="E66" s="201"/>
      <c r="F66" s="201">
        <v>0</v>
      </c>
      <c r="G66" s="201">
        <v>4775661.905927198</v>
      </c>
      <c r="I66" s="209">
        <v>38564</v>
      </c>
      <c r="J66" s="209">
        <v>38564</v>
      </c>
      <c r="K66" s="202">
        <v>1</v>
      </c>
      <c r="L66" s="202"/>
      <c r="M66" s="203">
        <v>5.7700000000000001E-2</v>
      </c>
      <c r="N66" s="204">
        <v>754.95</v>
      </c>
      <c r="O66" s="205">
        <v>23403.360000000001</v>
      </c>
      <c r="P66" s="201">
        <v>401725.07999999996</v>
      </c>
    </row>
    <row r="67" spans="1:16" hidden="1" outlineLevel="1" x14ac:dyDescent="0.2">
      <c r="A67" s="164" t="s">
        <v>70</v>
      </c>
      <c r="B67" s="167" t="s">
        <v>30</v>
      </c>
      <c r="C67" s="201"/>
      <c r="D67" s="201"/>
      <c r="E67" s="201"/>
      <c r="F67" s="201"/>
      <c r="G67" s="201">
        <v>4775661.905927198</v>
      </c>
      <c r="I67" s="209">
        <v>38565</v>
      </c>
      <c r="J67" s="209">
        <v>38594</v>
      </c>
      <c r="K67" s="202">
        <v>30</v>
      </c>
      <c r="L67" s="202"/>
      <c r="M67" s="203">
        <v>5.7700000000000001E-2</v>
      </c>
      <c r="N67" s="204">
        <v>22210.87</v>
      </c>
      <c r="O67" s="205">
        <v>22210.87</v>
      </c>
      <c r="P67" s="201">
        <v>423935.94999999995</v>
      </c>
    </row>
    <row r="68" spans="1:16" hidden="1" outlineLevel="1" x14ac:dyDescent="0.2">
      <c r="A68" s="164"/>
      <c r="C68" s="201">
        <v>0</v>
      </c>
      <c r="D68" s="201"/>
      <c r="E68" s="201"/>
      <c r="F68" s="201">
        <v>0</v>
      </c>
      <c r="G68" s="201">
        <v>4775661.905927198</v>
      </c>
      <c r="I68" s="209">
        <v>38595</v>
      </c>
      <c r="J68" s="209">
        <v>38595</v>
      </c>
      <c r="K68" s="202">
        <v>1</v>
      </c>
      <c r="L68" s="202"/>
      <c r="M68" s="203">
        <v>5.7700000000000001E-2</v>
      </c>
      <c r="N68" s="204">
        <v>740.36</v>
      </c>
      <c r="O68" s="205">
        <v>22951.23</v>
      </c>
      <c r="P68" s="201">
        <v>424676.30999999994</v>
      </c>
    </row>
    <row r="69" spans="1:16" hidden="1" outlineLevel="1" x14ac:dyDescent="0.2">
      <c r="A69" s="164"/>
      <c r="B69" s="167" t="s">
        <v>31</v>
      </c>
      <c r="C69" s="201"/>
      <c r="D69" s="201"/>
      <c r="E69" s="201"/>
      <c r="F69" s="201"/>
      <c r="G69" s="201">
        <v>4775661.905927198</v>
      </c>
      <c r="I69" s="209">
        <v>38596</v>
      </c>
      <c r="J69" s="209">
        <v>38624</v>
      </c>
      <c r="K69" s="202">
        <v>29</v>
      </c>
      <c r="L69" s="202"/>
      <c r="M69" s="203">
        <v>5.7700000000000001E-2</v>
      </c>
      <c r="N69" s="204">
        <v>21893.47</v>
      </c>
      <c r="O69" s="205">
        <v>21893.47</v>
      </c>
      <c r="P69" s="201">
        <v>446569.77999999991</v>
      </c>
    </row>
    <row r="70" spans="1:16" hidden="1" outlineLevel="1" x14ac:dyDescent="0.2">
      <c r="A70" s="164"/>
      <c r="C70" s="201">
        <v>0</v>
      </c>
      <c r="D70" s="201"/>
      <c r="E70" s="201"/>
      <c r="F70" s="201">
        <v>0</v>
      </c>
      <c r="G70" s="201">
        <v>4775661.905927198</v>
      </c>
      <c r="I70" s="209">
        <v>38625</v>
      </c>
      <c r="J70" s="209">
        <v>38625</v>
      </c>
      <c r="K70" s="202">
        <v>1</v>
      </c>
      <c r="L70" s="202"/>
      <c r="M70" s="203">
        <v>5.7700000000000001E-2</v>
      </c>
      <c r="N70" s="204">
        <v>754.95</v>
      </c>
      <c r="O70" s="205">
        <v>22648.420000000002</v>
      </c>
      <c r="P70" s="201">
        <v>447324.72999999992</v>
      </c>
    </row>
    <row r="71" spans="1:16" hidden="1" outlineLevel="1" x14ac:dyDescent="0.2">
      <c r="A71" s="164"/>
      <c r="B71" s="167" t="s">
        <v>32</v>
      </c>
      <c r="C71" s="201"/>
      <c r="D71" s="201"/>
      <c r="E71" s="201"/>
      <c r="F71" s="201"/>
      <c r="G71" s="201">
        <v>4775661.905927198</v>
      </c>
      <c r="I71" s="209">
        <v>38626</v>
      </c>
      <c r="J71" s="209">
        <v>38655</v>
      </c>
      <c r="K71" s="202">
        <v>30</v>
      </c>
      <c r="L71" s="202"/>
      <c r="M71" s="203">
        <v>6.2300000000000001E-2</v>
      </c>
      <c r="N71" s="204">
        <v>24454.01</v>
      </c>
      <c r="O71" s="205">
        <v>24454.01</v>
      </c>
      <c r="P71" s="201">
        <v>471778.73999999993</v>
      </c>
    </row>
    <row r="72" spans="1:16" hidden="1" outlineLevel="1" x14ac:dyDescent="0.2">
      <c r="A72" s="164"/>
      <c r="C72" s="201">
        <v>1035111.0738349855</v>
      </c>
      <c r="D72" s="201"/>
      <c r="E72" s="201"/>
      <c r="F72" s="201">
        <v>1035111.0738349855</v>
      </c>
      <c r="G72" s="201">
        <v>5810772.9797621835</v>
      </c>
      <c r="I72" s="209">
        <v>38656</v>
      </c>
      <c r="J72" s="209">
        <v>38656</v>
      </c>
      <c r="K72" s="202">
        <v>1</v>
      </c>
      <c r="L72" s="202"/>
      <c r="M72" s="203">
        <v>6.2300000000000001E-2</v>
      </c>
      <c r="N72" s="204">
        <v>991.81</v>
      </c>
      <c r="O72" s="205">
        <v>25445.82</v>
      </c>
      <c r="P72" s="201">
        <v>472770.54999999993</v>
      </c>
    </row>
    <row r="73" spans="1:16" hidden="1" outlineLevel="1" x14ac:dyDescent="0.2">
      <c r="A73" s="164"/>
      <c r="B73" s="167" t="s">
        <v>33</v>
      </c>
      <c r="C73" s="201"/>
      <c r="D73" s="201"/>
      <c r="E73" s="201"/>
      <c r="F73" s="201"/>
      <c r="G73" s="201">
        <v>5810772.9797621835</v>
      </c>
      <c r="I73" s="209">
        <v>38657</v>
      </c>
      <c r="J73" s="209">
        <v>38685</v>
      </c>
      <c r="K73" s="202">
        <v>29</v>
      </c>
      <c r="L73" s="202"/>
      <c r="M73" s="203">
        <v>6.2300000000000001E-2</v>
      </c>
      <c r="N73" s="204">
        <v>28762.53</v>
      </c>
      <c r="O73" s="205">
        <v>28762.53</v>
      </c>
      <c r="P73" s="201">
        <v>501533.07999999996</v>
      </c>
    </row>
    <row r="74" spans="1:16" hidden="1" outlineLevel="1" x14ac:dyDescent="0.2">
      <c r="A74" s="164"/>
      <c r="C74" s="201">
        <v>-485597.40796025749</v>
      </c>
      <c r="D74" s="201"/>
      <c r="E74" s="201"/>
      <c r="F74" s="201">
        <v>-485597.40796025749</v>
      </c>
      <c r="G74" s="201">
        <v>5325175.571801926</v>
      </c>
      <c r="I74" s="209">
        <v>38686</v>
      </c>
      <c r="J74" s="209">
        <v>38686</v>
      </c>
      <c r="K74" s="202">
        <v>1</v>
      </c>
      <c r="L74" s="202"/>
      <c r="M74" s="203">
        <v>6.2300000000000001E-2</v>
      </c>
      <c r="N74" s="204">
        <v>908.93</v>
      </c>
      <c r="O74" s="205">
        <v>29671.46</v>
      </c>
      <c r="P74" s="201">
        <v>502442.00999999995</v>
      </c>
    </row>
    <row r="75" spans="1:16" hidden="1" outlineLevel="1" x14ac:dyDescent="0.2">
      <c r="A75" s="164"/>
      <c r="B75" s="167" t="s">
        <v>34</v>
      </c>
      <c r="C75" s="201"/>
      <c r="D75" s="201"/>
      <c r="E75" s="201"/>
      <c r="F75" s="201"/>
      <c r="G75" s="201">
        <v>5325175.571801926</v>
      </c>
      <c r="I75" s="209">
        <v>38687</v>
      </c>
      <c r="J75" s="209">
        <v>38716</v>
      </c>
      <c r="K75" s="202">
        <v>30</v>
      </c>
      <c r="L75" s="202"/>
      <c r="M75" s="203">
        <v>6.2300000000000001E-2</v>
      </c>
      <c r="N75" s="204">
        <v>27267.82</v>
      </c>
      <c r="O75" s="205">
        <v>27267.82</v>
      </c>
      <c r="P75" s="201">
        <v>529709.82999999996</v>
      </c>
    </row>
    <row r="76" spans="1:16" hidden="1" outlineLevel="1" x14ac:dyDescent="0.2">
      <c r="A76" s="164"/>
      <c r="C76" s="201">
        <v>10321984.536463212</v>
      </c>
      <c r="D76" s="201"/>
      <c r="E76" s="201"/>
      <c r="F76" s="201">
        <v>10321984.536463212</v>
      </c>
      <c r="G76" s="201">
        <v>15647160.108265139</v>
      </c>
      <c r="I76" s="209">
        <v>38717</v>
      </c>
      <c r="J76" s="209">
        <v>38717</v>
      </c>
      <c r="K76" s="202">
        <v>1</v>
      </c>
      <c r="L76" s="202"/>
      <c r="M76" s="203">
        <v>6.2300000000000001E-2</v>
      </c>
      <c r="N76" s="204">
        <v>2670.73</v>
      </c>
      <c r="O76" s="205">
        <v>29938.55</v>
      </c>
      <c r="P76" s="201">
        <v>532380.55999999994</v>
      </c>
    </row>
    <row r="77" spans="1:16" hidden="1" outlineLevel="1" x14ac:dyDescent="0.2">
      <c r="A77" s="164"/>
      <c r="B77" s="167" t="s">
        <v>35</v>
      </c>
      <c r="C77" s="201"/>
      <c r="D77" s="201"/>
      <c r="E77" s="201"/>
      <c r="F77" s="201"/>
      <c r="G77" s="201">
        <v>15647160.108265139</v>
      </c>
      <c r="I77" s="209">
        <v>38718</v>
      </c>
      <c r="J77" s="209">
        <v>38747</v>
      </c>
      <c r="K77" s="202">
        <v>30</v>
      </c>
      <c r="L77" s="202"/>
      <c r="M77" s="203">
        <v>6.7799999999999999E-2</v>
      </c>
      <c r="N77" s="204">
        <v>87195.41</v>
      </c>
      <c r="O77" s="205">
        <v>87195.41</v>
      </c>
      <c r="P77" s="201">
        <v>619575.97</v>
      </c>
    </row>
    <row r="78" spans="1:16" hidden="1" outlineLevel="1" x14ac:dyDescent="0.2">
      <c r="A78" s="164"/>
      <c r="C78" s="201">
        <v>-2633303.9994967449</v>
      </c>
      <c r="D78" s="201"/>
      <c r="E78" s="201"/>
      <c r="F78" s="201">
        <v>-2633303.9994967449</v>
      </c>
      <c r="G78" s="201">
        <v>13013856.108768394</v>
      </c>
      <c r="I78" s="209">
        <v>38748</v>
      </c>
      <c r="J78" s="209">
        <v>38748</v>
      </c>
      <c r="K78" s="202">
        <v>1</v>
      </c>
      <c r="L78" s="202"/>
      <c r="M78" s="203">
        <v>6.7799999999999999E-2</v>
      </c>
      <c r="N78" s="204">
        <v>2417.37</v>
      </c>
      <c r="O78" s="205">
        <v>89612.78</v>
      </c>
      <c r="P78" s="201">
        <v>621993.34</v>
      </c>
    </row>
    <row r="79" spans="1:16" hidden="1" outlineLevel="1" x14ac:dyDescent="0.2">
      <c r="A79" s="164"/>
      <c r="B79" s="167" t="s">
        <v>36</v>
      </c>
      <c r="C79" s="201"/>
      <c r="D79" s="201"/>
      <c r="E79" s="201"/>
      <c r="F79" s="201"/>
      <c r="G79" s="201">
        <v>13013856.108768394</v>
      </c>
      <c r="I79" s="209">
        <v>38749</v>
      </c>
      <c r="J79" s="209">
        <v>38775</v>
      </c>
      <c r="K79" s="202">
        <v>27</v>
      </c>
      <c r="L79" s="202"/>
      <c r="M79" s="203">
        <v>6.7799999999999999E-2</v>
      </c>
      <c r="N79" s="204">
        <v>65268.95</v>
      </c>
      <c r="O79" s="205">
        <v>65268.95</v>
      </c>
      <c r="P79" s="201">
        <v>687262.28999999992</v>
      </c>
    </row>
    <row r="80" spans="1:16" hidden="1" outlineLevel="1" x14ac:dyDescent="0.2">
      <c r="A80" s="164"/>
      <c r="C80" s="201">
        <v>2195554.6378052663</v>
      </c>
      <c r="D80" s="201"/>
      <c r="E80" s="201"/>
      <c r="F80" s="201">
        <v>2195554.6378052663</v>
      </c>
      <c r="G80" s="201">
        <v>15209410.746573661</v>
      </c>
      <c r="I80" s="210">
        <v>38776</v>
      </c>
      <c r="J80" s="209">
        <v>38776</v>
      </c>
      <c r="K80" s="202">
        <v>1</v>
      </c>
      <c r="L80" s="202"/>
      <c r="M80" s="203">
        <v>6.7799999999999999E-2</v>
      </c>
      <c r="N80" s="204">
        <v>2825.2</v>
      </c>
      <c r="O80" s="205">
        <v>68094.149999999994</v>
      </c>
      <c r="P80" s="201">
        <v>690087.48999999987</v>
      </c>
    </row>
    <row r="81" spans="1:16" hidden="1" outlineLevel="1" x14ac:dyDescent="0.2">
      <c r="A81" s="164"/>
      <c r="B81" s="167" t="s">
        <v>37</v>
      </c>
      <c r="C81" s="201"/>
      <c r="D81" s="201"/>
      <c r="E81" s="201"/>
      <c r="F81" s="201"/>
      <c r="G81" s="201">
        <v>15209410.746573661</v>
      </c>
      <c r="I81" s="209">
        <v>38777</v>
      </c>
      <c r="J81" s="209">
        <v>38806</v>
      </c>
      <c r="K81" s="202">
        <v>30</v>
      </c>
      <c r="L81" s="202"/>
      <c r="M81" s="203">
        <v>6.7799999999999999E-2</v>
      </c>
      <c r="N81" s="204">
        <v>84756</v>
      </c>
      <c r="O81" s="205">
        <v>84756</v>
      </c>
      <c r="P81" s="201">
        <v>774843.48999999987</v>
      </c>
    </row>
    <row r="82" spans="1:16" hidden="1" outlineLevel="1" x14ac:dyDescent="0.2">
      <c r="A82" s="164"/>
      <c r="C82" s="201">
        <v>6977521.9056016635</v>
      </c>
      <c r="D82" s="201"/>
      <c r="E82" s="201"/>
      <c r="F82" s="201">
        <v>6977521.9056016635</v>
      </c>
      <c r="G82" s="201">
        <v>22186932.652175322</v>
      </c>
      <c r="I82" s="209">
        <v>38807</v>
      </c>
      <c r="J82" s="209">
        <v>38807</v>
      </c>
      <c r="K82" s="202">
        <v>1</v>
      </c>
      <c r="L82" s="202"/>
      <c r="M82" s="203">
        <v>6.7799999999999999E-2</v>
      </c>
      <c r="N82" s="204">
        <v>4121.3</v>
      </c>
      <c r="O82" s="205">
        <v>88877.3</v>
      </c>
      <c r="P82" s="201">
        <v>778964.78999999992</v>
      </c>
    </row>
    <row r="83" spans="1:16" hidden="1" outlineLevel="1" x14ac:dyDescent="0.2">
      <c r="A83" s="164"/>
      <c r="B83" s="167" t="s">
        <v>38</v>
      </c>
      <c r="C83" s="201"/>
      <c r="D83" s="201"/>
      <c r="E83" s="201"/>
      <c r="F83" s="201"/>
      <c r="G83" s="201">
        <v>22186932.652175322</v>
      </c>
      <c r="I83" s="209">
        <v>38808</v>
      </c>
      <c r="J83" s="209">
        <v>38836</v>
      </c>
      <c r="K83" s="202">
        <v>30</v>
      </c>
      <c r="L83" s="202"/>
      <c r="M83" s="206">
        <v>7.2999999999999995E-2</v>
      </c>
      <c r="N83" s="204">
        <v>133121.60000000001</v>
      </c>
      <c r="O83" s="205">
        <v>133121.60000000001</v>
      </c>
      <c r="P83" s="201">
        <v>912086.3899999999</v>
      </c>
    </row>
    <row r="84" spans="1:16" hidden="1" outlineLevel="1" x14ac:dyDescent="0.2">
      <c r="A84" s="164"/>
      <c r="C84" s="201">
        <v>-9427218.1285901181</v>
      </c>
      <c r="D84" s="201"/>
      <c r="E84" s="201"/>
      <c r="F84" s="201">
        <v>-9427218.1285901181</v>
      </c>
      <c r="G84" s="201">
        <v>12759714.523585204</v>
      </c>
      <c r="I84" s="209">
        <v>38837</v>
      </c>
      <c r="J84" s="209">
        <v>38837</v>
      </c>
      <c r="K84" s="202">
        <v>1</v>
      </c>
      <c r="L84" s="202"/>
      <c r="M84" s="206">
        <v>7.2999999999999995E-2</v>
      </c>
      <c r="N84" s="204">
        <v>2551.94</v>
      </c>
      <c r="O84" s="205">
        <v>135673.54</v>
      </c>
      <c r="P84" s="201">
        <v>914638.32999999984</v>
      </c>
    </row>
    <row r="85" spans="1:16" hidden="1" outlineLevel="1" x14ac:dyDescent="0.2">
      <c r="A85" s="164"/>
      <c r="B85" s="167" t="s">
        <v>39</v>
      </c>
      <c r="D85" s="201"/>
      <c r="E85" s="201"/>
      <c r="F85" s="201"/>
      <c r="G85" s="201">
        <v>12759714.523585204</v>
      </c>
      <c r="I85" s="209">
        <v>38838</v>
      </c>
      <c r="J85" s="209">
        <v>38867</v>
      </c>
      <c r="K85" s="202">
        <v>30</v>
      </c>
      <c r="L85" s="202"/>
      <c r="M85" s="203">
        <v>7.2999999999999995E-2</v>
      </c>
      <c r="N85" s="204">
        <v>68559.28</v>
      </c>
      <c r="O85" s="205">
        <v>68559.28</v>
      </c>
      <c r="P85" s="201">
        <v>983197.60999999987</v>
      </c>
    </row>
    <row r="86" spans="1:16" hidden="1" outlineLevel="1" x14ac:dyDescent="0.2">
      <c r="A86" s="164"/>
      <c r="C86" s="201">
        <v>-7984052.617658006</v>
      </c>
      <c r="D86" s="201"/>
      <c r="E86" s="201"/>
      <c r="F86" s="201">
        <v>-7984052.617658006</v>
      </c>
      <c r="G86" s="201">
        <v>4775661.905927198</v>
      </c>
      <c r="I86" s="209">
        <v>38868</v>
      </c>
      <c r="J86" s="209">
        <v>38868</v>
      </c>
      <c r="K86" s="202">
        <v>1</v>
      </c>
      <c r="L86" s="202"/>
      <c r="M86" s="203">
        <v>7.2999999999999995E-2</v>
      </c>
      <c r="N86" s="204">
        <v>955.13</v>
      </c>
      <c r="O86" s="205">
        <v>69514.41</v>
      </c>
      <c r="P86" s="201">
        <v>984152.73999999987</v>
      </c>
    </row>
    <row r="87" spans="1:16" hidden="1" outlineLevel="1" x14ac:dyDescent="0.2">
      <c r="A87" s="164"/>
      <c r="B87" s="167" t="s">
        <v>40</v>
      </c>
      <c r="D87" s="201"/>
      <c r="E87" s="201"/>
      <c r="F87" s="201"/>
      <c r="G87" s="201">
        <v>4775661.905927198</v>
      </c>
      <c r="I87" s="209">
        <v>38869</v>
      </c>
      <c r="J87" s="209">
        <v>38897</v>
      </c>
      <c r="K87" s="202">
        <v>29</v>
      </c>
      <c r="L87" s="202"/>
      <c r="M87" s="203">
        <v>7.2999999999999995E-2</v>
      </c>
      <c r="N87" s="204">
        <v>26226.84</v>
      </c>
      <c r="O87" s="205">
        <v>26226.84</v>
      </c>
      <c r="P87" s="201">
        <v>1010379.5799999998</v>
      </c>
    </row>
    <row r="88" spans="1:16" hidden="1" outlineLevel="1" x14ac:dyDescent="0.2">
      <c r="A88" s="164"/>
      <c r="C88" s="201">
        <v>0</v>
      </c>
      <c r="D88" s="201"/>
      <c r="E88" s="201"/>
      <c r="F88" s="201">
        <v>0</v>
      </c>
      <c r="G88" s="201">
        <v>4775661.905927198</v>
      </c>
      <c r="I88" s="209">
        <v>38898</v>
      </c>
      <c r="J88" s="209">
        <v>38898</v>
      </c>
      <c r="K88" s="202">
        <v>1</v>
      </c>
      <c r="L88" s="202"/>
      <c r="M88" s="203">
        <v>7.2999999999999995E-2</v>
      </c>
      <c r="N88" s="204">
        <v>955.13</v>
      </c>
      <c r="O88" s="205">
        <v>27181.97</v>
      </c>
      <c r="P88" s="201">
        <v>1011334.7099999998</v>
      </c>
    </row>
    <row r="89" spans="1:16" hidden="1" outlineLevel="1" x14ac:dyDescent="0.2">
      <c r="A89" s="167" t="s">
        <v>73</v>
      </c>
      <c r="B89" s="167" t="s">
        <v>29</v>
      </c>
      <c r="C89" s="201"/>
      <c r="D89" s="201"/>
      <c r="E89" s="201"/>
      <c r="F89" s="201"/>
      <c r="G89" s="201">
        <v>4775661.905927198</v>
      </c>
      <c r="I89" s="209">
        <v>38899</v>
      </c>
      <c r="J89" s="209">
        <v>38928</v>
      </c>
      <c r="K89" s="202">
        <v>30</v>
      </c>
      <c r="L89" s="202"/>
      <c r="M89" s="203">
        <v>7.7399999999999997E-2</v>
      </c>
      <c r="N89" s="204">
        <v>30381.06</v>
      </c>
      <c r="O89" s="205">
        <v>30381.06</v>
      </c>
      <c r="P89" s="201">
        <v>1041715.7699999999</v>
      </c>
    </row>
    <row r="90" spans="1:16" hidden="1" outlineLevel="1" x14ac:dyDescent="0.2">
      <c r="C90" s="201">
        <v>-2880448.2629797561</v>
      </c>
      <c r="D90" s="201"/>
      <c r="E90" s="201"/>
      <c r="F90" s="201">
        <v>-2880448.2629797561</v>
      </c>
      <c r="G90" s="201">
        <v>1895213.6429474419</v>
      </c>
      <c r="I90" s="209">
        <v>38929</v>
      </c>
      <c r="J90" s="209">
        <v>38929</v>
      </c>
      <c r="K90" s="202">
        <v>1</v>
      </c>
      <c r="L90" s="202"/>
      <c r="M90" s="203">
        <v>7.7399999999999997E-2</v>
      </c>
      <c r="N90" s="204">
        <v>401.89</v>
      </c>
      <c r="O90" s="205">
        <v>30782.95</v>
      </c>
      <c r="P90" s="201">
        <v>1042117.6599999999</v>
      </c>
    </row>
    <row r="91" spans="1:16" hidden="1" outlineLevel="1" x14ac:dyDescent="0.2">
      <c r="B91" s="167" t="s">
        <v>30</v>
      </c>
      <c r="C91" s="201"/>
      <c r="D91" s="201"/>
      <c r="E91" s="201"/>
      <c r="F91" s="201"/>
      <c r="G91" s="201">
        <v>1895213.6429474419</v>
      </c>
      <c r="I91" s="209">
        <v>38930</v>
      </c>
      <c r="J91" s="209">
        <v>38959</v>
      </c>
      <c r="K91" s="202">
        <v>30</v>
      </c>
      <c r="L91" s="202"/>
      <c r="M91" s="203">
        <v>7.7399999999999997E-2</v>
      </c>
      <c r="N91" s="204">
        <v>12056.67</v>
      </c>
      <c r="O91" s="205">
        <v>12056.67</v>
      </c>
      <c r="P91" s="201">
        <v>1054174.3299999998</v>
      </c>
    </row>
    <row r="92" spans="1:16" hidden="1" outlineLevel="1" x14ac:dyDescent="0.2">
      <c r="C92" s="201">
        <v>-4677347.5255082687</v>
      </c>
      <c r="D92" s="201"/>
      <c r="E92" s="201"/>
      <c r="F92" s="201">
        <v>-4677347.5255082687</v>
      </c>
      <c r="G92" s="201">
        <v>-2782133.8825608268</v>
      </c>
      <c r="I92" s="209">
        <v>38960</v>
      </c>
      <c r="J92" s="209">
        <v>38960</v>
      </c>
      <c r="K92" s="202">
        <v>1</v>
      </c>
      <c r="L92" s="202"/>
      <c r="M92" s="203">
        <v>7.7399999999999997E-2</v>
      </c>
      <c r="N92" s="204">
        <v>-589.96</v>
      </c>
      <c r="O92" s="205">
        <v>11466.71</v>
      </c>
      <c r="P92" s="201">
        <v>1053584.3699999999</v>
      </c>
    </row>
    <row r="93" spans="1:16" hidden="1" outlineLevel="1" x14ac:dyDescent="0.2">
      <c r="B93" s="167" t="s">
        <v>31</v>
      </c>
      <c r="C93" s="201"/>
      <c r="D93" s="201"/>
      <c r="E93" s="201"/>
      <c r="F93" s="201"/>
      <c r="G93" s="201">
        <v>-2782133.8825608268</v>
      </c>
      <c r="I93" s="209">
        <v>38961</v>
      </c>
      <c r="J93" s="209">
        <v>38989</v>
      </c>
      <c r="K93" s="202">
        <v>29</v>
      </c>
      <c r="L93" s="202"/>
      <c r="M93" s="203">
        <v>7.7399999999999997E-2</v>
      </c>
      <c r="N93" s="204">
        <v>-17108.98</v>
      </c>
      <c r="O93" s="205">
        <v>-17108.98</v>
      </c>
      <c r="P93" s="201">
        <v>1036475.3899999999</v>
      </c>
    </row>
    <row r="94" spans="1:16" hidden="1" outlineLevel="1" x14ac:dyDescent="0.2">
      <c r="C94" s="201">
        <v>3667420.8745055292</v>
      </c>
      <c r="D94" s="201"/>
      <c r="E94" s="201"/>
      <c r="F94" s="201">
        <v>3667420.8745055292</v>
      </c>
      <c r="G94" s="201">
        <v>885286.99194470234</v>
      </c>
      <c r="I94" s="209">
        <v>38990</v>
      </c>
      <c r="J94" s="209">
        <v>38990</v>
      </c>
      <c r="K94" s="202">
        <v>1</v>
      </c>
      <c r="L94" s="202"/>
      <c r="M94" s="203">
        <v>7.7399999999999997E-2</v>
      </c>
      <c r="N94" s="204">
        <v>187.73</v>
      </c>
      <c r="O94" s="205">
        <v>-16921.25</v>
      </c>
      <c r="P94" s="201">
        <v>1036663.1199999999</v>
      </c>
    </row>
    <row r="95" spans="1:16" hidden="1" outlineLevel="1" x14ac:dyDescent="0.2">
      <c r="B95" s="167" t="s">
        <v>32</v>
      </c>
      <c r="C95" s="201"/>
      <c r="D95" s="201"/>
      <c r="E95" s="201"/>
      <c r="F95" s="201"/>
      <c r="G95" s="201">
        <v>885286.99194470234</v>
      </c>
      <c r="I95" s="209">
        <v>38991</v>
      </c>
      <c r="J95" s="209">
        <v>39020</v>
      </c>
      <c r="K95" s="202">
        <v>30</v>
      </c>
      <c r="L95" s="202"/>
      <c r="M95" s="203">
        <v>8.1699999999999995E-2</v>
      </c>
      <c r="N95" s="204">
        <v>5944.76</v>
      </c>
      <c r="O95" s="205">
        <v>5944.76</v>
      </c>
      <c r="P95" s="201">
        <v>1042607.8799999999</v>
      </c>
    </row>
    <row r="96" spans="1:16" hidden="1" outlineLevel="1" x14ac:dyDescent="0.2">
      <c r="C96" s="201">
        <v>3890374.9139824957</v>
      </c>
      <c r="D96" s="201"/>
      <c r="E96" s="201"/>
      <c r="F96" s="201">
        <v>3890374.9139824957</v>
      </c>
      <c r="G96" s="201">
        <v>4775661.905927198</v>
      </c>
      <c r="I96" s="209">
        <v>39021</v>
      </c>
      <c r="J96" s="209">
        <v>39021</v>
      </c>
      <c r="K96" s="202">
        <v>1</v>
      </c>
      <c r="L96" s="202"/>
      <c r="M96" s="203">
        <v>8.1699999999999995E-2</v>
      </c>
      <c r="N96" s="204">
        <v>1068.96</v>
      </c>
      <c r="O96" s="205">
        <v>7013.72</v>
      </c>
      <c r="P96" s="201">
        <v>1043676.8399999999</v>
      </c>
    </row>
    <row r="97" spans="1:16" hidden="1" outlineLevel="1" x14ac:dyDescent="0.2">
      <c r="B97" s="167" t="s">
        <v>33</v>
      </c>
      <c r="C97" s="201"/>
      <c r="D97" s="201"/>
      <c r="E97" s="201"/>
      <c r="F97" s="201"/>
      <c r="G97" s="201">
        <v>4775661.905927198</v>
      </c>
      <c r="I97" s="209">
        <v>39022</v>
      </c>
      <c r="J97" s="209">
        <v>39050</v>
      </c>
      <c r="K97" s="202">
        <v>29</v>
      </c>
      <c r="L97" s="202"/>
      <c r="M97" s="203">
        <v>8.1699999999999995E-2</v>
      </c>
      <c r="N97" s="204">
        <v>30999.93</v>
      </c>
      <c r="O97" s="205">
        <v>30999.93</v>
      </c>
      <c r="P97" s="201">
        <v>1074676.7699999998</v>
      </c>
    </row>
    <row r="98" spans="1:16" hidden="1" outlineLevel="1" x14ac:dyDescent="0.2">
      <c r="C98" s="201">
        <v>0</v>
      </c>
      <c r="D98" s="201"/>
      <c r="E98" s="201"/>
      <c r="F98" s="201">
        <v>0</v>
      </c>
      <c r="G98" s="201">
        <v>4775661.905927198</v>
      </c>
      <c r="I98" s="209">
        <v>39051</v>
      </c>
      <c r="J98" s="209">
        <v>39051</v>
      </c>
      <c r="K98" s="202">
        <v>1</v>
      </c>
      <c r="L98" s="202"/>
      <c r="M98" s="203">
        <v>8.1699999999999995E-2</v>
      </c>
      <c r="N98" s="204">
        <v>1068.96</v>
      </c>
      <c r="O98" s="205">
        <v>32068.89</v>
      </c>
      <c r="P98" s="201">
        <v>1075745.7299999997</v>
      </c>
    </row>
    <row r="99" spans="1:16" hidden="1" outlineLevel="1" x14ac:dyDescent="0.2">
      <c r="B99" s="167" t="s">
        <v>34</v>
      </c>
      <c r="C99" s="201"/>
      <c r="D99" s="201"/>
      <c r="E99" s="201"/>
      <c r="F99" s="201"/>
      <c r="G99" s="201">
        <v>4775661.905927198</v>
      </c>
      <c r="I99" s="209">
        <v>39052</v>
      </c>
      <c r="J99" s="209">
        <v>39081</v>
      </c>
      <c r="K99" s="202">
        <v>30</v>
      </c>
      <c r="L99" s="202"/>
      <c r="M99" s="203">
        <v>8.1699999999999995E-2</v>
      </c>
      <c r="N99" s="204">
        <v>32068.9</v>
      </c>
      <c r="O99" s="205">
        <v>32068.9</v>
      </c>
      <c r="P99" s="201">
        <v>1107814.6299999997</v>
      </c>
    </row>
    <row r="100" spans="1:16" hidden="1" outlineLevel="1" x14ac:dyDescent="0.2">
      <c r="C100" s="201">
        <v>0</v>
      </c>
      <c r="D100" s="201"/>
      <c r="E100" s="201"/>
      <c r="F100" s="201">
        <v>0</v>
      </c>
      <c r="G100" s="201">
        <v>4775661.905927198</v>
      </c>
      <c r="I100" s="209">
        <v>39082</v>
      </c>
      <c r="J100" s="209">
        <v>39082</v>
      </c>
      <c r="K100" s="202">
        <v>1</v>
      </c>
      <c r="L100" s="202"/>
      <c r="M100" s="203">
        <v>8.1699999999999995E-2</v>
      </c>
      <c r="N100" s="204">
        <v>1068.96</v>
      </c>
      <c r="O100" s="205">
        <v>33137.86</v>
      </c>
      <c r="P100" s="201">
        <v>1108883.5899999996</v>
      </c>
    </row>
    <row r="101" spans="1:16" hidden="1" outlineLevel="1" x14ac:dyDescent="0.2">
      <c r="A101" s="167" t="s">
        <v>74</v>
      </c>
      <c r="B101" s="167" t="s">
        <v>35</v>
      </c>
      <c r="G101" s="201">
        <v>4775661.905927198</v>
      </c>
      <c r="I101" s="211">
        <v>39083</v>
      </c>
      <c r="J101" s="211">
        <v>39112</v>
      </c>
      <c r="K101" s="202">
        <v>30</v>
      </c>
      <c r="L101" s="202"/>
      <c r="M101" s="203">
        <v>8.2500000000000004E-2</v>
      </c>
      <c r="N101" s="204">
        <v>32382.91</v>
      </c>
      <c r="O101" s="205">
        <v>32382.91</v>
      </c>
      <c r="P101" s="201">
        <v>1141266.4999999995</v>
      </c>
    </row>
    <row r="102" spans="1:16" hidden="1" outlineLevel="1" x14ac:dyDescent="0.2">
      <c r="A102" s="207" t="s">
        <v>75</v>
      </c>
      <c r="C102" s="201">
        <v>0</v>
      </c>
      <c r="F102" s="201">
        <v>0</v>
      </c>
      <c r="G102" s="201">
        <v>4775661.905927198</v>
      </c>
      <c r="I102" s="211">
        <v>39113</v>
      </c>
      <c r="J102" s="211">
        <v>39113</v>
      </c>
      <c r="K102" s="202">
        <v>1</v>
      </c>
      <c r="L102" s="202"/>
      <c r="M102" s="203">
        <v>8.2500000000000004E-2</v>
      </c>
      <c r="N102" s="204">
        <v>1079.43</v>
      </c>
      <c r="O102" s="205">
        <v>33462.339999999997</v>
      </c>
      <c r="P102" s="201">
        <v>1142345.9299999995</v>
      </c>
    </row>
    <row r="103" spans="1:16" hidden="1" outlineLevel="1" x14ac:dyDescent="0.2">
      <c r="B103" s="167" t="s">
        <v>36</v>
      </c>
      <c r="C103" s="201"/>
      <c r="G103" s="201">
        <v>4775661.905927198</v>
      </c>
      <c r="I103" s="211">
        <v>39114</v>
      </c>
      <c r="J103" s="211">
        <v>39140</v>
      </c>
      <c r="K103" s="202">
        <v>27</v>
      </c>
      <c r="L103" s="202"/>
      <c r="M103" s="203">
        <v>8.2500000000000004E-2</v>
      </c>
      <c r="N103" s="204">
        <v>29144.62</v>
      </c>
      <c r="O103" s="205">
        <v>29144.62</v>
      </c>
      <c r="P103" s="201">
        <v>1171490.5499999996</v>
      </c>
    </row>
    <row r="104" spans="1:16" hidden="1" outlineLevel="1" x14ac:dyDescent="0.2">
      <c r="C104" s="201">
        <v>0</v>
      </c>
      <c r="F104" s="201">
        <v>0</v>
      </c>
      <c r="G104" s="201">
        <v>4775661.905927198</v>
      </c>
      <c r="I104" s="211">
        <v>39141</v>
      </c>
      <c r="J104" s="211">
        <v>39141</v>
      </c>
      <c r="K104" s="202">
        <v>1</v>
      </c>
      <c r="L104" s="202"/>
      <c r="M104" s="203">
        <v>8.2500000000000004E-2</v>
      </c>
      <c r="N104" s="204">
        <v>1079.43</v>
      </c>
      <c r="O104" s="205">
        <v>30224.05</v>
      </c>
      <c r="P104" s="201">
        <v>1172569.9799999995</v>
      </c>
    </row>
    <row r="105" spans="1:16" hidden="1" outlineLevel="1" x14ac:dyDescent="0.2">
      <c r="B105" s="167" t="s">
        <v>37</v>
      </c>
      <c r="C105" s="201"/>
      <c r="G105" s="201">
        <v>4775661.905927198</v>
      </c>
      <c r="I105" s="211">
        <v>39142</v>
      </c>
      <c r="J105" s="211">
        <v>39171</v>
      </c>
      <c r="K105" s="202">
        <v>30</v>
      </c>
      <c r="L105" s="202"/>
      <c r="M105" s="203">
        <v>8.2500000000000004E-2</v>
      </c>
      <c r="N105" s="204">
        <v>32382.91</v>
      </c>
      <c r="O105" s="205">
        <v>32382.91</v>
      </c>
      <c r="P105" s="201">
        <v>1204952.8899999994</v>
      </c>
    </row>
    <row r="106" spans="1:16" hidden="1" outlineLevel="1" x14ac:dyDescent="0.2">
      <c r="C106" s="201">
        <v>0</v>
      </c>
      <c r="F106" s="201">
        <v>0</v>
      </c>
      <c r="G106" s="201">
        <v>4775661.905927198</v>
      </c>
      <c r="I106" s="211">
        <v>39172</v>
      </c>
      <c r="J106" s="211">
        <v>39172</v>
      </c>
      <c r="K106" s="202">
        <v>1</v>
      </c>
      <c r="L106" s="202"/>
      <c r="M106" s="203">
        <v>8.2500000000000004E-2</v>
      </c>
      <c r="N106" s="204">
        <v>1079.43</v>
      </c>
      <c r="O106" s="205">
        <v>33462.339999999997</v>
      </c>
      <c r="P106" s="201">
        <v>1206032.3199999994</v>
      </c>
    </row>
    <row r="107" spans="1:16" hidden="1" outlineLevel="1" x14ac:dyDescent="0.2">
      <c r="B107" s="167" t="s">
        <v>38</v>
      </c>
      <c r="C107" s="201"/>
      <c r="G107" s="201">
        <v>4775661.905927198</v>
      </c>
      <c r="I107" s="211">
        <v>39173</v>
      </c>
      <c r="J107" s="211">
        <v>39201</v>
      </c>
      <c r="K107" s="202">
        <v>29</v>
      </c>
      <c r="L107" s="202"/>
      <c r="M107" s="203">
        <v>8.2500000000000004E-2</v>
      </c>
      <c r="N107" s="204">
        <v>31303.48</v>
      </c>
      <c r="O107" s="205">
        <v>31303.48</v>
      </c>
      <c r="P107" s="201">
        <v>1237335.7999999993</v>
      </c>
    </row>
    <row r="108" spans="1:16" hidden="1" outlineLevel="1" x14ac:dyDescent="0.2">
      <c r="C108" s="201">
        <v>0</v>
      </c>
      <c r="F108" s="201">
        <v>0</v>
      </c>
      <c r="G108" s="201">
        <v>4775661.905927198</v>
      </c>
      <c r="I108" s="211">
        <v>39202</v>
      </c>
      <c r="J108" s="211">
        <v>39202</v>
      </c>
      <c r="K108" s="202">
        <v>1</v>
      </c>
      <c r="L108" s="202"/>
      <c r="M108" s="203">
        <v>8.2500000000000004E-2</v>
      </c>
      <c r="N108" s="204">
        <v>1079.43</v>
      </c>
      <c r="O108" s="205">
        <v>32382.91</v>
      </c>
      <c r="P108" s="201">
        <v>1238415.2299999993</v>
      </c>
    </row>
    <row r="109" spans="1:16" hidden="1" outlineLevel="1" x14ac:dyDescent="0.2">
      <c r="B109" s="167" t="s">
        <v>39</v>
      </c>
      <c r="C109" s="201"/>
      <c r="G109" s="201">
        <v>4775661.905927198</v>
      </c>
      <c r="I109" s="211">
        <v>39203</v>
      </c>
      <c r="J109" s="211">
        <v>39232</v>
      </c>
      <c r="K109" s="202">
        <v>30</v>
      </c>
      <c r="L109" s="202"/>
      <c r="M109" s="203">
        <v>8.2500000000000004E-2</v>
      </c>
      <c r="N109" s="204">
        <v>32382.91</v>
      </c>
      <c r="O109" s="205">
        <v>32382.91</v>
      </c>
      <c r="P109" s="201">
        <v>1270798.1399999992</v>
      </c>
    </row>
    <row r="110" spans="1:16" hidden="1" outlineLevel="1" x14ac:dyDescent="0.2">
      <c r="C110" s="201">
        <v>-481438.99310121685</v>
      </c>
      <c r="F110" s="201">
        <v>-481438.99310121685</v>
      </c>
      <c r="G110" s="201">
        <v>4294222.9128259812</v>
      </c>
      <c r="I110" s="211">
        <v>39233</v>
      </c>
      <c r="J110" s="211">
        <v>39233</v>
      </c>
      <c r="K110" s="202">
        <v>1</v>
      </c>
      <c r="L110" s="202"/>
      <c r="M110" s="203">
        <v>8.2500000000000004E-2</v>
      </c>
      <c r="N110" s="204">
        <v>970.61</v>
      </c>
      <c r="O110" s="205">
        <v>33353.519999999997</v>
      </c>
      <c r="P110" s="201">
        <v>1271768.7499999993</v>
      </c>
    </row>
    <row r="111" spans="1:16" hidden="1" outlineLevel="1" x14ac:dyDescent="0.2">
      <c r="B111" s="167" t="s">
        <v>40</v>
      </c>
      <c r="C111" s="201"/>
      <c r="G111" s="201">
        <v>4294222.9128259812</v>
      </c>
      <c r="I111" s="211">
        <v>39234</v>
      </c>
      <c r="J111" s="211">
        <v>39262</v>
      </c>
      <c r="K111" s="202">
        <v>29</v>
      </c>
      <c r="L111" s="202"/>
      <c r="M111" s="203">
        <v>8.2500000000000004E-2</v>
      </c>
      <c r="N111" s="204">
        <v>28147.75</v>
      </c>
      <c r="O111" s="205">
        <v>28147.75</v>
      </c>
      <c r="P111" s="201">
        <v>1299916.4999999993</v>
      </c>
    </row>
    <row r="112" spans="1:16" hidden="1" outlineLevel="1" x14ac:dyDescent="0.2">
      <c r="C112" s="201">
        <v>-3562728.1680413913</v>
      </c>
      <c r="F112" s="201">
        <v>-3562728.1680413913</v>
      </c>
      <c r="G112" s="201">
        <v>731494.74478458986</v>
      </c>
      <c r="I112" s="211">
        <v>39263</v>
      </c>
      <c r="J112" s="211">
        <v>39263</v>
      </c>
      <c r="K112" s="202">
        <v>1</v>
      </c>
      <c r="L112" s="202"/>
      <c r="M112" s="203">
        <v>8.2500000000000004E-2</v>
      </c>
      <c r="N112" s="204">
        <v>165.34</v>
      </c>
      <c r="O112" s="205">
        <v>28313.09</v>
      </c>
      <c r="P112" s="201">
        <v>1300081.8399999994</v>
      </c>
    </row>
    <row r="113" spans="1:16" hidden="1" outlineLevel="1" x14ac:dyDescent="0.2">
      <c r="B113" s="167" t="s">
        <v>29</v>
      </c>
      <c r="C113" s="201"/>
      <c r="G113" s="201">
        <v>731494.74478458986</v>
      </c>
      <c r="I113" s="211">
        <v>39264</v>
      </c>
      <c r="J113" s="211">
        <v>39293</v>
      </c>
      <c r="K113" s="202">
        <v>30</v>
      </c>
      <c r="L113" s="202"/>
      <c r="M113" s="203">
        <v>8.2500000000000004E-2</v>
      </c>
      <c r="N113" s="204">
        <v>4960.1400000000003</v>
      </c>
      <c r="O113" s="205">
        <v>4960.1400000000003</v>
      </c>
      <c r="P113" s="201">
        <v>1305041.9799999993</v>
      </c>
    </row>
    <row r="114" spans="1:16" hidden="1" outlineLevel="1" x14ac:dyDescent="0.2">
      <c r="C114" s="201">
        <v>-8578055.2410668563</v>
      </c>
      <c r="F114" s="201">
        <v>-8578055.2410668563</v>
      </c>
      <c r="G114" s="201">
        <v>-7846560.4962822665</v>
      </c>
      <c r="I114" s="211">
        <v>39294</v>
      </c>
      <c r="J114" s="211">
        <v>39294</v>
      </c>
      <c r="K114" s="202">
        <v>1</v>
      </c>
      <c r="L114" s="202"/>
      <c r="M114" s="203">
        <v>8.2500000000000004E-2</v>
      </c>
      <c r="N114" s="204">
        <v>-1773.54</v>
      </c>
      <c r="O114" s="205">
        <v>3186.6000000000004</v>
      </c>
      <c r="P114" s="201">
        <v>1303268.4399999992</v>
      </c>
    </row>
    <row r="115" spans="1:16" hidden="1" outlineLevel="1" x14ac:dyDescent="0.2">
      <c r="B115" s="167" t="s">
        <v>30</v>
      </c>
      <c r="C115" s="201"/>
      <c r="G115" s="201">
        <v>-7846560.4962822665</v>
      </c>
      <c r="I115" s="211">
        <v>39295</v>
      </c>
      <c r="J115" s="211">
        <v>39324</v>
      </c>
      <c r="K115" s="202">
        <v>30</v>
      </c>
      <c r="L115" s="202"/>
      <c r="M115" s="203">
        <v>8.2500000000000004E-2</v>
      </c>
      <c r="N115" s="204">
        <v>-53206.13</v>
      </c>
      <c r="O115" s="205">
        <v>-53206.13</v>
      </c>
      <c r="P115" s="201">
        <v>1250062.3099999994</v>
      </c>
    </row>
    <row r="116" spans="1:16" hidden="1" outlineLevel="1" x14ac:dyDescent="0.2">
      <c r="C116" s="201">
        <v>-3112395.4220868051</v>
      </c>
      <c r="F116" s="201">
        <v>-3112395.4220868051</v>
      </c>
      <c r="G116" s="201">
        <v>-10958955.918369072</v>
      </c>
      <c r="I116" s="211">
        <v>39325</v>
      </c>
      <c r="J116" s="211">
        <v>39325</v>
      </c>
      <c r="K116" s="202">
        <v>1</v>
      </c>
      <c r="L116" s="202"/>
      <c r="M116" s="203">
        <v>8.2500000000000004E-2</v>
      </c>
      <c r="N116" s="204">
        <v>-2477.02</v>
      </c>
      <c r="O116" s="205">
        <v>-55683.149999999994</v>
      </c>
      <c r="P116" s="201">
        <v>1247585.2899999993</v>
      </c>
    </row>
    <row r="117" spans="1:16" hidden="1" outlineLevel="1" x14ac:dyDescent="0.2">
      <c r="B117" s="167" t="s">
        <v>31</v>
      </c>
      <c r="C117" s="201"/>
      <c r="G117" s="201">
        <v>-10958955.918369072</v>
      </c>
      <c r="I117" s="211">
        <v>39326</v>
      </c>
      <c r="J117" s="211">
        <v>39354</v>
      </c>
      <c r="K117" s="202">
        <v>29</v>
      </c>
      <c r="L117" s="202"/>
      <c r="M117" s="203">
        <v>8.2500000000000004E-2</v>
      </c>
      <c r="N117" s="204">
        <v>-71833.7</v>
      </c>
      <c r="O117" s="205">
        <v>-71833.7</v>
      </c>
      <c r="P117" s="201">
        <v>1175751.5899999994</v>
      </c>
    </row>
    <row r="118" spans="1:16" hidden="1" outlineLevel="1" x14ac:dyDescent="0.2">
      <c r="C118" s="201">
        <v>1703889.809350837</v>
      </c>
      <c r="F118" s="201">
        <v>1703889.809350837</v>
      </c>
      <c r="G118" s="201">
        <v>-9255066.1090182345</v>
      </c>
      <c r="I118" s="211">
        <v>39355</v>
      </c>
      <c r="J118" s="211">
        <v>39355</v>
      </c>
      <c r="K118" s="202">
        <v>1</v>
      </c>
      <c r="L118" s="202"/>
      <c r="M118" s="203">
        <v>8.2500000000000004E-2</v>
      </c>
      <c r="N118" s="204">
        <v>-2091.9</v>
      </c>
      <c r="O118" s="205">
        <v>-73925.599999999991</v>
      </c>
      <c r="P118" s="201">
        <v>1173659.6899999995</v>
      </c>
    </row>
    <row r="119" spans="1:16" hidden="1" outlineLevel="1" x14ac:dyDescent="0.2">
      <c r="B119" s="167" t="s">
        <v>32</v>
      </c>
      <c r="C119" s="201"/>
      <c r="G119" s="201">
        <v>-9255066.1090182345</v>
      </c>
      <c r="I119" s="211">
        <v>39356</v>
      </c>
      <c r="J119" s="211">
        <v>39385</v>
      </c>
      <c r="K119" s="202">
        <v>30</v>
      </c>
      <c r="L119" s="202"/>
      <c r="M119" s="203">
        <v>8.2500000000000004E-2</v>
      </c>
      <c r="N119" s="204">
        <v>-62756.959999999999</v>
      </c>
      <c r="O119" s="205">
        <v>-62756.959999999999</v>
      </c>
      <c r="P119" s="201">
        <v>1110902.7299999995</v>
      </c>
    </row>
    <row r="120" spans="1:16" hidden="1" outlineLevel="1" x14ac:dyDescent="0.2">
      <c r="C120" s="201">
        <v>3938892.4819418266</v>
      </c>
      <c r="F120" s="201">
        <v>3938892.4819418266</v>
      </c>
      <c r="G120" s="201">
        <v>-5316173.6270764079</v>
      </c>
      <c r="I120" s="211">
        <v>39386</v>
      </c>
      <c r="J120" s="211">
        <v>39386</v>
      </c>
      <c r="K120" s="202">
        <v>1</v>
      </c>
      <c r="L120" s="202"/>
      <c r="M120" s="203">
        <v>8.2500000000000004E-2</v>
      </c>
      <c r="N120" s="204">
        <v>-1201.5999999999999</v>
      </c>
      <c r="O120" s="205">
        <v>-63958.559999999998</v>
      </c>
      <c r="P120" s="201">
        <v>1109701.1299999994</v>
      </c>
    </row>
    <row r="121" spans="1:16" hidden="1" outlineLevel="1" x14ac:dyDescent="0.2">
      <c r="B121" s="167" t="s">
        <v>33</v>
      </c>
      <c r="C121" s="201"/>
      <c r="G121" s="201">
        <v>-5316173.6270764079</v>
      </c>
      <c r="I121" s="211">
        <v>39387</v>
      </c>
      <c r="J121" s="211">
        <v>39415</v>
      </c>
      <c r="K121" s="202">
        <v>29</v>
      </c>
      <c r="L121" s="202"/>
      <c r="M121" s="203">
        <v>8.2500000000000004E-2</v>
      </c>
      <c r="N121" s="204">
        <v>-34846.43</v>
      </c>
      <c r="O121" s="205">
        <v>-34846.43</v>
      </c>
      <c r="P121" s="201">
        <v>1074854.6999999995</v>
      </c>
    </row>
    <row r="122" spans="1:16" hidden="1" outlineLevel="1" x14ac:dyDescent="0.2">
      <c r="C122" s="201">
        <v>1967072.8264042512</v>
      </c>
      <c r="F122" s="201">
        <v>1967072.8264042512</v>
      </c>
      <c r="G122" s="201">
        <v>-3349100.8006721567</v>
      </c>
      <c r="I122" s="211">
        <v>39416</v>
      </c>
      <c r="J122" s="211">
        <v>39416</v>
      </c>
      <c r="K122" s="202">
        <v>1</v>
      </c>
      <c r="L122" s="202"/>
      <c r="M122" s="203">
        <v>8.2500000000000004E-2</v>
      </c>
      <c r="N122" s="204">
        <v>-756.99</v>
      </c>
      <c r="O122" s="205">
        <v>-35603.42</v>
      </c>
      <c r="P122" s="201">
        <v>1074097.7099999995</v>
      </c>
    </row>
    <row r="123" spans="1:16" hidden="1" outlineLevel="1" x14ac:dyDescent="0.2">
      <c r="B123" s="167" t="s">
        <v>34</v>
      </c>
      <c r="C123" s="201"/>
      <c r="G123" s="201">
        <v>-3349100.8006721567</v>
      </c>
      <c r="I123" s="211">
        <v>39417</v>
      </c>
      <c r="J123" s="211">
        <v>39446</v>
      </c>
      <c r="K123" s="202">
        <v>30</v>
      </c>
      <c r="L123" s="202"/>
      <c r="M123" s="203">
        <v>8.2500000000000004E-2</v>
      </c>
      <c r="N123" s="204">
        <v>-22709.66</v>
      </c>
      <c r="O123" s="205">
        <v>-22709.66</v>
      </c>
      <c r="P123" s="201">
        <v>1051388.0499999996</v>
      </c>
    </row>
    <row r="124" spans="1:16" hidden="1" outlineLevel="1" x14ac:dyDescent="0.2">
      <c r="C124" s="201">
        <v>3018426.460826423</v>
      </c>
      <c r="F124" s="201">
        <v>3018426.460826423</v>
      </c>
      <c r="G124" s="201">
        <v>-330674.33984573372</v>
      </c>
      <c r="I124" s="211">
        <v>39447</v>
      </c>
      <c r="J124" s="211">
        <v>39447</v>
      </c>
      <c r="K124" s="202">
        <v>1</v>
      </c>
      <c r="L124" s="202"/>
      <c r="M124" s="203">
        <v>8.2500000000000004E-2</v>
      </c>
      <c r="N124" s="204">
        <v>-74.739999999999995</v>
      </c>
      <c r="O124" s="205">
        <v>-22784.400000000001</v>
      </c>
      <c r="P124" s="201">
        <v>1051313.3099999996</v>
      </c>
    </row>
    <row r="125" spans="1:16" hidden="1" outlineLevel="1" x14ac:dyDescent="0.2">
      <c r="A125" s="167" t="s">
        <v>76</v>
      </c>
      <c r="B125" s="167" t="s">
        <v>35</v>
      </c>
      <c r="G125" s="201">
        <v>-330674.33984573372</v>
      </c>
      <c r="I125" s="211">
        <v>39448</v>
      </c>
      <c r="J125" s="211">
        <v>39477</v>
      </c>
      <c r="K125" s="202">
        <v>30</v>
      </c>
      <c r="L125" s="202"/>
      <c r="M125" s="203">
        <v>7.7600000000000002E-2</v>
      </c>
      <c r="N125" s="204">
        <v>-2109.0700000000002</v>
      </c>
      <c r="O125" s="205">
        <v>-2109.0700000000002</v>
      </c>
      <c r="P125" s="201">
        <v>1049204.2399999995</v>
      </c>
    </row>
    <row r="126" spans="1:16" hidden="1" outlineLevel="1" x14ac:dyDescent="0.2">
      <c r="A126" s="207" t="s">
        <v>77</v>
      </c>
      <c r="C126" s="201">
        <v>0</v>
      </c>
      <c r="F126" s="201">
        <v>0</v>
      </c>
      <c r="G126" s="201">
        <v>-330674.33984573372</v>
      </c>
      <c r="I126" s="211">
        <v>39478</v>
      </c>
      <c r="J126" s="211">
        <v>39478</v>
      </c>
      <c r="K126" s="202">
        <v>1</v>
      </c>
      <c r="L126" s="202"/>
      <c r="M126" s="203">
        <v>7.7600000000000002E-2</v>
      </c>
      <c r="N126" s="204">
        <v>-70.3</v>
      </c>
      <c r="O126" s="205">
        <v>-2179.3700000000003</v>
      </c>
      <c r="P126" s="201">
        <v>1049133.9399999995</v>
      </c>
    </row>
    <row r="127" spans="1:16" hidden="1" outlineLevel="1" x14ac:dyDescent="0.2">
      <c r="B127" s="167" t="s">
        <v>36</v>
      </c>
      <c r="C127" s="201"/>
      <c r="G127" s="201">
        <v>-330674.33984573372</v>
      </c>
      <c r="I127" s="211">
        <v>39479</v>
      </c>
      <c r="J127" s="211">
        <v>39506</v>
      </c>
      <c r="K127" s="202">
        <v>28</v>
      </c>
      <c r="L127" s="202"/>
      <c r="M127" s="203">
        <v>7.7600000000000002E-2</v>
      </c>
      <c r="N127" s="204">
        <v>-1968.46</v>
      </c>
      <c r="O127" s="205">
        <v>-1968.46</v>
      </c>
      <c r="P127" s="201">
        <v>1047165.4799999995</v>
      </c>
    </row>
    <row r="128" spans="1:16" hidden="1" outlineLevel="1" x14ac:dyDescent="0.2">
      <c r="C128" s="201">
        <v>0</v>
      </c>
      <c r="F128" s="201">
        <v>0</v>
      </c>
      <c r="G128" s="201">
        <v>-330674.33984573372</v>
      </c>
      <c r="I128" s="211">
        <v>39507</v>
      </c>
      <c r="J128" s="211">
        <v>39507</v>
      </c>
      <c r="K128" s="202">
        <v>1</v>
      </c>
      <c r="L128" s="202"/>
      <c r="M128" s="203">
        <v>7.7600000000000002E-2</v>
      </c>
      <c r="N128" s="204">
        <v>-70.3</v>
      </c>
      <c r="O128" s="205">
        <v>-2038.76</v>
      </c>
      <c r="P128" s="201">
        <v>1047095.1799999995</v>
      </c>
    </row>
    <row r="129" spans="2:16" hidden="1" outlineLevel="1" x14ac:dyDescent="0.2">
      <c r="B129" s="167" t="s">
        <v>37</v>
      </c>
      <c r="C129" s="201"/>
      <c r="G129" s="201">
        <v>-330674.33984573372</v>
      </c>
      <c r="I129" s="211">
        <v>39508</v>
      </c>
      <c r="J129" s="211">
        <v>39537</v>
      </c>
      <c r="K129" s="202">
        <v>30</v>
      </c>
      <c r="L129" s="202"/>
      <c r="M129" s="203">
        <v>7.7600000000000002E-2</v>
      </c>
      <c r="N129" s="204">
        <v>-2109.0700000000002</v>
      </c>
      <c r="O129" s="205">
        <v>-2109.0700000000002</v>
      </c>
      <c r="P129" s="201">
        <v>1044986.1099999995</v>
      </c>
    </row>
    <row r="130" spans="2:16" hidden="1" outlineLevel="1" x14ac:dyDescent="0.2">
      <c r="C130" s="201">
        <v>0</v>
      </c>
      <c r="F130" s="201">
        <v>0</v>
      </c>
      <c r="G130" s="201">
        <v>-330674.33984573372</v>
      </c>
      <c r="I130" s="211">
        <v>39538</v>
      </c>
      <c r="J130" s="211">
        <v>39538</v>
      </c>
      <c r="K130" s="202">
        <v>1</v>
      </c>
      <c r="L130" s="202"/>
      <c r="M130" s="203">
        <v>7.7600000000000002E-2</v>
      </c>
      <c r="N130" s="204">
        <v>-70.3</v>
      </c>
      <c r="O130" s="205">
        <v>-2179.3700000000003</v>
      </c>
      <c r="P130" s="201">
        <v>1044915.8099999995</v>
      </c>
    </row>
    <row r="131" spans="2:16" hidden="1" outlineLevel="1" x14ac:dyDescent="0.2">
      <c r="B131" s="167" t="s">
        <v>38</v>
      </c>
      <c r="C131" s="201"/>
      <c r="G131" s="201">
        <v>-330674.33984573372</v>
      </c>
      <c r="I131" s="211">
        <v>39539</v>
      </c>
      <c r="J131" s="211">
        <v>39567</v>
      </c>
      <c r="K131" s="202">
        <v>29</v>
      </c>
      <c r="L131" s="202"/>
      <c r="M131" s="203">
        <v>6.7699999999999996E-2</v>
      </c>
      <c r="N131" s="204">
        <v>-1778.67</v>
      </c>
      <c r="O131" s="205">
        <v>-1778.67</v>
      </c>
      <c r="P131" s="201">
        <v>1043137.1399999994</v>
      </c>
    </row>
    <row r="132" spans="2:16" hidden="1" outlineLevel="1" x14ac:dyDescent="0.2">
      <c r="C132" s="201">
        <v>0</v>
      </c>
      <c r="F132" s="201">
        <v>0</v>
      </c>
      <c r="G132" s="201">
        <v>-330674.33984573372</v>
      </c>
      <c r="I132" s="211">
        <v>39568</v>
      </c>
      <c r="J132" s="211">
        <v>39568</v>
      </c>
      <c r="K132" s="202">
        <v>1</v>
      </c>
      <c r="L132" s="202"/>
      <c r="M132" s="203">
        <v>6.7699999999999996E-2</v>
      </c>
      <c r="N132" s="204">
        <v>-61.33</v>
      </c>
      <c r="O132" s="205">
        <v>-1840</v>
      </c>
      <c r="P132" s="201">
        <v>1043075.8099999995</v>
      </c>
    </row>
    <row r="133" spans="2:16" hidden="1" outlineLevel="1" x14ac:dyDescent="0.2">
      <c r="B133" s="167" t="s">
        <v>39</v>
      </c>
      <c r="C133" s="201"/>
      <c r="G133" s="201">
        <v>-330674.33984573372</v>
      </c>
      <c r="I133" s="211">
        <v>39569</v>
      </c>
      <c r="J133" s="211">
        <v>39598</v>
      </c>
      <c r="K133" s="202">
        <v>30</v>
      </c>
      <c r="L133" s="202"/>
      <c r="M133" s="203">
        <v>6.7699999999999996E-2</v>
      </c>
      <c r="N133" s="204">
        <v>-1840</v>
      </c>
      <c r="O133" s="205">
        <v>-1840</v>
      </c>
      <c r="P133" s="201">
        <v>1041235.8099999995</v>
      </c>
    </row>
    <row r="134" spans="2:16" hidden="1" outlineLevel="1" x14ac:dyDescent="0.2">
      <c r="C134" s="201">
        <v>-1097249.0278440118</v>
      </c>
      <c r="F134" s="201">
        <v>-1097249.0278440118</v>
      </c>
      <c r="G134" s="201">
        <v>-1427923.3676897455</v>
      </c>
      <c r="I134" s="211">
        <v>39599</v>
      </c>
      <c r="J134" s="211">
        <v>39599</v>
      </c>
      <c r="K134" s="202">
        <v>1</v>
      </c>
      <c r="L134" s="202"/>
      <c r="M134" s="203">
        <v>6.7699999999999996E-2</v>
      </c>
      <c r="N134" s="204">
        <v>-264.85000000000002</v>
      </c>
      <c r="O134" s="205">
        <v>-2104.85</v>
      </c>
      <c r="P134" s="201">
        <v>1040970.9599999995</v>
      </c>
    </row>
    <row r="135" spans="2:16" hidden="1" outlineLevel="1" x14ac:dyDescent="0.2">
      <c r="B135" s="167" t="s">
        <v>40</v>
      </c>
      <c r="C135" s="201"/>
      <c r="G135" s="201">
        <v>-1427923.3676897455</v>
      </c>
      <c r="I135" s="211">
        <v>39600</v>
      </c>
      <c r="J135" s="211">
        <v>39628</v>
      </c>
      <c r="K135" s="202">
        <v>29</v>
      </c>
      <c r="L135" s="202"/>
      <c r="M135" s="203">
        <v>6.7699999999999996E-2</v>
      </c>
      <c r="N135" s="204">
        <v>-7680.66</v>
      </c>
      <c r="O135" s="205">
        <v>-7680.66</v>
      </c>
      <c r="P135" s="201">
        <v>1033290.2999999995</v>
      </c>
    </row>
    <row r="136" spans="2:16" hidden="1" outlineLevel="1" x14ac:dyDescent="0.2">
      <c r="C136" s="201">
        <v>-4177912.5488511175</v>
      </c>
      <c r="F136" s="201">
        <v>-4177912.5488511175</v>
      </c>
      <c r="G136" s="201">
        <v>-5605835.916540863</v>
      </c>
      <c r="I136" s="211">
        <v>39629</v>
      </c>
      <c r="J136" s="211">
        <v>39629</v>
      </c>
      <c r="K136" s="202">
        <v>1</v>
      </c>
      <c r="L136" s="202"/>
      <c r="M136" s="203">
        <v>6.7699999999999996E-2</v>
      </c>
      <c r="N136" s="204">
        <v>-1039.77</v>
      </c>
      <c r="O136" s="205">
        <v>-8720.43</v>
      </c>
      <c r="P136" s="201">
        <v>1032250.5299999994</v>
      </c>
    </row>
    <row r="137" spans="2:16" hidden="1" outlineLevel="1" x14ac:dyDescent="0.2">
      <c r="B137" s="167" t="s">
        <v>29</v>
      </c>
      <c r="C137" s="201"/>
      <c r="G137" s="201">
        <v>-5605835.916540863</v>
      </c>
      <c r="I137" s="211">
        <v>39630</v>
      </c>
      <c r="J137" s="211">
        <v>39659</v>
      </c>
      <c r="K137" s="202">
        <v>30</v>
      </c>
      <c r="L137" s="202"/>
      <c r="M137" s="203">
        <v>5.2999999999999999E-2</v>
      </c>
      <c r="N137" s="204">
        <v>-24419.94</v>
      </c>
      <c r="O137" s="205">
        <v>-24419.94</v>
      </c>
      <c r="P137" s="201">
        <v>1007830.5899999995</v>
      </c>
    </row>
    <row r="138" spans="2:16" hidden="1" outlineLevel="1" x14ac:dyDescent="0.2">
      <c r="C138" s="201">
        <v>-4614015.4698272869</v>
      </c>
      <c r="F138" s="201">
        <v>-4614015.4698272869</v>
      </c>
      <c r="G138" s="201">
        <v>-10219851.38636815</v>
      </c>
      <c r="I138" s="211">
        <v>39660</v>
      </c>
      <c r="J138" s="211">
        <v>39660</v>
      </c>
      <c r="K138" s="202">
        <v>1</v>
      </c>
      <c r="L138" s="202"/>
      <c r="M138" s="203">
        <v>5.2999999999999999E-2</v>
      </c>
      <c r="N138" s="204">
        <v>-1483.98</v>
      </c>
      <c r="O138" s="205">
        <v>-25903.919999999998</v>
      </c>
      <c r="P138" s="201">
        <v>1006346.6099999995</v>
      </c>
    </row>
    <row r="139" spans="2:16" hidden="1" outlineLevel="1" x14ac:dyDescent="0.2">
      <c r="B139" s="167" t="s">
        <v>30</v>
      </c>
      <c r="C139" s="201"/>
      <c r="G139" s="201">
        <v>-10219851.38636815</v>
      </c>
      <c r="I139" s="211">
        <v>39661</v>
      </c>
      <c r="J139" s="211">
        <v>39690</v>
      </c>
      <c r="K139" s="202">
        <v>30</v>
      </c>
      <c r="L139" s="202"/>
      <c r="M139" s="203">
        <v>5.2999999999999999E-2</v>
      </c>
      <c r="N139" s="204">
        <v>-44519.35</v>
      </c>
      <c r="O139" s="205">
        <v>-44519.35</v>
      </c>
      <c r="P139" s="201">
        <v>961827.25999999954</v>
      </c>
    </row>
    <row r="140" spans="2:16" hidden="1" outlineLevel="1" x14ac:dyDescent="0.2">
      <c r="C140" s="201">
        <v>1426396.5385594778</v>
      </c>
      <c r="F140" s="201">
        <v>1426396.5385594778</v>
      </c>
      <c r="G140" s="201">
        <v>-8793454.8478086721</v>
      </c>
      <c r="I140" s="211">
        <v>39691</v>
      </c>
      <c r="J140" s="211">
        <v>39691</v>
      </c>
      <c r="K140" s="202">
        <v>1</v>
      </c>
      <c r="L140" s="202"/>
      <c r="M140" s="203">
        <v>5.2999999999999999E-2</v>
      </c>
      <c r="N140" s="204">
        <v>-1276.8599999999999</v>
      </c>
      <c r="O140" s="205">
        <v>-45796.21</v>
      </c>
      <c r="P140" s="201">
        <v>960550.39999999956</v>
      </c>
    </row>
    <row r="141" spans="2:16" hidden="1" outlineLevel="1" x14ac:dyDescent="0.2">
      <c r="B141" s="167" t="s">
        <v>31</v>
      </c>
      <c r="C141" s="201"/>
      <c r="G141" s="201">
        <v>-8793454.8478086721</v>
      </c>
      <c r="I141" s="211">
        <v>39692</v>
      </c>
      <c r="J141" s="211">
        <v>39720</v>
      </c>
      <c r="K141" s="202">
        <v>29</v>
      </c>
      <c r="L141" s="202"/>
      <c r="M141" s="203">
        <v>5.2999999999999999E-2</v>
      </c>
      <c r="N141" s="204">
        <v>-37028.879999999997</v>
      </c>
      <c r="O141" s="205">
        <v>-37028.879999999997</v>
      </c>
      <c r="P141" s="201">
        <v>923521.51999999955</v>
      </c>
    </row>
    <row r="142" spans="2:16" hidden="1" outlineLevel="1" x14ac:dyDescent="0.2">
      <c r="C142" s="201">
        <v>6378284.9512960985</v>
      </c>
      <c r="F142" s="201">
        <v>6378284.9512960985</v>
      </c>
      <c r="G142" s="201">
        <v>-2415169.8965125736</v>
      </c>
      <c r="I142" s="211">
        <v>39721</v>
      </c>
      <c r="J142" s="211">
        <v>39721</v>
      </c>
      <c r="K142" s="202">
        <v>1</v>
      </c>
      <c r="L142" s="202"/>
      <c r="M142" s="203">
        <v>5.2999999999999999E-2</v>
      </c>
      <c r="N142" s="204">
        <v>-350.7</v>
      </c>
      <c r="O142" s="205">
        <v>-37379.579999999994</v>
      </c>
      <c r="P142" s="201">
        <v>923170.8199999996</v>
      </c>
    </row>
    <row r="143" spans="2:16" hidden="1" outlineLevel="1" x14ac:dyDescent="0.2">
      <c r="B143" s="167" t="s">
        <v>32</v>
      </c>
      <c r="C143" s="201"/>
      <c r="G143" s="201">
        <v>-2415169.8965125736</v>
      </c>
      <c r="I143" s="211">
        <v>39722</v>
      </c>
      <c r="J143" s="211">
        <v>39751</v>
      </c>
      <c r="K143" s="202">
        <v>30</v>
      </c>
      <c r="L143" s="202"/>
      <c r="M143" s="203">
        <v>0.05</v>
      </c>
      <c r="N143" s="204">
        <v>-9925.36</v>
      </c>
      <c r="O143" s="205">
        <v>-9925.36</v>
      </c>
      <c r="P143" s="201">
        <v>913245.45999999961</v>
      </c>
    </row>
    <row r="144" spans="2:16" hidden="1" outlineLevel="1" x14ac:dyDescent="0.2">
      <c r="C144" s="201">
        <v>2084495.5566668399</v>
      </c>
      <c r="F144" s="201">
        <v>2084495.5566668399</v>
      </c>
      <c r="G144" s="201">
        <v>-330674.33984573372</v>
      </c>
      <c r="I144" s="211">
        <v>39752</v>
      </c>
      <c r="J144" s="211">
        <v>39752</v>
      </c>
      <c r="K144" s="202">
        <v>1</v>
      </c>
      <c r="L144" s="202"/>
      <c r="M144" s="203">
        <v>0.05</v>
      </c>
      <c r="N144" s="204">
        <v>-45.3</v>
      </c>
      <c r="O144" s="205">
        <v>-9970.66</v>
      </c>
      <c r="P144" s="201">
        <v>913200.15999999957</v>
      </c>
    </row>
    <row r="145" spans="1:16" hidden="1" outlineLevel="1" x14ac:dyDescent="0.2">
      <c r="B145" s="167" t="s">
        <v>33</v>
      </c>
      <c r="C145" s="201"/>
      <c r="G145" s="201">
        <v>-330674.33984573372</v>
      </c>
      <c r="I145" s="211">
        <v>39753</v>
      </c>
      <c r="J145" s="211">
        <v>39781</v>
      </c>
      <c r="K145" s="202">
        <v>29</v>
      </c>
      <c r="L145" s="202"/>
      <c r="M145" s="203">
        <v>0.05</v>
      </c>
      <c r="N145" s="204">
        <v>-1313.64</v>
      </c>
      <c r="O145" s="205">
        <v>-1313.64</v>
      </c>
      <c r="P145" s="201">
        <v>911886.51999999955</v>
      </c>
    </row>
    <row r="146" spans="1:16" hidden="1" outlineLevel="1" x14ac:dyDescent="0.2">
      <c r="C146" s="201">
        <v>0</v>
      </c>
      <c r="F146" s="201">
        <v>0</v>
      </c>
      <c r="G146" s="201">
        <v>-330674.33984573372</v>
      </c>
      <c r="I146" s="211">
        <v>39782</v>
      </c>
      <c r="J146" s="211">
        <v>39782</v>
      </c>
      <c r="K146" s="202">
        <v>1</v>
      </c>
      <c r="L146" s="202"/>
      <c r="M146" s="203">
        <v>0.05</v>
      </c>
      <c r="N146" s="204">
        <v>-45.3</v>
      </c>
      <c r="O146" s="205">
        <v>-1358.94</v>
      </c>
      <c r="P146" s="201">
        <v>911841.21999999951</v>
      </c>
    </row>
    <row r="147" spans="1:16" hidden="1" outlineLevel="1" x14ac:dyDescent="0.2">
      <c r="B147" s="167" t="s">
        <v>34</v>
      </c>
      <c r="C147" s="201"/>
      <c r="G147" s="201">
        <v>-330674.33984573372</v>
      </c>
      <c r="I147" s="211">
        <v>39783</v>
      </c>
      <c r="J147" s="211">
        <v>39812</v>
      </c>
      <c r="K147" s="202">
        <v>30</v>
      </c>
      <c r="L147" s="202"/>
      <c r="M147" s="203">
        <v>0.05</v>
      </c>
      <c r="N147" s="204">
        <v>-1358.94</v>
      </c>
      <c r="O147" s="205">
        <v>-1358.94</v>
      </c>
      <c r="P147" s="201">
        <v>910482.27999999956</v>
      </c>
    </row>
    <row r="148" spans="1:16" hidden="1" outlineLevel="1" x14ac:dyDescent="0.2">
      <c r="C148" s="201">
        <v>0</v>
      </c>
      <c r="F148" s="201">
        <v>0</v>
      </c>
      <c r="G148" s="201">
        <v>-330674.33984573372</v>
      </c>
      <c r="I148" s="211">
        <v>39813</v>
      </c>
      <c r="J148" s="211">
        <v>39813</v>
      </c>
      <c r="K148" s="202">
        <v>1</v>
      </c>
      <c r="L148" s="202"/>
      <c r="M148" s="203">
        <v>0.05</v>
      </c>
      <c r="N148" s="204">
        <v>-45.3</v>
      </c>
      <c r="O148" s="205">
        <v>-1404.24</v>
      </c>
      <c r="P148" s="201">
        <v>910436.97999999952</v>
      </c>
    </row>
    <row r="149" spans="1:16" hidden="1" outlineLevel="1" x14ac:dyDescent="0.2">
      <c r="A149" s="167" t="s">
        <v>78</v>
      </c>
      <c r="B149" s="167" t="s">
        <v>35</v>
      </c>
      <c r="G149" s="201">
        <v>-330674.33984573372</v>
      </c>
      <c r="I149" s="211">
        <v>39814</v>
      </c>
      <c r="J149" s="211">
        <v>39843</v>
      </c>
      <c r="K149" s="202">
        <v>30</v>
      </c>
      <c r="L149" s="202"/>
      <c r="M149" s="203">
        <v>4.5199999999999997E-2</v>
      </c>
      <c r="N149" s="204">
        <v>-1228.48</v>
      </c>
      <c r="O149" s="205">
        <v>-1228.48</v>
      </c>
      <c r="P149" s="201">
        <v>909208.49999999953</v>
      </c>
    </row>
    <row r="150" spans="1:16" hidden="1" outlineLevel="1" x14ac:dyDescent="0.2">
      <c r="A150" s="207" t="s">
        <v>79</v>
      </c>
      <c r="C150" s="201">
        <v>0</v>
      </c>
      <c r="F150" s="201">
        <v>0</v>
      </c>
      <c r="G150" s="201">
        <v>-330674.33984573372</v>
      </c>
      <c r="I150" s="211">
        <v>39844</v>
      </c>
      <c r="J150" s="211">
        <v>39844</v>
      </c>
      <c r="K150" s="202">
        <v>1</v>
      </c>
      <c r="L150" s="202"/>
      <c r="M150" s="203">
        <v>4.5199999999999997E-2</v>
      </c>
      <c r="N150" s="204">
        <v>-40.950000000000003</v>
      </c>
      <c r="O150" s="205">
        <v>-1269.43</v>
      </c>
      <c r="P150" s="201">
        <v>909167.54999999958</v>
      </c>
    </row>
    <row r="151" spans="1:16" hidden="1" outlineLevel="1" x14ac:dyDescent="0.2">
      <c r="B151" s="167" t="s">
        <v>36</v>
      </c>
      <c r="C151" s="201"/>
      <c r="G151" s="201">
        <v>-330674.33984573372</v>
      </c>
      <c r="I151" s="211">
        <v>39845</v>
      </c>
      <c r="J151" s="211">
        <v>39871</v>
      </c>
      <c r="K151" s="202">
        <v>27</v>
      </c>
      <c r="L151" s="202"/>
      <c r="M151" s="203">
        <v>4.5199999999999997E-2</v>
      </c>
      <c r="N151" s="204">
        <v>-1105.6300000000001</v>
      </c>
      <c r="O151" s="205">
        <v>-1105.6300000000001</v>
      </c>
      <c r="P151" s="201">
        <v>908061.91999999958</v>
      </c>
    </row>
    <row r="152" spans="1:16" hidden="1" outlineLevel="1" x14ac:dyDescent="0.2">
      <c r="C152" s="201">
        <v>0</v>
      </c>
      <c r="F152" s="201">
        <v>0</v>
      </c>
      <c r="G152" s="201">
        <v>-330674.33984573372</v>
      </c>
      <c r="I152" s="211">
        <v>39872</v>
      </c>
      <c r="J152" s="211">
        <v>39872</v>
      </c>
      <c r="K152" s="202">
        <v>1</v>
      </c>
      <c r="L152" s="202"/>
      <c r="M152" s="203">
        <v>4.5199999999999997E-2</v>
      </c>
      <c r="N152" s="204">
        <v>-40.950000000000003</v>
      </c>
      <c r="O152" s="205">
        <v>-1146.5800000000002</v>
      </c>
      <c r="P152" s="201">
        <v>908020.96999999962</v>
      </c>
    </row>
    <row r="153" spans="1:16" hidden="1" outlineLevel="1" x14ac:dyDescent="0.2">
      <c r="B153" s="167" t="s">
        <v>37</v>
      </c>
      <c r="C153" s="201"/>
      <c r="G153" s="201">
        <v>-330674.33984573372</v>
      </c>
      <c r="I153" s="211">
        <v>39873</v>
      </c>
      <c r="J153" s="211">
        <v>39902</v>
      </c>
      <c r="K153" s="202">
        <v>30</v>
      </c>
      <c r="L153" s="202"/>
      <c r="M153" s="203">
        <v>4.5199999999999997E-2</v>
      </c>
      <c r="N153" s="204">
        <v>-1228.48</v>
      </c>
      <c r="O153" s="205">
        <v>-1228.48</v>
      </c>
      <c r="P153" s="201">
        <v>906792.48999999964</v>
      </c>
    </row>
    <row r="154" spans="1:16" hidden="1" outlineLevel="1" x14ac:dyDescent="0.2">
      <c r="C154" s="201">
        <v>0</v>
      </c>
      <c r="F154" s="201">
        <v>0</v>
      </c>
      <c r="G154" s="201">
        <v>-330674.33984573372</v>
      </c>
      <c r="I154" s="211">
        <v>39903</v>
      </c>
      <c r="J154" s="211">
        <v>39903</v>
      </c>
      <c r="K154" s="202">
        <v>1</v>
      </c>
      <c r="L154" s="202"/>
      <c r="M154" s="203">
        <v>4.5199999999999997E-2</v>
      </c>
      <c r="N154" s="204">
        <v>-40.950000000000003</v>
      </c>
      <c r="O154" s="205">
        <v>-1269.43</v>
      </c>
      <c r="P154" s="201">
        <v>906751.53999999969</v>
      </c>
    </row>
    <row r="155" spans="1:16" hidden="1" outlineLevel="1" x14ac:dyDescent="0.2">
      <c r="B155" s="167" t="s">
        <v>38</v>
      </c>
      <c r="C155" s="201"/>
      <c r="G155" s="201">
        <v>-330674.33984573372</v>
      </c>
      <c r="I155" s="211">
        <v>39904</v>
      </c>
      <c r="J155" s="211">
        <v>39932</v>
      </c>
      <c r="K155" s="202">
        <v>29</v>
      </c>
      <c r="L155" s="202"/>
      <c r="M155" s="203">
        <v>3.3700000000000001E-2</v>
      </c>
      <c r="N155" s="204">
        <v>-885.39</v>
      </c>
      <c r="O155" s="205">
        <v>-885.39</v>
      </c>
      <c r="P155" s="201">
        <v>905866.14999999967</v>
      </c>
    </row>
    <row r="156" spans="1:16" hidden="1" outlineLevel="1" x14ac:dyDescent="0.2">
      <c r="C156" s="201">
        <v>0</v>
      </c>
      <c r="F156" s="201">
        <v>0</v>
      </c>
      <c r="G156" s="201">
        <v>-330674.33984573372</v>
      </c>
      <c r="I156" s="211">
        <v>39933</v>
      </c>
      <c r="J156" s="211">
        <v>39933</v>
      </c>
      <c r="K156" s="202">
        <v>1</v>
      </c>
      <c r="L156" s="202"/>
      <c r="M156" s="203">
        <v>3.3700000000000001E-2</v>
      </c>
      <c r="N156" s="204">
        <v>-30.53</v>
      </c>
      <c r="O156" s="205">
        <v>-915.92</v>
      </c>
      <c r="P156" s="201">
        <v>905835.61999999965</v>
      </c>
    </row>
    <row r="157" spans="1:16" hidden="1" outlineLevel="1" x14ac:dyDescent="0.2">
      <c r="B157" s="167" t="s">
        <v>39</v>
      </c>
      <c r="C157" s="201"/>
      <c r="G157" s="201">
        <v>-330674.33984573372</v>
      </c>
      <c r="I157" s="211">
        <v>39934</v>
      </c>
      <c r="J157" s="211">
        <v>39963</v>
      </c>
      <c r="K157" s="202">
        <v>30</v>
      </c>
      <c r="L157" s="939">
        <v>0</v>
      </c>
      <c r="M157" s="203">
        <v>3.3700000000000001E-2</v>
      </c>
      <c r="N157" s="204">
        <v>-915.92</v>
      </c>
      <c r="O157" s="205">
        <v>-915.92</v>
      </c>
      <c r="P157" s="201">
        <v>904919.6999999996</v>
      </c>
    </row>
    <row r="158" spans="1:16" hidden="1" outlineLevel="1" x14ac:dyDescent="0.2">
      <c r="C158" s="201">
        <v>-635934.09108923934</v>
      </c>
      <c r="F158" s="201">
        <v>-635934.09108923934</v>
      </c>
      <c r="G158" s="201">
        <v>-966608.43093497306</v>
      </c>
      <c r="I158" s="211">
        <v>39964</v>
      </c>
      <c r="J158" s="211">
        <v>39964</v>
      </c>
      <c r="K158" s="202">
        <v>1</v>
      </c>
      <c r="L158" s="939">
        <v>14156684.769999988</v>
      </c>
      <c r="M158" s="203">
        <v>3.3700000000000001E-2</v>
      </c>
      <c r="N158" s="204">
        <v>-89.25</v>
      </c>
      <c r="O158" s="205">
        <v>-1005.17</v>
      </c>
      <c r="P158" s="201">
        <v>904830.4499999996</v>
      </c>
    </row>
    <row r="159" spans="1:16" hidden="1" outlineLevel="1" x14ac:dyDescent="0.2">
      <c r="B159" s="167" t="s">
        <v>40</v>
      </c>
      <c r="C159" s="201"/>
      <c r="G159" s="201">
        <v>-966608.43093497306</v>
      </c>
      <c r="I159" s="211">
        <v>39965</v>
      </c>
      <c r="J159" s="211">
        <v>39993</v>
      </c>
      <c r="K159" s="202">
        <v>29</v>
      </c>
      <c r="L159" s="940">
        <v>14156684.769999988</v>
      </c>
      <c r="M159" s="203">
        <v>3.3700000000000001E-2</v>
      </c>
      <c r="N159" s="204">
        <v>-2588.13</v>
      </c>
      <c r="O159" s="205">
        <v>-2588.13</v>
      </c>
      <c r="P159" s="201">
        <v>902242.3199999996</v>
      </c>
    </row>
    <row r="160" spans="1:16" hidden="1" outlineLevel="1" x14ac:dyDescent="0.2">
      <c r="C160" s="201">
        <v>-548523.69778162427</v>
      </c>
      <c r="F160" s="201">
        <v>-548523.69778162427</v>
      </c>
      <c r="G160" s="201">
        <v>-1515132.1287165973</v>
      </c>
      <c r="I160" s="211">
        <v>39994</v>
      </c>
      <c r="J160" s="211">
        <v>39994</v>
      </c>
      <c r="K160" s="202">
        <v>1</v>
      </c>
      <c r="L160" s="202"/>
      <c r="M160" s="203">
        <v>3.3700000000000001E-2</v>
      </c>
      <c r="N160" s="204">
        <v>-139.88999999999999</v>
      </c>
      <c r="O160" s="205">
        <v>-2728.02</v>
      </c>
      <c r="P160" s="201">
        <v>902102.42999999959</v>
      </c>
    </row>
    <row r="161" spans="1:16" hidden="1" outlineLevel="1" x14ac:dyDescent="0.2">
      <c r="B161" s="167" t="s">
        <v>29</v>
      </c>
      <c r="C161" s="201"/>
      <c r="G161" s="201">
        <v>-1515132.1287165973</v>
      </c>
      <c r="I161" s="211">
        <v>39995</v>
      </c>
      <c r="J161" s="211">
        <v>40024</v>
      </c>
      <c r="K161" s="202">
        <v>30</v>
      </c>
      <c r="L161" s="202"/>
      <c r="M161" s="203">
        <v>3.2500000000000001E-2</v>
      </c>
      <c r="N161" s="204">
        <v>-4047.27</v>
      </c>
      <c r="O161" s="205">
        <v>-4047.27</v>
      </c>
      <c r="P161" s="201">
        <v>898055.15999999957</v>
      </c>
    </row>
    <row r="162" spans="1:16" hidden="1" outlineLevel="1" x14ac:dyDescent="0.2">
      <c r="C162" s="201">
        <v>-1403246.0013056528</v>
      </c>
      <c r="F162" s="201">
        <v>-1403246.0013056528</v>
      </c>
      <c r="G162" s="201">
        <v>-2918378.1300222501</v>
      </c>
      <c r="I162" s="211">
        <v>40025</v>
      </c>
      <c r="J162" s="211">
        <v>40025</v>
      </c>
      <c r="K162" s="202">
        <v>1</v>
      </c>
      <c r="L162" s="202"/>
      <c r="M162" s="203">
        <v>3.2500000000000001E-2</v>
      </c>
      <c r="N162" s="204">
        <v>-259.86</v>
      </c>
      <c r="O162" s="205">
        <v>-4307.13</v>
      </c>
      <c r="P162" s="201">
        <v>897795.29999999958</v>
      </c>
    </row>
    <row r="163" spans="1:16" hidden="1" outlineLevel="1" x14ac:dyDescent="0.2">
      <c r="B163" s="167" t="s">
        <v>30</v>
      </c>
      <c r="C163" s="201"/>
      <c r="G163" s="201">
        <v>-2918378.1300222501</v>
      </c>
      <c r="I163" s="211">
        <v>40026</v>
      </c>
      <c r="J163" s="211">
        <v>40055</v>
      </c>
      <c r="K163" s="202">
        <v>30</v>
      </c>
      <c r="L163" s="202"/>
      <c r="M163" s="203">
        <v>3.2500000000000001E-2</v>
      </c>
      <c r="N163" s="204">
        <v>-7795.67</v>
      </c>
      <c r="O163" s="205">
        <v>-7795.67</v>
      </c>
      <c r="P163" s="201">
        <v>889999.62999999954</v>
      </c>
    </row>
    <row r="164" spans="1:16" hidden="1" outlineLevel="1" x14ac:dyDescent="0.2">
      <c r="C164" s="201">
        <v>608624.51344915107</v>
      </c>
      <c r="F164" s="201">
        <v>608624.51344915107</v>
      </c>
      <c r="G164" s="201">
        <v>-2309753.616573099</v>
      </c>
      <c r="I164" s="211">
        <v>40056</v>
      </c>
      <c r="J164" s="211">
        <v>40056</v>
      </c>
      <c r="K164" s="202">
        <v>1</v>
      </c>
      <c r="L164" s="202"/>
      <c r="M164" s="203">
        <v>3.2500000000000001E-2</v>
      </c>
      <c r="N164" s="204">
        <v>-205.66</v>
      </c>
      <c r="O164" s="205">
        <v>-8001.33</v>
      </c>
      <c r="P164" s="201">
        <v>889793.96999999951</v>
      </c>
    </row>
    <row r="165" spans="1:16" hidden="1" outlineLevel="1" x14ac:dyDescent="0.2">
      <c r="B165" s="167" t="s">
        <v>31</v>
      </c>
      <c r="C165" s="201"/>
      <c r="G165" s="201">
        <v>-2309753.616573099</v>
      </c>
      <c r="I165" s="211">
        <v>40057</v>
      </c>
      <c r="J165" s="211">
        <v>40085</v>
      </c>
      <c r="K165" s="202">
        <v>29</v>
      </c>
      <c r="L165" s="202"/>
      <c r="M165" s="203">
        <v>3.2500000000000001E-2</v>
      </c>
      <c r="N165" s="204">
        <v>-5964.23</v>
      </c>
      <c r="O165" s="205">
        <v>-5964.23</v>
      </c>
      <c r="P165" s="201">
        <v>883829.73999999953</v>
      </c>
    </row>
    <row r="166" spans="1:16" hidden="1" outlineLevel="1" x14ac:dyDescent="0.2">
      <c r="C166" s="201">
        <v>1979079.2767273653</v>
      </c>
      <c r="F166" s="201">
        <v>1979079.2767273653</v>
      </c>
      <c r="G166" s="201">
        <v>-330674.33984573372</v>
      </c>
      <c r="I166" s="211">
        <v>40086</v>
      </c>
      <c r="J166" s="211">
        <v>40086</v>
      </c>
      <c r="K166" s="202">
        <v>1</v>
      </c>
      <c r="L166" s="202"/>
      <c r="M166" s="203">
        <v>3.2500000000000001E-2</v>
      </c>
      <c r="N166" s="204">
        <v>-29.44</v>
      </c>
      <c r="O166" s="205">
        <v>-5993.6699999999992</v>
      </c>
      <c r="P166" s="201">
        <v>883800.29999999958</v>
      </c>
    </row>
    <row r="167" spans="1:16" hidden="1" outlineLevel="1" x14ac:dyDescent="0.2">
      <c r="B167" s="167" t="s">
        <v>32</v>
      </c>
      <c r="C167" s="201"/>
      <c r="G167" s="201">
        <v>-330674.33984573372</v>
      </c>
      <c r="I167" s="211">
        <v>40087</v>
      </c>
      <c r="J167" s="211">
        <v>40116</v>
      </c>
      <c r="K167" s="202">
        <v>30</v>
      </c>
      <c r="L167" s="202"/>
      <c r="M167" s="203">
        <v>3.2500000000000001E-2</v>
      </c>
      <c r="N167" s="204">
        <v>-883.31</v>
      </c>
      <c r="O167" s="205">
        <v>-883.31</v>
      </c>
      <c r="P167" s="201">
        <v>882916.98999999953</v>
      </c>
    </row>
    <row r="168" spans="1:16" hidden="1" outlineLevel="1" x14ac:dyDescent="0.2">
      <c r="C168" s="201">
        <v>0</v>
      </c>
      <c r="F168" s="201">
        <v>0</v>
      </c>
      <c r="G168" s="201">
        <v>-330674.33984573372</v>
      </c>
      <c r="I168" s="211">
        <v>40117</v>
      </c>
      <c r="J168" s="211">
        <v>40117</v>
      </c>
      <c r="K168" s="202">
        <v>1</v>
      </c>
      <c r="L168" s="202"/>
      <c r="M168" s="203">
        <v>3.2500000000000001E-2</v>
      </c>
      <c r="N168" s="204">
        <v>-29.44</v>
      </c>
      <c r="O168" s="205">
        <v>-912.75</v>
      </c>
      <c r="P168" s="201">
        <v>882887.54999999958</v>
      </c>
    </row>
    <row r="169" spans="1:16" hidden="1" outlineLevel="1" x14ac:dyDescent="0.2">
      <c r="B169" s="167" t="s">
        <v>33</v>
      </c>
      <c r="C169" s="201"/>
      <c r="G169" s="201">
        <v>-330674.33984573372</v>
      </c>
      <c r="I169" s="211">
        <v>40118</v>
      </c>
      <c r="J169" s="211">
        <v>40146</v>
      </c>
      <c r="K169" s="202">
        <v>29</v>
      </c>
      <c r="L169" s="202"/>
      <c r="M169" s="203">
        <v>3.2500000000000001E-2</v>
      </c>
      <c r="N169" s="204">
        <v>-853.86</v>
      </c>
      <c r="O169" s="205">
        <v>-853.86</v>
      </c>
      <c r="P169" s="201">
        <v>882033.68999999959</v>
      </c>
    </row>
    <row r="170" spans="1:16" hidden="1" outlineLevel="1" x14ac:dyDescent="0.2">
      <c r="C170" s="201">
        <v>0</v>
      </c>
      <c r="F170" s="201">
        <v>0</v>
      </c>
      <c r="G170" s="201">
        <v>-330674.33984573372</v>
      </c>
      <c r="I170" s="211">
        <v>40147</v>
      </c>
      <c r="J170" s="211">
        <v>40147</v>
      </c>
      <c r="K170" s="202">
        <v>1</v>
      </c>
      <c r="L170" s="202"/>
      <c r="M170" s="203">
        <v>3.2500000000000001E-2</v>
      </c>
      <c r="N170" s="204">
        <v>-29.44</v>
      </c>
      <c r="O170" s="205">
        <v>-883.30000000000007</v>
      </c>
      <c r="P170" s="201">
        <v>882004.24999999965</v>
      </c>
    </row>
    <row r="171" spans="1:16" hidden="1" outlineLevel="1" x14ac:dyDescent="0.2">
      <c r="B171" s="167" t="s">
        <v>34</v>
      </c>
      <c r="C171" s="201"/>
      <c r="G171" s="201">
        <v>-330674.33984573372</v>
      </c>
      <c r="I171" s="211">
        <v>40148</v>
      </c>
      <c r="J171" s="211">
        <v>40177</v>
      </c>
      <c r="K171" s="202">
        <v>30</v>
      </c>
      <c r="L171" s="202"/>
      <c r="M171" s="203">
        <v>3.2500000000000001E-2</v>
      </c>
      <c r="N171" s="204">
        <v>-883.31</v>
      </c>
      <c r="O171" s="205">
        <v>-883.31</v>
      </c>
      <c r="P171" s="201">
        <v>881120.93999999959</v>
      </c>
    </row>
    <row r="172" spans="1:16" hidden="1" outlineLevel="1" x14ac:dyDescent="0.2">
      <c r="C172" s="201">
        <v>5135048.7285339981</v>
      </c>
      <c r="F172" s="201">
        <v>5135048.7285339981</v>
      </c>
      <c r="G172" s="201">
        <v>4804374.3886882644</v>
      </c>
      <c r="I172" s="211">
        <v>40178</v>
      </c>
      <c r="J172" s="211">
        <v>40178</v>
      </c>
      <c r="K172" s="202">
        <v>1</v>
      </c>
      <c r="L172" s="202"/>
      <c r="M172" s="203">
        <v>3.2500000000000001E-2</v>
      </c>
      <c r="N172" s="204">
        <v>427.79</v>
      </c>
      <c r="O172" s="205">
        <v>-455.51999999999992</v>
      </c>
      <c r="P172" s="201">
        <v>881548.72999999963</v>
      </c>
    </row>
    <row r="173" spans="1:16" hidden="1" outlineLevel="1" x14ac:dyDescent="0.2">
      <c r="A173" s="167" t="s">
        <v>80</v>
      </c>
      <c r="B173" s="167" t="s">
        <v>35</v>
      </c>
      <c r="G173" s="201">
        <v>4804374.3886882644</v>
      </c>
      <c r="I173" s="211">
        <v>40179</v>
      </c>
      <c r="J173" s="211">
        <v>40208</v>
      </c>
      <c r="K173" s="202">
        <v>30</v>
      </c>
      <c r="L173" s="202"/>
      <c r="M173" s="203">
        <v>3.2500000000000001E-2</v>
      </c>
      <c r="N173" s="204">
        <v>12833.6</v>
      </c>
      <c r="O173" s="205">
        <v>12833.6</v>
      </c>
      <c r="P173" s="201">
        <v>894382.32999999961</v>
      </c>
    </row>
    <row r="174" spans="1:16" hidden="1" outlineLevel="1" x14ac:dyDescent="0.2">
      <c r="A174" s="207" t="s">
        <v>81</v>
      </c>
      <c r="C174" s="201">
        <v>0</v>
      </c>
      <c r="F174" s="201">
        <v>0</v>
      </c>
      <c r="G174" s="201">
        <v>4804374.3886882644</v>
      </c>
      <c r="I174" s="211">
        <v>40209</v>
      </c>
      <c r="J174" s="211">
        <v>40209</v>
      </c>
      <c r="K174" s="202">
        <v>1</v>
      </c>
      <c r="L174" s="202"/>
      <c r="M174" s="203">
        <v>3.2500000000000001E-2</v>
      </c>
      <c r="N174" s="204">
        <v>427.79</v>
      </c>
      <c r="O174" s="205">
        <v>13261.390000000001</v>
      </c>
      <c r="P174" s="201">
        <v>894810.11999999965</v>
      </c>
    </row>
    <row r="175" spans="1:16" hidden="1" outlineLevel="1" x14ac:dyDescent="0.2">
      <c r="B175" s="167" t="s">
        <v>36</v>
      </c>
      <c r="C175" s="201"/>
      <c r="G175" s="201">
        <v>4804374.3886882644</v>
      </c>
      <c r="I175" s="211">
        <v>40210</v>
      </c>
      <c r="J175" s="211">
        <v>40236</v>
      </c>
      <c r="K175" s="202">
        <v>27</v>
      </c>
      <c r="L175" s="202"/>
      <c r="M175" s="203">
        <v>3.2500000000000001E-2</v>
      </c>
      <c r="N175" s="204">
        <v>11550.24</v>
      </c>
      <c r="O175" s="205">
        <v>11550.24</v>
      </c>
      <c r="P175" s="201">
        <v>906360.35999999964</v>
      </c>
    </row>
    <row r="176" spans="1:16" hidden="1" outlineLevel="1" x14ac:dyDescent="0.2">
      <c r="C176" s="201">
        <v>2423631.801070381</v>
      </c>
      <c r="F176" s="201">
        <v>2423631.801070381</v>
      </c>
      <c r="G176" s="201">
        <v>7228006.1897586454</v>
      </c>
      <c r="I176" s="211">
        <v>40237</v>
      </c>
      <c r="J176" s="211">
        <v>40237</v>
      </c>
      <c r="K176" s="202">
        <v>1</v>
      </c>
      <c r="L176" s="202"/>
      <c r="M176" s="203">
        <v>3.2500000000000001E-2</v>
      </c>
      <c r="N176" s="204">
        <v>643.59</v>
      </c>
      <c r="O176" s="205">
        <v>12193.83</v>
      </c>
      <c r="P176" s="201">
        <v>907003.9499999996</v>
      </c>
    </row>
    <row r="177" spans="2:16" hidden="1" outlineLevel="1" x14ac:dyDescent="0.2">
      <c r="B177" s="167" t="s">
        <v>37</v>
      </c>
      <c r="C177" s="201"/>
      <c r="G177" s="201">
        <v>7228006.1897586454</v>
      </c>
      <c r="I177" s="211">
        <v>40238</v>
      </c>
      <c r="J177" s="211">
        <v>40267</v>
      </c>
      <c r="K177" s="202">
        <v>30</v>
      </c>
      <c r="L177" s="202"/>
      <c r="M177" s="203">
        <v>3.2500000000000001E-2</v>
      </c>
      <c r="N177" s="204">
        <v>19307.689999999999</v>
      </c>
      <c r="O177" s="205">
        <v>19307.689999999999</v>
      </c>
      <c r="P177" s="201">
        <v>926311.63999999955</v>
      </c>
    </row>
    <row r="178" spans="2:16" hidden="1" outlineLevel="1" x14ac:dyDescent="0.2">
      <c r="C178" s="201">
        <v>5498029.6531072073</v>
      </c>
      <c r="F178" s="201">
        <v>5498029.6531072073</v>
      </c>
      <c r="G178" s="201">
        <v>12726035.842865853</v>
      </c>
      <c r="I178" s="211">
        <v>40268</v>
      </c>
      <c r="J178" s="211">
        <v>40268</v>
      </c>
      <c r="K178" s="202">
        <v>1</v>
      </c>
      <c r="L178" s="202"/>
      <c r="M178" s="203">
        <v>3.2500000000000001E-2</v>
      </c>
      <c r="N178" s="204">
        <v>1133.1400000000001</v>
      </c>
      <c r="O178" s="205">
        <v>20440.829999999998</v>
      </c>
      <c r="P178" s="201">
        <v>927444.77999999956</v>
      </c>
    </row>
    <row r="179" spans="2:16" hidden="1" outlineLevel="1" x14ac:dyDescent="0.2">
      <c r="B179" s="167" t="s">
        <v>38</v>
      </c>
      <c r="C179" s="201"/>
      <c r="G179" s="201">
        <v>12726035.842865853</v>
      </c>
      <c r="I179" s="211">
        <v>40269</v>
      </c>
      <c r="J179" s="211">
        <v>40297</v>
      </c>
      <c r="K179" s="202">
        <v>29</v>
      </c>
      <c r="L179" s="202"/>
      <c r="M179" s="203">
        <v>3.2500000000000001E-2</v>
      </c>
      <c r="N179" s="204">
        <v>32861.07</v>
      </c>
      <c r="O179" s="205">
        <v>32861.07</v>
      </c>
      <c r="P179" s="201">
        <v>960305.84999999951</v>
      </c>
    </row>
    <row r="180" spans="2:16" hidden="1" outlineLevel="1" x14ac:dyDescent="0.2">
      <c r="C180" s="201">
        <v>-2907013.1197292283</v>
      </c>
      <c r="F180" s="201">
        <v>-2907013.1197292283</v>
      </c>
      <c r="G180" s="201">
        <v>9819022.7231366243</v>
      </c>
      <c r="I180" s="211">
        <v>40298</v>
      </c>
      <c r="J180" s="211">
        <v>40298</v>
      </c>
      <c r="K180" s="202">
        <v>1</v>
      </c>
      <c r="L180" s="202"/>
      <c r="M180" s="203">
        <v>3.2500000000000001E-2</v>
      </c>
      <c r="N180" s="204">
        <v>874.3</v>
      </c>
      <c r="O180" s="205">
        <v>33735.370000000003</v>
      </c>
      <c r="P180" s="201">
        <v>961180.14999999956</v>
      </c>
    </row>
    <row r="181" spans="2:16" hidden="1" outlineLevel="1" x14ac:dyDescent="0.2">
      <c r="B181" s="167" t="s">
        <v>39</v>
      </c>
      <c r="C181" s="201"/>
      <c r="G181" s="201">
        <v>9819022.7231366243</v>
      </c>
      <c r="I181" s="211">
        <v>40299</v>
      </c>
      <c r="J181" s="211">
        <v>40328</v>
      </c>
      <c r="K181" s="202">
        <v>30</v>
      </c>
      <c r="L181" s="202"/>
      <c r="M181" s="203">
        <v>3.2500000000000001E-2</v>
      </c>
      <c r="N181" s="204">
        <v>26228.9</v>
      </c>
      <c r="O181" s="205">
        <v>26228.9</v>
      </c>
      <c r="P181" s="201">
        <v>987409.04999999958</v>
      </c>
    </row>
    <row r="182" spans="2:16" hidden="1" outlineLevel="1" x14ac:dyDescent="0.2">
      <c r="C182" s="201">
        <v>-5014648.3344483599</v>
      </c>
      <c r="F182" s="201">
        <v>-5014648.3344483599</v>
      </c>
      <c r="G182" s="201">
        <v>4804374.3886882644</v>
      </c>
      <c r="I182" s="211">
        <v>40329</v>
      </c>
      <c r="J182" s="211">
        <v>40329</v>
      </c>
      <c r="K182" s="202">
        <v>1</v>
      </c>
      <c r="L182" s="202"/>
      <c r="M182" s="203">
        <v>3.2500000000000001E-2</v>
      </c>
      <c r="N182" s="204">
        <v>427.79</v>
      </c>
      <c r="O182" s="205">
        <v>26656.690000000002</v>
      </c>
      <c r="P182" s="201">
        <v>987836.83999999962</v>
      </c>
    </row>
    <row r="183" spans="2:16" hidden="1" outlineLevel="1" x14ac:dyDescent="0.2">
      <c r="B183" s="167" t="s">
        <v>40</v>
      </c>
      <c r="C183" s="201"/>
      <c r="G183" s="201">
        <v>4804374.3886882644</v>
      </c>
      <c r="I183" s="211">
        <v>40330</v>
      </c>
      <c r="J183" s="211">
        <v>40358</v>
      </c>
      <c r="K183" s="202">
        <v>29</v>
      </c>
      <c r="L183" s="202"/>
      <c r="M183" s="203">
        <v>3.2500000000000001E-2</v>
      </c>
      <c r="N183" s="204">
        <v>12405.82</v>
      </c>
      <c r="O183" s="205">
        <v>12405.82</v>
      </c>
      <c r="P183" s="201">
        <v>1000242.6599999996</v>
      </c>
    </row>
    <row r="184" spans="2:16" hidden="1" outlineLevel="1" x14ac:dyDescent="0.2">
      <c r="C184" s="201">
        <v>2907376.7569421828</v>
      </c>
      <c r="F184" s="201">
        <v>2907376.7569421828</v>
      </c>
      <c r="G184" s="201">
        <v>7711751.1456304472</v>
      </c>
      <c r="I184" s="211">
        <v>40359</v>
      </c>
      <c r="J184" s="211">
        <v>40359</v>
      </c>
      <c r="K184" s="202">
        <v>1</v>
      </c>
      <c r="L184" s="202"/>
      <c r="M184" s="203">
        <v>3.2500000000000001E-2</v>
      </c>
      <c r="N184" s="204">
        <v>686.66</v>
      </c>
      <c r="O184" s="205">
        <v>13092.48</v>
      </c>
      <c r="P184" s="201">
        <v>1000929.3199999996</v>
      </c>
    </row>
    <row r="185" spans="2:16" hidden="1" outlineLevel="1" x14ac:dyDescent="0.2">
      <c r="B185" s="167" t="s">
        <v>29</v>
      </c>
      <c r="C185" s="201"/>
      <c r="G185" s="201">
        <v>7711751.1456304472</v>
      </c>
      <c r="I185" s="211">
        <v>40360</v>
      </c>
      <c r="J185" s="211">
        <v>40389</v>
      </c>
      <c r="K185" s="202">
        <v>30</v>
      </c>
      <c r="L185" s="202"/>
      <c r="M185" s="203">
        <v>3.2500000000000001E-2</v>
      </c>
      <c r="N185" s="204">
        <v>20599.88</v>
      </c>
      <c r="O185" s="205">
        <v>20599.88</v>
      </c>
      <c r="P185" s="201">
        <v>1021529.1999999996</v>
      </c>
    </row>
    <row r="186" spans="2:16" hidden="1" outlineLevel="1" x14ac:dyDescent="0.2">
      <c r="C186" s="201">
        <v>-2907376.7569421828</v>
      </c>
      <c r="F186" s="201">
        <v>-2907376.7569421828</v>
      </c>
      <c r="G186" s="201">
        <v>4804374.3886882644</v>
      </c>
      <c r="I186" s="211">
        <v>40390</v>
      </c>
      <c r="J186" s="211">
        <v>40390</v>
      </c>
      <c r="K186" s="202">
        <v>1</v>
      </c>
      <c r="L186" s="202"/>
      <c r="M186" s="203">
        <v>3.2500000000000001E-2</v>
      </c>
      <c r="N186" s="204">
        <v>427.79</v>
      </c>
      <c r="O186" s="205">
        <v>21027.670000000002</v>
      </c>
      <c r="P186" s="201">
        <v>1021956.9899999996</v>
      </c>
    </row>
    <row r="187" spans="2:16" hidden="1" outlineLevel="1" x14ac:dyDescent="0.2">
      <c r="B187" s="167" t="s">
        <v>30</v>
      </c>
      <c r="C187" s="201"/>
      <c r="G187" s="201">
        <v>4804374.3886882644</v>
      </c>
      <c r="I187" s="211">
        <v>40391</v>
      </c>
      <c r="J187" s="211">
        <v>40420</v>
      </c>
      <c r="K187" s="202">
        <v>30</v>
      </c>
      <c r="L187" s="202"/>
      <c r="M187" s="203">
        <v>3.2500000000000001E-2</v>
      </c>
      <c r="N187" s="204">
        <v>12833.6</v>
      </c>
      <c r="O187" s="205">
        <v>12833.6</v>
      </c>
      <c r="P187" s="201">
        <v>1034790.5899999996</v>
      </c>
    </row>
    <row r="188" spans="2:16" hidden="1" outlineLevel="1" x14ac:dyDescent="0.2">
      <c r="C188" s="201">
        <v>0</v>
      </c>
      <c r="F188" s="201">
        <v>0</v>
      </c>
      <c r="G188" s="201">
        <v>4804374.3886882644</v>
      </c>
      <c r="I188" s="211">
        <v>40421</v>
      </c>
      <c r="J188" s="211">
        <v>40421</v>
      </c>
      <c r="K188" s="202">
        <v>1</v>
      </c>
      <c r="L188" s="202"/>
      <c r="M188" s="203">
        <v>3.2500000000000001E-2</v>
      </c>
      <c r="N188" s="204">
        <v>427.79</v>
      </c>
      <c r="O188" s="205">
        <v>13261.390000000001</v>
      </c>
      <c r="P188" s="201">
        <v>1035218.3799999997</v>
      </c>
    </row>
    <row r="189" spans="2:16" hidden="1" outlineLevel="1" x14ac:dyDescent="0.2">
      <c r="B189" s="167" t="s">
        <v>31</v>
      </c>
      <c r="C189" s="201"/>
      <c r="G189" s="201">
        <v>4804374.3886882644</v>
      </c>
      <c r="I189" s="211">
        <v>40422</v>
      </c>
      <c r="J189" s="211">
        <v>40450</v>
      </c>
      <c r="K189" s="202">
        <v>29</v>
      </c>
      <c r="L189" s="202"/>
      <c r="M189" s="203">
        <v>3.2500000000000001E-2</v>
      </c>
      <c r="N189" s="204">
        <v>12405.82</v>
      </c>
      <c r="O189" s="205">
        <v>12405.82</v>
      </c>
      <c r="P189" s="201">
        <v>1047624.1999999996</v>
      </c>
    </row>
    <row r="190" spans="2:16" hidden="1" outlineLevel="1" x14ac:dyDescent="0.2">
      <c r="C190" s="201">
        <v>940763.75851666555</v>
      </c>
      <c r="F190" s="201">
        <v>940763.75851666555</v>
      </c>
      <c r="G190" s="201">
        <v>5745138.14720493</v>
      </c>
      <c r="I190" s="211">
        <v>40451</v>
      </c>
      <c r="J190" s="211">
        <v>40451</v>
      </c>
      <c r="K190" s="202">
        <v>1</v>
      </c>
      <c r="L190" s="202"/>
      <c r="M190" s="203">
        <v>3.2500000000000001E-2</v>
      </c>
      <c r="N190" s="204">
        <v>511.55</v>
      </c>
      <c r="O190" s="205">
        <v>12917.369999999999</v>
      </c>
      <c r="P190" s="201">
        <v>1048135.7499999997</v>
      </c>
    </row>
    <row r="191" spans="2:16" hidden="1" outlineLevel="1" x14ac:dyDescent="0.2">
      <c r="B191" s="167" t="s">
        <v>32</v>
      </c>
      <c r="C191" s="201"/>
      <c r="G191" s="201">
        <v>5745138.14720493</v>
      </c>
      <c r="I191" s="211">
        <v>40452</v>
      </c>
      <c r="J191" s="211">
        <v>40481</v>
      </c>
      <c r="K191" s="202">
        <v>30</v>
      </c>
      <c r="L191" s="202"/>
      <c r="M191" s="203">
        <v>3.2500000000000001E-2</v>
      </c>
      <c r="N191" s="204">
        <v>15346.6</v>
      </c>
      <c r="O191" s="205">
        <v>15346.6</v>
      </c>
      <c r="P191" s="201">
        <v>1063482.3499999996</v>
      </c>
    </row>
    <row r="192" spans="2:16" hidden="1" outlineLevel="1" x14ac:dyDescent="0.2">
      <c r="C192" s="201">
        <v>2471130.3310148884</v>
      </c>
      <c r="F192" s="201">
        <v>2471130.3310148884</v>
      </c>
      <c r="G192" s="201">
        <v>8216268.4782198183</v>
      </c>
      <c r="I192" s="211">
        <v>40482</v>
      </c>
      <c r="J192" s="211">
        <v>40482</v>
      </c>
      <c r="K192" s="202">
        <v>1</v>
      </c>
      <c r="L192" s="202"/>
      <c r="M192" s="203">
        <v>3.2500000000000001E-2</v>
      </c>
      <c r="N192" s="204">
        <v>731.59</v>
      </c>
      <c r="O192" s="205">
        <v>16078.19</v>
      </c>
      <c r="P192" s="201">
        <v>1064213.9399999997</v>
      </c>
    </row>
    <row r="193" spans="1:16" hidden="1" outlineLevel="1" x14ac:dyDescent="0.2">
      <c r="B193" s="167" t="s">
        <v>33</v>
      </c>
      <c r="C193" s="201"/>
      <c r="G193" s="201">
        <v>8216268.4782198183</v>
      </c>
      <c r="I193" s="211">
        <v>40483</v>
      </c>
      <c r="J193" s="211">
        <v>40511</v>
      </c>
      <c r="K193" s="202">
        <v>29</v>
      </c>
      <c r="L193" s="202"/>
      <c r="M193" s="203">
        <v>3.2500000000000001E-2</v>
      </c>
      <c r="N193" s="204">
        <v>21215.98</v>
      </c>
      <c r="O193" s="205">
        <v>21215.98</v>
      </c>
      <c r="P193" s="201">
        <v>1085429.9199999997</v>
      </c>
    </row>
    <row r="194" spans="1:16" hidden="1" outlineLevel="1" x14ac:dyDescent="0.2">
      <c r="C194" s="201">
        <v>259586.59570912831</v>
      </c>
      <c r="F194" s="201">
        <v>259586.59570912831</v>
      </c>
      <c r="G194" s="201">
        <v>8475855.0739289466</v>
      </c>
      <c r="I194" s="211">
        <v>40512</v>
      </c>
      <c r="J194" s="211">
        <v>40512</v>
      </c>
      <c r="K194" s="202">
        <v>1</v>
      </c>
      <c r="L194" s="202"/>
      <c r="M194" s="203">
        <v>3.2500000000000001E-2</v>
      </c>
      <c r="N194" s="204">
        <v>754.7</v>
      </c>
      <c r="O194" s="205">
        <v>21970.68</v>
      </c>
      <c r="P194" s="201">
        <v>1086184.6199999996</v>
      </c>
    </row>
    <row r="195" spans="1:16" hidden="1" outlineLevel="1" x14ac:dyDescent="0.2">
      <c r="B195" s="167" t="s">
        <v>34</v>
      </c>
      <c r="C195" s="201"/>
      <c r="G195" s="201">
        <v>8475855.0739289466</v>
      </c>
      <c r="I195" s="211">
        <v>40513</v>
      </c>
      <c r="J195" s="211">
        <v>40542</v>
      </c>
      <c r="K195" s="202">
        <v>30</v>
      </c>
      <c r="L195" s="202"/>
      <c r="M195" s="203">
        <v>3.2500000000000001E-2</v>
      </c>
      <c r="N195" s="204">
        <v>22640.98</v>
      </c>
      <c r="O195" s="205">
        <v>22640.98</v>
      </c>
      <c r="P195" s="201">
        <v>1108825.5999999996</v>
      </c>
    </row>
    <row r="196" spans="1:16" hidden="1" outlineLevel="1" x14ac:dyDescent="0.2">
      <c r="C196" s="201">
        <v>4410283.4311429486</v>
      </c>
      <c r="F196" s="201">
        <v>4410283.4311429486</v>
      </c>
      <c r="G196" s="201">
        <v>12886138.505071895</v>
      </c>
      <c r="I196" s="211">
        <v>40543</v>
      </c>
      <c r="J196" s="211">
        <v>40543</v>
      </c>
      <c r="K196" s="202">
        <v>1</v>
      </c>
      <c r="L196" s="202"/>
      <c r="M196" s="203">
        <v>3.2500000000000001E-2</v>
      </c>
      <c r="N196" s="204">
        <v>1147.4000000000001</v>
      </c>
      <c r="O196" s="205">
        <v>23788.38</v>
      </c>
      <c r="P196" s="201">
        <v>1109972.9999999995</v>
      </c>
    </row>
    <row r="197" spans="1:16" hidden="1" outlineLevel="1" x14ac:dyDescent="0.2">
      <c r="A197" s="167" t="s">
        <v>82</v>
      </c>
      <c r="B197" s="167" t="s">
        <v>35</v>
      </c>
      <c r="G197" s="201">
        <v>12886138.505071895</v>
      </c>
      <c r="I197" s="211">
        <v>40544</v>
      </c>
      <c r="J197" s="211">
        <v>40573</v>
      </c>
      <c r="K197" s="202">
        <v>30</v>
      </c>
      <c r="L197" s="202"/>
      <c r="M197" s="203">
        <v>3.2500000000000001E-2</v>
      </c>
      <c r="N197" s="204">
        <v>34421.879999999997</v>
      </c>
      <c r="O197" s="205">
        <v>34421.879999999997</v>
      </c>
      <c r="P197" s="201">
        <v>1144394.8799999994</v>
      </c>
    </row>
    <row r="198" spans="1:16" hidden="1" outlineLevel="1" x14ac:dyDescent="0.2">
      <c r="A198" s="207" t="s">
        <v>83</v>
      </c>
      <c r="C198" s="201">
        <v>0</v>
      </c>
      <c r="F198" s="201">
        <v>0</v>
      </c>
      <c r="G198" s="201">
        <v>12886138.505071895</v>
      </c>
      <c r="I198" s="211">
        <v>40574</v>
      </c>
      <c r="J198" s="211">
        <v>40574</v>
      </c>
      <c r="K198" s="202">
        <v>1</v>
      </c>
      <c r="L198" s="202"/>
      <c r="M198" s="203">
        <v>3.2500000000000001E-2</v>
      </c>
      <c r="N198" s="204">
        <v>1147.4000000000001</v>
      </c>
      <c r="O198" s="205">
        <v>35569.279999999999</v>
      </c>
      <c r="P198" s="201">
        <v>1145542.2799999993</v>
      </c>
    </row>
    <row r="199" spans="1:16" hidden="1" outlineLevel="1" x14ac:dyDescent="0.2">
      <c r="B199" s="167" t="s">
        <v>36</v>
      </c>
      <c r="C199" s="201"/>
      <c r="G199" s="201">
        <v>12886138.505071895</v>
      </c>
      <c r="I199" s="211">
        <v>40575</v>
      </c>
      <c r="J199" s="211">
        <v>40601</v>
      </c>
      <c r="K199" s="202">
        <v>27</v>
      </c>
      <c r="L199" s="202"/>
      <c r="M199" s="203">
        <v>3.2500000000000001E-2</v>
      </c>
      <c r="N199" s="204">
        <v>30979.69</v>
      </c>
      <c r="O199" s="205">
        <v>30979.69</v>
      </c>
      <c r="P199" s="201">
        <v>1176521.9699999993</v>
      </c>
    </row>
    <row r="200" spans="1:16" hidden="1" outlineLevel="1" x14ac:dyDescent="0.2">
      <c r="C200" s="201">
        <v>0</v>
      </c>
      <c r="F200" s="201">
        <v>0</v>
      </c>
      <c r="G200" s="201">
        <v>12886138.505071895</v>
      </c>
      <c r="I200" s="211">
        <v>40602</v>
      </c>
      <c r="J200" s="211">
        <v>40602</v>
      </c>
      <c r="K200" s="202">
        <v>1</v>
      </c>
      <c r="L200" s="202"/>
      <c r="M200" s="203">
        <v>3.2500000000000001E-2</v>
      </c>
      <c r="N200" s="204">
        <v>1147.4000000000001</v>
      </c>
      <c r="O200" s="205">
        <v>32127.09</v>
      </c>
      <c r="P200" s="201">
        <v>1177669.3699999992</v>
      </c>
    </row>
    <row r="201" spans="1:16" hidden="1" outlineLevel="1" x14ac:dyDescent="0.2">
      <c r="B201" s="167" t="s">
        <v>37</v>
      </c>
      <c r="C201" s="201"/>
      <c r="G201" s="201">
        <v>12886138.505071895</v>
      </c>
      <c r="I201" s="211">
        <v>40603</v>
      </c>
      <c r="J201" s="211">
        <v>40632</v>
      </c>
      <c r="K201" s="202">
        <v>30</v>
      </c>
      <c r="L201" s="202"/>
      <c r="M201" s="203">
        <v>3.2500000000000001E-2</v>
      </c>
      <c r="N201" s="204">
        <v>34421.879999999997</v>
      </c>
      <c r="O201" s="205">
        <v>34421.879999999997</v>
      </c>
      <c r="P201" s="201">
        <v>1212091.2499999991</v>
      </c>
    </row>
    <row r="202" spans="1:16" ht="14.25" hidden="1" customHeight="1" outlineLevel="1" x14ac:dyDescent="0.2">
      <c r="C202" s="201">
        <v>0</v>
      </c>
      <c r="F202" s="201">
        <v>0</v>
      </c>
      <c r="G202" s="201">
        <v>12886138.505071895</v>
      </c>
      <c r="I202" s="211">
        <v>40633</v>
      </c>
      <c r="J202" s="211">
        <v>40633</v>
      </c>
      <c r="K202" s="202">
        <v>1</v>
      </c>
      <c r="L202" s="202"/>
      <c r="M202" s="203">
        <v>3.2500000000000001E-2</v>
      </c>
      <c r="N202" s="204">
        <v>1147.4000000000001</v>
      </c>
      <c r="O202" s="205">
        <v>35569.279999999999</v>
      </c>
      <c r="P202" s="201">
        <v>1213238.649999999</v>
      </c>
    </row>
    <row r="203" spans="1:16" hidden="1" outlineLevel="1" x14ac:dyDescent="0.2">
      <c r="B203" s="167" t="s">
        <v>38</v>
      </c>
      <c r="C203" s="201"/>
      <c r="G203" s="201">
        <v>12886138.505071895</v>
      </c>
      <c r="I203" s="211">
        <v>40634</v>
      </c>
      <c r="J203" s="211">
        <v>40662</v>
      </c>
      <c r="K203" s="202">
        <v>29</v>
      </c>
      <c r="L203" s="202"/>
      <c r="M203" s="203">
        <v>3.2500000000000001E-2</v>
      </c>
      <c r="N203" s="204">
        <v>33274.480000000003</v>
      </c>
      <c r="O203" s="205">
        <v>33274.480000000003</v>
      </c>
      <c r="P203" s="201">
        <v>1246513.129999999</v>
      </c>
    </row>
    <row r="204" spans="1:16" hidden="1" outlineLevel="1" x14ac:dyDescent="0.2">
      <c r="C204" s="201">
        <v>0</v>
      </c>
      <c r="F204" s="201">
        <v>0</v>
      </c>
      <c r="G204" s="201">
        <v>12886138.505071895</v>
      </c>
      <c r="I204" s="211">
        <v>40663</v>
      </c>
      <c r="J204" s="211">
        <v>40663</v>
      </c>
      <c r="K204" s="202">
        <v>1</v>
      </c>
      <c r="L204" s="202"/>
      <c r="M204" s="203">
        <v>3.2500000000000001E-2</v>
      </c>
      <c r="N204" s="204">
        <v>1147.4000000000001</v>
      </c>
      <c r="O204" s="205">
        <v>34421.880000000005</v>
      </c>
      <c r="P204" s="201">
        <v>1247660.5299999989</v>
      </c>
    </row>
    <row r="205" spans="1:16" hidden="1" outlineLevel="1" x14ac:dyDescent="0.2">
      <c r="B205" s="167" t="s">
        <v>39</v>
      </c>
      <c r="C205" s="201"/>
      <c r="G205" s="201">
        <v>12886138.505071895</v>
      </c>
      <c r="I205" s="211">
        <v>40664</v>
      </c>
      <c r="J205" s="211">
        <v>40693</v>
      </c>
      <c r="K205" s="202">
        <v>30</v>
      </c>
      <c r="L205" s="202"/>
      <c r="M205" s="203">
        <v>3.2500000000000001E-2</v>
      </c>
      <c r="N205" s="204">
        <v>34421.879999999997</v>
      </c>
      <c r="O205" s="205">
        <v>34421.879999999997</v>
      </c>
      <c r="P205" s="201">
        <v>1282082.4099999988</v>
      </c>
    </row>
    <row r="206" spans="1:16" hidden="1" outlineLevel="1" x14ac:dyDescent="0.2">
      <c r="C206" s="201">
        <v>-6056321.5016561672</v>
      </c>
      <c r="F206" s="201">
        <v>-6056321.5016561672</v>
      </c>
      <c r="G206" s="201">
        <v>6829817.003415728</v>
      </c>
      <c r="I206" s="211">
        <v>40694</v>
      </c>
      <c r="J206" s="211">
        <v>40694</v>
      </c>
      <c r="K206" s="202">
        <v>1</v>
      </c>
      <c r="L206" s="202"/>
      <c r="M206" s="203">
        <v>3.2500000000000001E-2</v>
      </c>
      <c r="N206" s="204">
        <v>608.13</v>
      </c>
      <c r="O206" s="205">
        <v>35030.009999999995</v>
      </c>
      <c r="P206" s="201">
        <v>1282690.5399999986</v>
      </c>
    </row>
    <row r="207" spans="1:16" hidden="1" outlineLevel="1" x14ac:dyDescent="0.2">
      <c r="B207" s="167" t="s">
        <v>40</v>
      </c>
      <c r="C207" s="201"/>
      <c r="G207" s="201">
        <v>6829817.003415728</v>
      </c>
      <c r="I207" s="211">
        <v>40695</v>
      </c>
      <c r="J207" s="211">
        <v>40723</v>
      </c>
      <c r="K207" s="202">
        <v>29</v>
      </c>
      <c r="L207" s="202"/>
      <c r="M207" s="203">
        <v>3.2500000000000001E-2</v>
      </c>
      <c r="N207" s="204">
        <v>17635.900000000001</v>
      </c>
      <c r="O207" s="205">
        <v>17635.900000000001</v>
      </c>
      <c r="P207" s="201">
        <v>1300326.4399999985</v>
      </c>
    </row>
    <row r="208" spans="1:16" hidden="1" outlineLevel="1" x14ac:dyDescent="0.2">
      <c r="C208" s="201">
        <v>1689533.2241270356</v>
      </c>
      <c r="F208" s="201">
        <v>1689533.2241270356</v>
      </c>
      <c r="G208" s="201">
        <v>8519350.2275427636</v>
      </c>
      <c r="I208" s="211">
        <v>40724</v>
      </c>
      <c r="J208" s="211">
        <v>40724</v>
      </c>
      <c r="K208" s="202">
        <v>1</v>
      </c>
      <c r="L208" s="202"/>
      <c r="M208" s="203">
        <v>3.2500000000000001E-2</v>
      </c>
      <c r="N208" s="204">
        <v>758.57</v>
      </c>
      <c r="O208" s="205">
        <v>18394.47</v>
      </c>
      <c r="P208" s="201">
        <v>1301085.0099999986</v>
      </c>
    </row>
    <row r="209" spans="1:16" hidden="1" outlineLevel="1" x14ac:dyDescent="0.2">
      <c r="B209" s="167" t="s">
        <v>29</v>
      </c>
      <c r="C209" s="201"/>
      <c r="G209" s="201">
        <v>8519350.2275427636</v>
      </c>
      <c r="I209" s="211">
        <v>40725</v>
      </c>
      <c r="J209" s="211">
        <v>40754</v>
      </c>
      <c r="K209" s="202">
        <v>30</v>
      </c>
      <c r="L209" s="202"/>
      <c r="M209" s="203">
        <v>3.2500000000000001E-2</v>
      </c>
      <c r="N209" s="204">
        <v>22757.17</v>
      </c>
      <c r="O209" s="205">
        <v>22757.17</v>
      </c>
      <c r="P209" s="201">
        <v>1323842.1799999985</v>
      </c>
    </row>
    <row r="210" spans="1:16" hidden="1" outlineLevel="1" x14ac:dyDescent="0.2">
      <c r="C210" s="201">
        <v>-4967037.5397893079</v>
      </c>
      <c r="F210" s="201">
        <v>-4967037.5397893079</v>
      </c>
      <c r="G210" s="201">
        <v>3552312.6877534557</v>
      </c>
      <c r="I210" s="211">
        <v>40755</v>
      </c>
      <c r="J210" s="211">
        <v>40755</v>
      </c>
      <c r="K210" s="202">
        <v>1</v>
      </c>
      <c r="L210" s="202"/>
      <c r="M210" s="203">
        <v>3.2500000000000001E-2</v>
      </c>
      <c r="N210" s="204">
        <v>316.3</v>
      </c>
      <c r="O210" s="205">
        <v>23073.469999999998</v>
      </c>
      <c r="P210" s="201">
        <v>1324158.4799999986</v>
      </c>
    </row>
    <row r="211" spans="1:16" hidden="1" outlineLevel="1" x14ac:dyDescent="0.2">
      <c r="B211" s="167" t="s">
        <v>30</v>
      </c>
      <c r="C211" s="201"/>
      <c r="G211" s="201">
        <v>3552312.6877534557</v>
      </c>
      <c r="I211" s="211">
        <v>40756</v>
      </c>
      <c r="J211" s="211">
        <v>40785</v>
      </c>
      <c r="K211" s="202">
        <v>30</v>
      </c>
      <c r="L211" s="202"/>
      <c r="M211" s="203">
        <v>3.2500000000000001E-2</v>
      </c>
      <c r="N211" s="204">
        <v>9489.0499999999993</v>
      </c>
      <c r="O211" s="205">
        <v>9489.0499999999993</v>
      </c>
      <c r="P211" s="201">
        <v>1333647.5299999986</v>
      </c>
    </row>
    <row r="212" spans="1:16" hidden="1" outlineLevel="1" x14ac:dyDescent="0.2">
      <c r="C212" s="201">
        <v>-6419099.9273890406</v>
      </c>
      <c r="F212" s="201">
        <v>-6419099.9273890406</v>
      </c>
      <c r="G212" s="201">
        <v>-2866787.2396355849</v>
      </c>
      <c r="I212" s="211">
        <v>40786</v>
      </c>
      <c r="J212" s="211">
        <v>40786</v>
      </c>
      <c r="K212" s="202">
        <v>1</v>
      </c>
      <c r="L212" s="202"/>
      <c r="M212" s="203">
        <v>3.2500000000000001E-2</v>
      </c>
      <c r="N212" s="204">
        <v>-255.26</v>
      </c>
      <c r="O212" s="205">
        <v>9233.7899999999991</v>
      </c>
      <c r="P212" s="201">
        <v>1333392.2699999986</v>
      </c>
    </row>
    <row r="213" spans="1:16" hidden="1" outlineLevel="1" x14ac:dyDescent="0.2">
      <c r="B213" s="167" t="s">
        <v>31</v>
      </c>
      <c r="C213" s="201"/>
      <c r="G213" s="201">
        <v>-2866787.2396355849</v>
      </c>
      <c r="I213" s="211">
        <v>40787</v>
      </c>
      <c r="J213" s="211">
        <v>40815</v>
      </c>
      <c r="K213" s="202">
        <v>29</v>
      </c>
      <c r="L213" s="202"/>
      <c r="M213" s="203">
        <v>3.2500000000000001E-2</v>
      </c>
      <c r="N213" s="204">
        <v>-7402.59</v>
      </c>
      <c r="O213" s="205">
        <v>-7402.59</v>
      </c>
      <c r="P213" s="201">
        <v>1325989.6799999985</v>
      </c>
    </row>
    <row r="214" spans="1:16" hidden="1" outlineLevel="1" x14ac:dyDescent="0.2">
      <c r="C214" s="201">
        <v>2646758.9382936172</v>
      </c>
      <c r="F214" s="201">
        <v>2646758.9382936172</v>
      </c>
      <c r="G214" s="201">
        <v>-220028.30134196766</v>
      </c>
      <c r="I214" s="211">
        <v>40816</v>
      </c>
      <c r="J214" s="211">
        <v>40816</v>
      </c>
      <c r="K214" s="202">
        <v>1</v>
      </c>
      <c r="L214" s="202"/>
      <c r="M214" s="203">
        <v>3.2500000000000001E-2</v>
      </c>
      <c r="N214" s="204">
        <v>-19.59</v>
      </c>
      <c r="O214" s="205">
        <v>-7422.18</v>
      </c>
      <c r="P214" s="201">
        <v>1325970.0899999985</v>
      </c>
    </row>
    <row r="215" spans="1:16" hidden="1" outlineLevel="1" x14ac:dyDescent="0.2">
      <c r="B215" s="167" t="s">
        <v>32</v>
      </c>
      <c r="C215" s="201"/>
      <c r="G215" s="201">
        <v>-220028.30134196766</v>
      </c>
      <c r="I215" s="211">
        <v>40817</v>
      </c>
      <c r="J215" s="211">
        <v>40846</v>
      </c>
      <c r="K215" s="202">
        <v>30</v>
      </c>
      <c r="L215" s="202"/>
      <c r="M215" s="203">
        <v>3.2500000000000001E-2</v>
      </c>
      <c r="N215" s="204">
        <v>-587.75</v>
      </c>
      <c r="O215" s="205">
        <v>-587.75</v>
      </c>
      <c r="P215" s="201">
        <v>1325382.3399999985</v>
      </c>
    </row>
    <row r="216" spans="1:16" hidden="1" outlineLevel="1" x14ac:dyDescent="0.2">
      <c r="C216" s="201">
        <v>3299561.9208000563</v>
      </c>
      <c r="F216" s="201">
        <v>3299561.9208000563</v>
      </c>
      <c r="G216" s="201">
        <v>3079533.6194580887</v>
      </c>
      <c r="I216" s="211">
        <v>40847</v>
      </c>
      <c r="J216" s="211">
        <v>40847</v>
      </c>
      <c r="K216" s="202">
        <v>1</v>
      </c>
      <c r="L216" s="202"/>
      <c r="M216" s="203">
        <v>3.2500000000000001E-2</v>
      </c>
      <c r="N216" s="204">
        <v>274.20999999999998</v>
      </c>
      <c r="O216" s="205">
        <v>-313.54000000000002</v>
      </c>
      <c r="P216" s="201">
        <v>1325656.5499999984</v>
      </c>
    </row>
    <row r="217" spans="1:16" hidden="1" outlineLevel="1" x14ac:dyDescent="0.2">
      <c r="B217" s="167" t="s">
        <v>33</v>
      </c>
      <c r="C217" s="201"/>
      <c r="G217" s="201">
        <v>3079533.6194580887</v>
      </c>
      <c r="I217" s="211">
        <v>40848</v>
      </c>
      <c r="J217" s="211">
        <v>40876</v>
      </c>
      <c r="K217" s="202">
        <v>29</v>
      </c>
      <c r="L217" s="202"/>
      <c r="M217" s="203">
        <v>3.2500000000000001E-2</v>
      </c>
      <c r="N217" s="204">
        <v>7951.95</v>
      </c>
      <c r="O217" s="205">
        <v>7951.95</v>
      </c>
      <c r="P217" s="201">
        <v>1333608.4999999984</v>
      </c>
    </row>
    <row r="218" spans="1:16" hidden="1" outlineLevel="1" x14ac:dyDescent="0.2">
      <c r="C218" s="201">
        <v>1163427.2930584177</v>
      </c>
      <c r="F218" s="201">
        <v>1163427.2930584177</v>
      </c>
      <c r="G218" s="201">
        <v>4242960.9125165064</v>
      </c>
      <c r="I218" s="211">
        <v>40877</v>
      </c>
      <c r="J218" s="211">
        <v>40877</v>
      </c>
      <c r="K218" s="202">
        <v>1</v>
      </c>
      <c r="L218" s="202"/>
      <c r="M218" s="203">
        <v>3.2500000000000001E-2</v>
      </c>
      <c r="N218" s="204">
        <v>377.8</v>
      </c>
      <c r="O218" s="205">
        <v>8329.75</v>
      </c>
      <c r="P218" s="201">
        <v>1333986.2999999984</v>
      </c>
    </row>
    <row r="219" spans="1:16" hidden="1" outlineLevel="1" x14ac:dyDescent="0.2">
      <c r="B219" s="167" t="s">
        <v>34</v>
      </c>
      <c r="C219" s="201"/>
      <c r="G219" s="201">
        <v>4242960.9125165064</v>
      </c>
      <c r="I219" s="211">
        <v>40878</v>
      </c>
      <c r="J219" s="211">
        <v>40907</v>
      </c>
      <c r="K219" s="202">
        <v>30</v>
      </c>
      <c r="L219" s="202"/>
      <c r="M219" s="203">
        <v>3.2500000000000001E-2</v>
      </c>
      <c r="N219" s="204">
        <v>11333.94</v>
      </c>
      <c r="O219" s="205">
        <v>11333.94</v>
      </c>
      <c r="P219" s="201">
        <v>1345320.2399999984</v>
      </c>
    </row>
    <row r="220" spans="1:16" hidden="1" outlineLevel="1" x14ac:dyDescent="0.2">
      <c r="C220" s="201">
        <v>1229268.8318022862</v>
      </c>
      <c r="F220" s="201">
        <v>1229268.8318022862</v>
      </c>
      <c r="G220" s="201">
        <v>5472229.7443187926</v>
      </c>
      <c r="I220" s="211">
        <v>40908</v>
      </c>
      <c r="J220" s="211">
        <v>40908</v>
      </c>
      <c r="K220" s="202">
        <v>1</v>
      </c>
      <c r="L220" s="202"/>
      <c r="M220" s="203">
        <v>3.2500000000000001E-2</v>
      </c>
      <c r="N220" s="204">
        <v>487.25</v>
      </c>
      <c r="O220" s="205">
        <v>11821.19</v>
      </c>
      <c r="P220" s="201">
        <v>1345807.4899999984</v>
      </c>
    </row>
    <row r="221" spans="1:16" hidden="1" outlineLevel="1" x14ac:dyDescent="0.2">
      <c r="A221" s="167" t="s">
        <v>84</v>
      </c>
      <c r="B221" s="167" t="s">
        <v>35</v>
      </c>
      <c r="G221" s="201">
        <v>5472229.7443187926</v>
      </c>
      <c r="I221" s="211">
        <v>40909</v>
      </c>
      <c r="J221" s="211">
        <v>40938</v>
      </c>
      <c r="K221" s="202">
        <v>30</v>
      </c>
      <c r="L221" s="202"/>
      <c r="M221" s="203">
        <v>3.2500000000000001E-2</v>
      </c>
      <c r="N221" s="204">
        <v>14617.6</v>
      </c>
      <c r="O221" s="205">
        <v>14617.6</v>
      </c>
      <c r="P221" s="201">
        <v>1360425.0899999985</v>
      </c>
    </row>
    <row r="222" spans="1:16" hidden="1" outlineLevel="1" x14ac:dyDescent="0.2">
      <c r="A222" s="207" t="s">
        <v>85</v>
      </c>
      <c r="C222" s="201">
        <v>0</v>
      </c>
      <c r="F222" s="201">
        <v>0</v>
      </c>
      <c r="G222" s="201">
        <v>5472229.7443187926</v>
      </c>
      <c r="I222" s="211">
        <v>40939</v>
      </c>
      <c r="J222" s="211">
        <v>40939</v>
      </c>
      <c r="K222" s="202">
        <v>1</v>
      </c>
      <c r="L222" s="202"/>
      <c r="M222" s="203">
        <v>3.2500000000000001E-2</v>
      </c>
      <c r="N222" s="204">
        <v>487.25</v>
      </c>
      <c r="O222" s="205">
        <v>15104.85</v>
      </c>
      <c r="P222" s="201">
        <v>1360912.3399999985</v>
      </c>
    </row>
    <row r="223" spans="1:16" hidden="1" outlineLevel="1" x14ac:dyDescent="0.2">
      <c r="B223" s="167" t="s">
        <v>36</v>
      </c>
      <c r="C223" s="201"/>
      <c r="G223" s="201">
        <v>5472229.7443187926</v>
      </c>
      <c r="I223" s="211">
        <v>40940</v>
      </c>
      <c r="J223" s="211">
        <v>40967</v>
      </c>
      <c r="K223" s="202">
        <v>28</v>
      </c>
      <c r="L223" s="202"/>
      <c r="M223" s="203">
        <v>3.2500000000000001E-2</v>
      </c>
      <c r="N223" s="204">
        <v>13643.09</v>
      </c>
      <c r="O223" s="205">
        <v>13643.09</v>
      </c>
      <c r="P223" s="201">
        <v>1374555.4299999985</v>
      </c>
    </row>
    <row r="224" spans="1:16" hidden="1" outlineLevel="1" x14ac:dyDescent="0.2">
      <c r="C224" s="201">
        <v>0</v>
      </c>
      <c r="F224" s="201">
        <v>0</v>
      </c>
      <c r="G224" s="201">
        <v>5472229.7443187926</v>
      </c>
      <c r="I224" s="211">
        <v>40968</v>
      </c>
      <c r="J224" s="211">
        <v>40968</v>
      </c>
      <c r="K224" s="202">
        <v>1</v>
      </c>
      <c r="L224" s="202"/>
      <c r="M224" s="203">
        <v>3.2500000000000001E-2</v>
      </c>
      <c r="N224" s="204">
        <v>487.25</v>
      </c>
      <c r="O224" s="205">
        <v>14130.34</v>
      </c>
      <c r="P224" s="201">
        <v>1375042.6799999985</v>
      </c>
    </row>
    <row r="225" spans="2:16" hidden="1" outlineLevel="1" x14ac:dyDescent="0.2">
      <c r="B225" s="167" t="s">
        <v>37</v>
      </c>
      <c r="C225" s="201"/>
      <c r="G225" s="201">
        <v>5472229.7443187926</v>
      </c>
      <c r="I225" s="211">
        <v>40969</v>
      </c>
      <c r="J225" s="211">
        <v>40998</v>
      </c>
      <c r="K225" s="202">
        <v>30</v>
      </c>
      <c r="L225" s="202"/>
      <c r="M225" s="203">
        <v>3.2500000000000001E-2</v>
      </c>
      <c r="N225" s="204">
        <v>14617.6</v>
      </c>
      <c r="O225" s="205">
        <v>14617.6</v>
      </c>
      <c r="P225" s="201">
        <v>1389660.2799999986</v>
      </c>
    </row>
    <row r="226" spans="2:16" ht="14.25" hidden="1" customHeight="1" outlineLevel="1" x14ac:dyDescent="0.2">
      <c r="C226" s="201">
        <v>-5788844.2089271396</v>
      </c>
      <c r="F226" s="201">
        <v>-5788844.2089271396</v>
      </c>
      <c r="G226" s="201">
        <v>-316614.46460834704</v>
      </c>
      <c r="I226" s="211">
        <v>40999</v>
      </c>
      <c r="J226" s="211">
        <v>40999</v>
      </c>
      <c r="K226" s="202">
        <v>1</v>
      </c>
      <c r="L226" s="202"/>
      <c r="M226" s="203">
        <v>3.2500000000000001E-2</v>
      </c>
      <c r="N226" s="204">
        <v>-28.19</v>
      </c>
      <c r="O226" s="205">
        <v>14589.41</v>
      </c>
      <c r="P226" s="201">
        <v>1389632.0899999987</v>
      </c>
    </row>
    <row r="227" spans="2:16" hidden="1" outlineLevel="1" x14ac:dyDescent="0.2">
      <c r="B227" s="167" t="s">
        <v>38</v>
      </c>
      <c r="C227" s="201"/>
      <c r="G227" s="201">
        <v>-316614.46460834704</v>
      </c>
      <c r="I227" s="211">
        <v>41000</v>
      </c>
      <c r="J227" s="211">
        <v>41028</v>
      </c>
      <c r="K227" s="202">
        <v>29</v>
      </c>
      <c r="L227" s="202"/>
      <c r="M227" s="203">
        <v>3.2500000000000001E-2</v>
      </c>
      <c r="N227" s="204">
        <v>-817.56</v>
      </c>
      <c r="O227" s="205">
        <v>-817.56</v>
      </c>
      <c r="P227" s="201">
        <v>1388814.5299999986</v>
      </c>
    </row>
    <row r="228" spans="2:16" hidden="1" outlineLevel="1" x14ac:dyDescent="0.2">
      <c r="C228" s="201">
        <v>-13870205.434479572</v>
      </c>
      <c r="F228" s="201">
        <v>-13870205.434479572</v>
      </c>
      <c r="G228" s="201">
        <v>-14186819.899087919</v>
      </c>
      <c r="I228" s="211">
        <v>41029</v>
      </c>
      <c r="J228" s="211">
        <v>41029</v>
      </c>
      <c r="K228" s="202">
        <v>1</v>
      </c>
      <c r="L228" s="202"/>
      <c r="M228" s="203">
        <v>3.2500000000000001E-2</v>
      </c>
      <c r="N228" s="204">
        <v>-1263.21</v>
      </c>
      <c r="O228" s="205">
        <v>-2080.77</v>
      </c>
      <c r="P228" s="201">
        <v>1387551.3199999987</v>
      </c>
    </row>
    <row r="229" spans="2:16" hidden="1" outlineLevel="1" x14ac:dyDescent="0.2">
      <c r="B229" s="167" t="s">
        <v>39</v>
      </c>
      <c r="C229" s="201"/>
      <c r="G229" s="208">
        <v>-14186819.899087919</v>
      </c>
      <c r="I229" s="211">
        <v>41030</v>
      </c>
      <c r="J229" s="211">
        <v>41059</v>
      </c>
      <c r="K229" s="202">
        <v>30</v>
      </c>
      <c r="L229" s="202"/>
      <c r="M229" s="203">
        <v>3.2500000000000001E-2</v>
      </c>
      <c r="N229" s="204">
        <v>-37896.300000000003</v>
      </c>
      <c r="O229" s="205">
        <v>-37896.300000000003</v>
      </c>
      <c r="P229" s="201">
        <v>1349655.0199999986</v>
      </c>
    </row>
    <row r="230" spans="2:16" hidden="1" outlineLevel="1" x14ac:dyDescent="0.2">
      <c r="C230" s="201">
        <v>-8621582.7622564156</v>
      </c>
      <c r="F230" s="201">
        <v>-8621582.7622564156</v>
      </c>
      <c r="G230" s="201">
        <v>-22808402.661344334</v>
      </c>
      <c r="I230" s="211">
        <v>41060</v>
      </c>
      <c r="J230" s="211">
        <v>41060</v>
      </c>
      <c r="K230" s="202">
        <v>1</v>
      </c>
      <c r="L230" s="202"/>
      <c r="M230" s="203">
        <v>3.2500000000000001E-2</v>
      </c>
      <c r="N230" s="204">
        <v>-2030.89</v>
      </c>
      <c r="O230" s="205">
        <v>-39927.19</v>
      </c>
      <c r="P230" s="201">
        <v>1347624.1299999987</v>
      </c>
    </row>
    <row r="231" spans="2:16" hidden="1" outlineLevel="1" x14ac:dyDescent="0.2">
      <c r="B231" s="167" t="s">
        <v>40</v>
      </c>
      <c r="C231" s="201"/>
      <c r="G231" s="201">
        <v>-22808402.661344334</v>
      </c>
      <c r="I231" s="211">
        <v>41061</v>
      </c>
      <c r="J231" s="211">
        <v>41089</v>
      </c>
      <c r="K231" s="202">
        <v>29</v>
      </c>
      <c r="L231" s="202"/>
      <c r="M231" s="203">
        <v>3.2500000000000001E-2</v>
      </c>
      <c r="N231" s="204">
        <v>-58895.67</v>
      </c>
      <c r="O231" s="205">
        <v>-58895.67</v>
      </c>
      <c r="P231" s="201">
        <v>1288728.4599999988</v>
      </c>
    </row>
    <row r="232" spans="2:16" hidden="1" outlineLevel="1" x14ac:dyDescent="0.2">
      <c r="C232" s="201">
        <v>2088435.904519029</v>
      </c>
      <c r="F232" s="201">
        <v>2088435.904519029</v>
      </c>
      <c r="G232" s="201">
        <v>-20719966.756825306</v>
      </c>
      <c r="I232" s="211">
        <v>41090</v>
      </c>
      <c r="J232" s="211">
        <v>41090</v>
      </c>
      <c r="K232" s="202">
        <v>1</v>
      </c>
      <c r="L232" s="202"/>
      <c r="M232" s="203">
        <v>3.2500000000000001E-2</v>
      </c>
      <c r="N232" s="204">
        <v>-1844.93</v>
      </c>
      <c r="O232" s="205">
        <v>-60740.6</v>
      </c>
      <c r="P232" s="201">
        <v>1286883.5299999989</v>
      </c>
    </row>
    <row r="233" spans="2:16" hidden="1" outlineLevel="1" x14ac:dyDescent="0.2">
      <c r="B233" s="167" t="s">
        <v>29</v>
      </c>
      <c r="C233" s="201"/>
      <c r="G233" s="201">
        <v>-20719966.756825306</v>
      </c>
      <c r="I233" s="211">
        <v>41091</v>
      </c>
      <c r="J233" s="211">
        <v>41120</v>
      </c>
      <c r="K233" s="202">
        <v>30</v>
      </c>
      <c r="L233" s="202"/>
      <c r="M233" s="203">
        <v>3.2500000000000001E-2</v>
      </c>
      <c r="N233" s="204">
        <v>-55347.86</v>
      </c>
      <c r="O233" s="205">
        <v>-55347.86</v>
      </c>
      <c r="P233" s="201">
        <v>1231535.6699999988</v>
      </c>
    </row>
    <row r="234" spans="2:16" hidden="1" outlineLevel="1" x14ac:dyDescent="0.2">
      <c r="C234" s="201">
        <v>1921453.5823402256</v>
      </c>
      <c r="F234" s="201">
        <v>1921453.5823402256</v>
      </c>
      <c r="G234" s="201">
        <v>-18798513.17448508</v>
      </c>
      <c r="I234" s="211">
        <v>41121</v>
      </c>
      <c r="J234" s="211">
        <v>41121</v>
      </c>
      <c r="K234" s="202">
        <v>1</v>
      </c>
      <c r="L234" s="202"/>
      <c r="M234" s="203">
        <v>3.2500000000000001E-2</v>
      </c>
      <c r="N234" s="204">
        <v>-1673.84</v>
      </c>
      <c r="O234" s="205">
        <v>-57021.7</v>
      </c>
      <c r="P234" s="201">
        <v>1229861.8299999987</v>
      </c>
    </row>
    <row r="235" spans="2:16" hidden="1" outlineLevel="1" x14ac:dyDescent="0.2">
      <c r="B235" s="167" t="s">
        <v>30</v>
      </c>
      <c r="C235" s="201"/>
      <c r="G235" s="201">
        <v>-18798513.17448508</v>
      </c>
      <c r="I235" s="211">
        <v>41122</v>
      </c>
      <c r="J235" s="211">
        <v>41151</v>
      </c>
      <c r="K235" s="202">
        <v>30</v>
      </c>
      <c r="L235" s="202"/>
      <c r="M235" s="203">
        <v>3.2500000000000001E-2</v>
      </c>
      <c r="N235" s="204">
        <v>-50215.21</v>
      </c>
      <c r="O235" s="205">
        <v>-50215.21</v>
      </c>
      <c r="P235" s="201">
        <v>1179646.6199999987</v>
      </c>
    </row>
    <row r="236" spans="2:16" hidden="1" outlineLevel="1" x14ac:dyDescent="0.2">
      <c r="C236" s="201">
        <v>1889889.9711744785</v>
      </c>
      <c r="F236" s="201">
        <v>1889889.9711744785</v>
      </c>
      <c r="G236" s="201">
        <v>-16908623.203310601</v>
      </c>
      <c r="I236" s="211">
        <v>41152</v>
      </c>
      <c r="J236" s="211">
        <v>41152</v>
      </c>
      <c r="K236" s="202">
        <v>1</v>
      </c>
      <c r="L236" s="202"/>
      <c r="M236" s="203">
        <v>3.2500000000000001E-2</v>
      </c>
      <c r="N236" s="204">
        <v>-1505.56</v>
      </c>
      <c r="O236" s="205">
        <v>-51720.77</v>
      </c>
      <c r="P236" s="201">
        <v>1178141.0599999987</v>
      </c>
    </row>
    <row r="237" spans="2:16" hidden="1" outlineLevel="1" x14ac:dyDescent="0.2">
      <c r="B237" s="167" t="s">
        <v>31</v>
      </c>
      <c r="C237" s="201"/>
      <c r="G237" s="201">
        <v>-16908623.203310601</v>
      </c>
      <c r="I237" s="211">
        <v>41153</v>
      </c>
      <c r="J237" s="211">
        <v>41181</v>
      </c>
      <c r="K237" s="202">
        <v>29</v>
      </c>
      <c r="L237" s="202"/>
      <c r="M237" s="203">
        <v>3.2500000000000001E-2</v>
      </c>
      <c r="N237" s="204">
        <v>-43661.31</v>
      </c>
      <c r="O237" s="205">
        <v>-43661.31</v>
      </c>
      <c r="P237" s="201">
        <v>1134479.7499999986</v>
      </c>
    </row>
    <row r="238" spans="2:16" hidden="1" outlineLevel="1" x14ac:dyDescent="0.2">
      <c r="C238" s="201">
        <v>12442630.395919027</v>
      </c>
      <c r="F238" s="201">
        <v>12442630.395919027</v>
      </c>
      <c r="G238" s="201">
        <v>-4465992.8073915746</v>
      </c>
      <c r="I238" s="211">
        <v>41182</v>
      </c>
      <c r="J238" s="211">
        <v>41182</v>
      </c>
      <c r="K238" s="202">
        <v>1</v>
      </c>
      <c r="L238" s="202"/>
      <c r="M238" s="203">
        <v>3.2500000000000001E-2</v>
      </c>
      <c r="N238" s="204">
        <v>-397.66</v>
      </c>
      <c r="O238" s="205">
        <v>-44058.97</v>
      </c>
      <c r="P238" s="201">
        <v>1134082.0899999987</v>
      </c>
    </row>
    <row r="239" spans="2:16" hidden="1" outlineLevel="1" x14ac:dyDescent="0.2">
      <c r="B239" s="167" t="s">
        <v>32</v>
      </c>
      <c r="C239" s="201"/>
      <c r="G239" s="201">
        <v>-4465992.8073915746</v>
      </c>
      <c r="I239" s="211">
        <v>41183</v>
      </c>
      <c r="J239" s="211">
        <v>41212</v>
      </c>
      <c r="K239" s="202">
        <v>30</v>
      </c>
      <c r="L239" s="202"/>
      <c r="M239" s="203">
        <v>3.2500000000000001E-2</v>
      </c>
      <c r="N239" s="204">
        <v>-11929.71</v>
      </c>
      <c r="O239" s="205">
        <v>-11929.71</v>
      </c>
      <c r="P239" s="201">
        <v>1122152.3799999987</v>
      </c>
    </row>
    <row r="240" spans="2:16" hidden="1" outlineLevel="1" x14ac:dyDescent="0.2">
      <c r="C240" s="201">
        <v>2486148.2031997852</v>
      </c>
      <c r="F240" s="201">
        <v>2486148.2031997852</v>
      </c>
      <c r="G240" s="201">
        <v>-1979844.6041917894</v>
      </c>
      <c r="I240" s="211">
        <v>41213</v>
      </c>
      <c r="J240" s="211">
        <v>41213</v>
      </c>
      <c r="K240" s="202">
        <v>1</v>
      </c>
      <c r="L240" s="202"/>
      <c r="M240" s="203">
        <v>3.2500000000000001E-2</v>
      </c>
      <c r="N240" s="204">
        <v>-176.29</v>
      </c>
      <c r="O240" s="205">
        <v>-12106</v>
      </c>
      <c r="P240" s="201">
        <v>1121976.0899999987</v>
      </c>
    </row>
    <row r="241" spans="1:16" hidden="1" outlineLevel="1" x14ac:dyDescent="0.2">
      <c r="B241" s="167" t="s">
        <v>33</v>
      </c>
      <c r="C241" s="201"/>
      <c r="G241" s="201">
        <v>-1979844.6041917894</v>
      </c>
      <c r="I241" s="211">
        <v>41214</v>
      </c>
      <c r="J241" s="211">
        <v>41242</v>
      </c>
      <c r="K241" s="202">
        <v>29</v>
      </c>
      <c r="L241" s="202"/>
      <c r="M241" s="203">
        <v>3.2500000000000001E-2</v>
      </c>
      <c r="N241" s="204">
        <v>-5112.34</v>
      </c>
      <c r="O241" s="205">
        <v>-5112.34</v>
      </c>
      <c r="P241" s="201">
        <v>1116863.7499999986</v>
      </c>
    </row>
    <row r="242" spans="1:16" hidden="1" outlineLevel="1" x14ac:dyDescent="0.2">
      <c r="C242" s="201">
        <v>4293361.0231290031</v>
      </c>
      <c r="F242" s="201">
        <v>4293361.0231290031</v>
      </c>
      <c r="G242" s="201">
        <v>2313516.4189372137</v>
      </c>
      <c r="I242" s="211">
        <v>41243</v>
      </c>
      <c r="J242" s="211">
        <v>41243</v>
      </c>
      <c r="K242" s="202">
        <v>1</v>
      </c>
      <c r="L242" s="202"/>
      <c r="M242" s="203">
        <v>3.2500000000000001E-2</v>
      </c>
      <c r="N242" s="204">
        <v>206</v>
      </c>
      <c r="O242" s="205">
        <v>-4906.34</v>
      </c>
      <c r="P242" s="201">
        <v>1117069.7499999986</v>
      </c>
    </row>
    <row r="243" spans="1:16" hidden="1" outlineLevel="1" x14ac:dyDescent="0.2">
      <c r="B243" s="167" t="s">
        <v>34</v>
      </c>
      <c r="C243" s="201"/>
      <c r="G243" s="201">
        <v>2313516.4189372137</v>
      </c>
      <c r="I243" s="211">
        <v>41244</v>
      </c>
      <c r="J243" s="211">
        <v>41273</v>
      </c>
      <c r="K243" s="202">
        <v>30</v>
      </c>
      <c r="L243" s="202"/>
      <c r="M243" s="203">
        <v>3.2500000000000001E-2</v>
      </c>
      <c r="N243" s="204">
        <v>6179.94</v>
      </c>
      <c r="O243" s="205">
        <v>6179.94</v>
      </c>
      <c r="P243" s="201">
        <v>1123249.6899999985</v>
      </c>
    </row>
    <row r="244" spans="1:16" hidden="1" outlineLevel="1" x14ac:dyDescent="0.2">
      <c r="C244" s="201">
        <v>336431.34688021429</v>
      </c>
      <c r="F244" s="201">
        <v>336431.34688021429</v>
      </c>
      <c r="G244" s="201">
        <v>2649947.765817428</v>
      </c>
      <c r="I244" s="211">
        <v>41274</v>
      </c>
      <c r="J244" s="211">
        <v>41274</v>
      </c>
      <c r="K244" s="202">
        <v>1</v>
      </c>
      <c r="L244" s="202"/>
      <c r="M244" s="203">
        <v>3.2500000000000001E-2</v>
      </c>
      <c r="N244" s="204">
        <v>235.95</v>
      </c>
      <c r="O244" s="205">
        <v>6415.8899999999994</v>
      </c>
      <c r="P244" s="201">
        <v>1123485.6399999985</v>
      </c>
    </row>
    <row r="245" spans="1:16" s="200" customFormat="1" hidden="1" outlineLevel="1" x14ac:dyDescent="0.2">
      <c r="A245" s="200" t="s">
        <v>0</v>
      </c>
      <c r="B245" s="200" t="s">
        <v>35</v>
      </c>
      <c r="G245" s="208">
        <v>2649947.765817428</v>
      </c>
      <c r="I245" s="402">
        <v>41275</v>
      </c>
      <c r="J245" s="402">
        <v>41304</v>
      </c>
      <c r="K245" s="202">
        <v>30</v>
      </c>
      <c r="L245" s="202"/>
      <c r="M245" s="206">
        <v>3.2500000000000001E-2</v>
      </c>
      <c r="N245" s="204">
        <v>7078.63</v>
      </c>
      <c r="O245" s="204">
        <v>7078.63</v>
      </c>
      <c r="P245" s="208">
        <v>1130564.2699999984</v>
      </c>
    </row>
    <row r="246" spans="1:16" s="200" customFormat="1" hidden="1" outlineLevel="1" x14ac:dyDescent="0.2">
      <c r="A246" s="403" t="s">
        <v>1</v>
      </c>
      <c r="C246" s="208">
        <v>0</v>
      </c>
      <c r="F246" s="208">
        <v>0</v>
      </c>
      <c r="G246" s="208">
        <v>2649947.765817428</v>
      </c>
      <c r="I246" s="402">
        <v>41305</v>
      </c>
      <c r="J246" s="402">
        <v>41305</v>
      </c>
      <c r="K246" s="202">
        <v>1</v>
      </c>
      <c r="L246" s="202"/>
      <c r="M246" s="206">
        <v>3.2500000000000001E-2</v>
      </c>
      <c r="N246" s="204">
        <v>235.95</v>
      </c>
      <c r="O246" s="204">
        <v>7314.58</v>
      </c>
      <c r="P246" s="208">
        <v>1130800.2199999983</v>
      </c>
    </row>
    <row r="247" spans="1:16" s="200" customFormat="1" hidden="1" outlineLevel="1" x14ac:dyDescent="0.2">
      <c r="B247" s="200" t="s">
        <v>36</v>
      </c>
      <c r="C247" s="208"/>
      <c r="G247" s="208">
        <v>2649947.765817428</v>
      </c>
      <c r="I247" s="402">
        <v>41306</v>
      </c>
      <c r="J247" s="402">
        <v>41332</v>
      </c>
      <c r="K247" s="202">
        <v>27</v>
      </c>
      <c r="L247" s="202"/>
      <c r="M247" s="206">
        <v>3.2500000000000001E-2</v>
      </c>
      <c r="N247" s="204">
        <v>6370.76</v>
      </c>
      <c r="O247" s="204">
        <v>6370.76</v>
      </c>
      <c r="P247" s="208">
        <v>1137170.9799999984</v>
      </c>
    </row>
    <row r="248" spans="1:16" s="200" customFormat="1" hidden="1" outlineLevel="1" x14ac:dyDescent="0.2">
      <c r="C248" s="208">
        <v>0</v>
      </c>
      <c r="F248" s="208">
        <v>0</v>
      </c>
      <c r="G248" s="208">
        <v>2649947.765817428</v>
      </c>
      <c r="I248" s="402">
        <v>41333</v>
      </c>
      <c r="J248" s="402">
        <v>41333</v>
      </c>
      <c r="K248" s="202">
        <v>1</v>
      </c>
      <c r="L248" s="202"/>
      <c r="M248" s="206">
        <v>3.2500000000000001E-2</v>
      </c>
      <c r="N248" s="204">
        <v>235.95</v>
      </c>
      <c r="O248" s="204">
        <v>6606.71</v>
      </c>
      <c r="P248" s="208">
        <v>1137406.9299999983</v>
      </c>
    </row>
    <row r="249" spans="1:16" s="200" customFormat="1" hidden="1" outlineLevel="1" x14ac:dyDescent="0.2">
      <c r="B249" s="200" t="s">
        <v>37</v>
      </c>
      <c r="C249" s="208"/>
      <c r="G249" s="208">
        <v>2649947.765817428</v>
      </c>
      <c r="I249" s="402">
        <v>41334</v>
      </c>
      <c r="J249" s="402">
        <v>41363</v>
      </c>
      <c r="K249" s="202">
        <v>30</v>
      </c>
      <c r="L249" s="202"/>
      <c r="M249" s="206">
        <v>3.2500000000000001E-2</v>
      </c>
      <c r="N249" s="204">
        <v>7078.63</v>
      </c>
      <c r="O249" s="204">
        <v>7078.63</v>
      </c>
      <c r="P249" s="208">
        <v>1144485.5599999982</v>
      </c>
    </row>
    <row r="250" spans="1:16" s="200" customFormat="1" ht="14.25" hidden="1" customHeight="1" outlineLevel="1" x14ac:dyDescent="0.2">
      <c r="C250" s="208">
        <v>0</v>
      </c>
      <c r="F250" s="208">
        <v>0</v>
      </c>
      <c r="G250" s="208">
        <v>2649947.765817428</v>
      </c>
      <c r="I250" s="402">
        <v>41364</v>
      </c>
      <c r="J250" s="402">
        <v>41364</v>
      </c>
      <c r="K250" s="202">
        <v>1</v>
      </c>
      <c r="L250" s="202"/>
      <c r="M250" s="206">
        <v>3.2500000000000001E-2</v>
      </c>
      <c r="N250" s="204">
        <v>235.95</v>
      </c>
      <c r="O250" s="204">
        <v>7314.58</v>
      </c>
      <c r="P250" s="208">
        <v>1144721.5099999981</v>
      </c>
    </row>
    <row r="251" spans="1:16" s="200" customFormat="1" hidden="1" outlineLevel="1" x14ac:dyDescent="0.2">
      <c r="B251" s="200" t="s">
        <v>38</v>
      </c>
      <c r="C251" s="208"/>
      <c r="G251" s="208">
        <v>2649947.765817428</v>
      </c>
      <c r="I251" s="402">
        <v>41365</v>
      </c>
      <c r="J251" s="402">
        <v>41393</v>
      </c>
      <c r="K251" s="202">
        <v>29</v>
      </c>
      <c r="L251" s="202"/>
      <c r="M251" s="206">
        <v>3.2500000000000001E-2</v>
      </c>
      <c r="N251" s="204">
        <v>6842.67</v>
      </c>
      <c r="O251" s="204">
        <v>6842.67</v>
      </c>
      <c r="P251" s="208">
        <v>1151564.1799999981</v>
      </c>
    </row>
    <row r="252" spans="1:16" s="200" customFormat="1" hidden="1" outlineLevel="1" x14ac:dyDescent="0.2">
      <c r="C252" s="208">
        <v>-4247681.3139492068</v>
      </c>
      <c r="F252" s="208">
        <v>-4247681.3139492068</v>
      </c>
      <c r="G252" s="208">
        <v>-1597733.5481317788</v>
      </c>
      <c r="I252" s="402">
        <v>41394</v>
      </c>
      <c r="J252" s="402">
        <v>41394</v>
      </c>
      <c r="K252" s="202">
        <v>1</v>
      </c>
      <c r="L252" s="202"/>
      <c r="M252" s="206">
        <v>3.2500000000000001E-2</v>
      </c>
      <c r="N252" s="204">
        <v>-142.26</v>
      </c>
      <c r="O252" s="204">
        <v>6700.41</v>
      </c>
      <c r="P252" s="208">
        <v>1151421.9199999981</v>
      </c>
    </row>
    <row r="253" spans="1:16" s="200" customFormat="1" hidden="1" outlineLevel="1" x14ac:dyDescent="0.2">
      <c r="B253" s="200" t="s">
        <v>39</v>
      </c>
      <c r="C253" s="208"/>
      <c r="G253" s="208">
        <v>-1597733.5481317788</v>
      </c>
      <c r="I253" s="402">
        <v>41395</v>
      </c>
      <c r="J253" s="402">
        <v>41424</v>
      </c>
      <c r="K253" s="202">
        <v>30</v>
      </c>
      <c r="L253" s="202"/>
      <c r="M253" s="206">
        <v>3.2500000000000001E-2</v>
      </c>
      <c r="N253" s="204">
        <v>-4267.92</v>
      </c>
      <c r="O253" s="204">
        <v>-4267.92</v>
      </c>
      <c r="P253" s="208">
        <v>1147153.9999999981</v>
      </c>
    </row>
    <row r="254" spans="1:16" s="200" customFormat="1" hidden="1" outlineLevel="1" x14ac:dyDescent="0.2">
      <c r="C254" s="208">
        <v>-4194083.2077836264</v>
      </c>
      <c r="F254" s="208">
        <v>-4194083.2077836264</v>
      </c>
      <c r="G254" s="208">
        <v>-5791816.7559154052</v>
      </c>
      <c r="I254" s="402">
        <v>41425</v>
      </c>
      <c r="J254" s="402">
        <v>41425</v>
      </c>
      <c r="K254" s="202">
        <v>1</v>
      </c>
      <c r="L254" s="202"/>
      <c r="M254" s="206">
        <v>3.2500000000000001E-2</v>
      </c>
      <c r="N254" s="204">
        <v>-515.71</v>
      </c>
      <c r="O254" s="204">
        <v>-4783.63</v>
      </c>
      <c r="P254" s="208">
        <v>1146638.2899999982</v>
      </c>
    </row>
    <row r="255" spans="1:16" s="200" customFormat="1" hidden="1" outlineLevel="1" x14ac:dyDescent="0.2">
      <c r="B255" s="200" t="s">
        <v>40</v>
      </c>
      <c r="C255" s="208"/>
      <c r="G255" s="208">
        <v>-5791816.7559154052</v>
      </c>
      <c r="I255" s="402">
        <v>41426</v>
      </c>
      <c r="J255" s="402">
        <v>41454</v>
      </c>
      <c r="K255" s="202">
        <v>29</v>
      </c>
      <c r="L255" s="202"/>
      <c r="M255" s="206">
        <v>3.2500000000000001E-2</v>
      </c>
      <c r="N255" s="204">
        <v>-14955.58</v>
      </c>
      <c r="O255" s="204">
        <v>-14955.58</v>
      </c>
      <c r="P255" s="208">
        <v>1131682.7099999981</v>
      </c>
    </row>
    <row r="256" spans="1:16" s="200" customFormat="1" hidden="1" outlineLevel="1" x14ac:dyDescent="0.2">
      <c r="C256" s="208">
        <v>-1065512.9265041091</v>
      </c>
      <c r="F256" s="208">
        <v>-1065512.9265041091</v>
      </c>
      <c r="G256" s="208">
        <v>-6857329.6824195143</v>
      </c>
      <c r="I256" s="402">
        <v>41455</v>
      </c>
      <c r="J256" s="402">
        <v>41455</v>
      </c>
      <c r="K256" s="202">
        <v>1</v>
      </c>
      <c r="L256" s="202"/>
      <c r="M256" s="206">
        <v>3.2500000000000001E-2</v>
      </c>
      <c r="N256" s="204">
        <v>-610.58000000000004</v>
      </c>
      <c r="O256" s="204">
        <v>-15566.16</v>
      </c>
      <c r="P256" s="208">
        <v>1131072.129999998</v>
      </c>
    </row>
    <row r="257" spans="1:16" s="200" customFormat="1" hidden="1" outlineLevel="1" x14ac:dyDescent="0.2">
      <c r="B257" s="200" t="s">
        <v>29</v>
      </c>
      <c r="C257" s="208"/>
      <c r="G257" s="208">
        <v>-6857329.6824195143</v>
      </c>
      <c r="I257" s="402">
        <v>41456</v>
      </c>
      <c r="J257" s="402">
        <v>41485</v>
      </c>
      <c r="K257" s="202">
        <v>30</v>
      </c>
      <c r="L257" s="202"/>
      <c r="M257" s="206">
        <v>3.2500000000000001E-2</v>
      </c>
      <c r="N257" s="204">
        <v>-18317.52</v>
      </c>
      <c r="O257" s="204">
        <v>-18317.52</v>
      </c>
      <c r="P257" s="208">
        <v>1112754.609999998</v>
      </c>
    </row>
    <row r="258" spans="1:16" s="200" customFormat="1" hidden="1" outlineLevel="1" x14ac:dyDescent="0.2">
      <c r="C258" s="208">
        <v>-5433518.7040832303</v>
      </c>
      <c r="F258" s="208">
        <v>-5433518.7040832303</v>
      </c>
      <c r="G258" s="208">
        <v>-12290848.386502745</v>
      </c>
      <c r="I258" s="402">
        <v>41486</v>
      </c>
      <c r="J258" s="402">
        <v>41486</v>
      </c>
      <c r="K258" s="202">
        <v>1</v>
      </c>
      <c r="L258" s="202"/>
      <c r="M258" s="206">
        <v>3.2500000000000001E-2</v>
      </c>
      <c r="N258" s="204">
        <v>-1094.3900000000001</v>
      </c>
      <c r="O258" s="204">
        <v>-19411.91</v>
      </c>
      <c r="P258" s="208">
        <v>1111660.2199999981</v>
      </c>
    </row>
    <row r="259" spans="1:16" s="200" customFormat="1" hidden="1" outlineLevel="1" x14ac:dyDescent="0.2">
      <c r="B259" s="200" t="s">
        <v>30</v>
      </c>
      <c r="C259" s="208"/>
      <c r="G259" s="208">
        <v>-12290848.386502745</v>
      </c>
      <c r="I259" s="402">
        <v>41487</v>
      </c>
      <c r="J259" s="402">
        <v>41516</v>
      </c>
      <c r="K259" s="202">
        <v>30</v>
      </c>
      <c r="L259" s="202"/>
      <c r="M259" s="206">
        <v>3.2500000000000001E-2</v>
      </c>
      <c r="N259" s="204">
        <v>-32831.72</v>
      </c>
      <c r="O259" s="204">
        <v>-32831.72</v>
      </c>
      <c r="P259" s="208">
        <v>1078828.4999999981</v>
      </c>
    </row>
    <row r="260" spans="1:16" s="200" customFormat="1" hidden="1" outlineLevel="1" x14ac:dyDescent="0.2">
      <c r="C260" s="208">
        <v>-3140270.4154616632</v>
      </c>
      <c r="F260" s="208">
        <v>-3140270.4154616632</v>
      </c>
      <c r="G260" s="208">
        <v>-15431118.801964408</v>
      </c>
      <c r="I260" s="402">
        <v>41517</v>
      </c>
      <c r="J260" s="402">
        <v>41517</v>
      </c>
      <c r="K260" s="202">
        <v>1</v>
      </c>
      <c r="L260" s="202"/>
      <c r="M260" s="206">
        <v>3.2500000000000001E-2</v>
      </c>
      <c r="N260" s="204">
        <v>-1374</v>
      </c>
      <c r="O260" s="204">
        <v>-34205.72</v>
      </c>
      <c r="P260" s="208">
        <v>1077454.4999999981</v>
      </c>
    </row>
    <row r="261" spans="1:16" s="200" customFormat="1" hidden="1" outlineLevel="1" x14ac:dyDescent="0.2">
      <c r="B261" s="200" t="s">
        <v>31</v>
      </c>
      <c r="C261" s="208"/>
      <c r="G261" s="208">
        <v>-15431118.801964408</v>
      </c>
      <c r="I261" s="402">
        <v>41518</v>
      </c>
      <c r="J261" s="402">
        <v>41546</v>
      </c>
      <c r="K261" s="202">
        <v>29</v>
      </c>
      <c r="L261" s="202"/>
      <c r="M261" s="206">
        <v>3.2500000000000001E-2</v>
      </c>
      <c r="N261" s="204">
        <v>-39846.11</v>
      </c>
      <c r="O261" s="204">
        <v>-39846.11</v>
      </c>
      <c r="P261" s="208">
        <v>1037608.3899999982</v>
      </c>
    </row>
    <row r="262" spans="1:16" s="200" customFormat="1" hidden="1" outlineLevel="1" x14ac:dyDescent="0.2">
      <c r="C262" s="208">
        <v>-2197477.9712012503</v>
      </c>
      <c r="F262" s="208">
        <v>-2197477.9712012503</v>
      </c>
      <c r="G262" s="208">
        <v>-17628596.773165658</v>
      </c>
      <c r="I262" s="402">
        <v>41547</v>
      </c>
      <c r="J262" s="402">
        <v>41547</v>
      </c>
      <c r="K262" s="202">
        <v>1</v>
      </c>
      <c r="L262" s="202"/>
      <c r="M262" s="206">
        <v>3.2500000000000001E-2</v>
      </c>
      <c r="N262" s="204">
        <v>-1569.67</v>
      </c>
      <c r="O262" s="204">
        <v>-41415.78</v>
      </c>
      <c r="P262" s="208">
        <v>1036038.7199999981</v>
      </c>
    </row>
    <row r="263" spans="1:16" s="200" customFormat="1" hidden="1" outlineLevel="1" x14ac:dyDescent="0.2">
      <c r="B263" s="200" t="s">
        <v>32</v>
      </c>
      <c r="C263" s="208"/>
      <c r="G263" s="208">
        <v>-17628596.773165658</v>
      </c>
      <c r="I263" s="402">
        <v>41548</v>
      </c>
      <c r="J263" s="402">
        <v>41577</v>
      </c>
      <c r="K263" s="202">
        <v>30</v>
      </c>
      <c r="L263" s="202"/>
      <c r="M263" s="206">
        <v>3.2500000000000001E-2</v>
      </c>
      <c r="N263" s="204">
        <v>-47090.09</v>
      </c>
      <c r="O263" s="204">
        <v>-47090.09</v>
      </c>
      <c r="P263" s="208">
        <v>988948.62999999814</v>
      </c>
    </row>
    <row r="264" spans="1:16" s="200" customFormat="1" hidden="1" outlineLevel="1" x14ac:dyDescent="0.2">
      <c r="C264" s="208">
        <v>-2051019.1502261162</v>
      </c>
      <c r="F264" s="208">
        <v>-2051019.1502261162</v>
      </c>
      <c r="G264" s="208">
        <v>-19679615.923391774</v>
      </c>
      <c r="I264" s="402">
        <v>41578</v>
      </c>
      <c r="J264" s="402">
        <v>41578</v>
      </c>
      <c r="K264" s="202">
        <v>1</v>
      </c>
      <c r="L264" s="202"/>
      <c r="M264" s="206">
        <v>3.2500000000000001E-2</v>
      </c>
      <c r="N264" s="204">
        <v>-1752.29</v>
      </c>
      <c r="O264" s="204">
        <v>-48842.38</v>
      </c>
      <c r="P264" s="208">
        <v>987196.3399999981</v>
      </c>
    </row>
    <row r="265" spans="1:16" s="200" customFormat="1" hidden="1" outlineLevel="1" x14ac:dyDescent="0.2">
      <c r="B265" s="200" t="s">
        <v>33</v>
      </c>
      <c r="C265" s="208"/>
      <c r="G265" s="208">
        <v>-19679615.923391774</v>
      </c>
      <c r="I265" s="402">
        <v>41579</v>
      </c>
      <c r="J265" s="402">
        <v>41607</v>
      </c>
      <c r="K265" s="202">
        <v>29</v>
      </c>
      <c r="L265" s="202"/>
      <c r="M265" s="206">
        <v>3.2500000000000001E-2</v>
      </c>
      <c r="N265" s="204">
        <v>-50816.54</v>
      </c>
      <c r="O265" s="204">
        <v>-50816.54</v>
      </c>
      <c r="P265" s="208">
        <v>936379.79999999807</v>
      </c>
    </row>
    <row r="266" spans="1:16" s="200" customFormat="1" hidden="1" outlineLevel="1" x14ac:dyDescent="0.2">
      <c r="C266" s="208">
        <v>10351452.06285744</v>
      </c>
      <c r="F266" s="208">
        <v>10351452.06285744</v>
      </c>
      <c r="G266" s="208">
        <v>-9328163.8605343346</v>
      </c>
      <c r="I266" s="402">
        <v>41608</v>
      </c>
      <c r="J266" s="402">
        <v>41608</v>
      </c>
      <c r="K266" s="202">
        <v>1</v>
      </c>
      <c r="L266" s="202"/>
      <c r="M266" s="206">
        <v>3.2500000000000001E-2</v>
      </c>
      <c r="N266" s="204">
        <v>-830.59</v>
      </c>
      <c r="O266" s="204">
        <v>-51647.13</v>
      </c>
      <c r="P266" s="208">
        <v>935549.2099999981</v>
      </c>
    </row>
    <row r="267" spans="1:16" s="200" customFormat="1" hidden="1" outlineLevel="1" x14ac:dyDescent="0.2">
      <c r="B267" s="200" t="s">
        <v>34</v>
      </c>
      <c r="C267" s="208"/>
      <c r="G267" s="208">
        <v>-9328163.8605343346</v>
      </c>
      <c r="I267" s="402">
        <v>41609</v>
      </c>
      <c r="J267" s="402">
        <v>41638</v>
      </c>
      <c r="K267" s="202">
        <v>30</v>
      </c>
      <c r="L267" s="202"/>
      <c r="M267" s="206">
        <v>3.2500000000000001E-2</v>
      </c>
      <c r="N267" s="204">
        <v>-24917.7</v>
      </c>
      <c r="O267" s="204">
        <v>-24917.7</v>
      </c>
      <c r="P267" s="208">
        <v>910631.50999999815</v>
      </c>
    </row>
    <row r="268" spans="1:16" s="200" customFormat="1" hidden="1" outlineLevel="1" x14ac:dyDescent="0.2">
      <c r="C268" s="208">
        <v>2958670.2984363995</v>
      </c>
      <c r="F268" s="208">
        <v>2958670.2984363995</v>
      </c>
      <c r="G268" s="208">
        <v>-6369493.562097935</v>
      </c>
      <c r="I268" s="402">
        <v>41639</v>
      </c>
      <c r="J268" s="402">
        <v>41639</v>
      </c>
      <c r="K268" s="202">
        <v>1</v>
      </c>
      <c r="L268" s="202"/>
      <c r="M268" s="206">
        <v>3.2500000000000001E-2</v>
      </c>
      <c r="N268" s="204">
        <v>-567.15</v>
      </c>
      <c r="O268" s="204">
        <v>-25484.850000000002</v>
      </c>
      <c r="P268" s="208">
        <v>910064.35999999812</v>
      </c>
    </row>
    <row r="269" spans="1:16" s="200" customFormat="1" hidden="1" outlineLevel="1" x14ac:dyDescent="0.2">
      <c r="A269" s="212" t="s">
        <v>134</v>
      </c>
      <c r="B269" s="200" t="s">
        <v>35</v>
      </c>
      <c r="G269" s="208">
        <v>-6369493.562097935</v>
      </c>
      <c r="I269" s="402">
        <v>41640</v>
      </c>
      <c r="J269" s="402">
        <v>41669</v>
      </c>
      <c r="K269" s="202">
        <v>30</v>
      </c>
      <c r="L269" s="202"/>
      <c r="M269" s="206">
        <v>3.2500000000000001E-2</v>
      </c>
      <c r="N269" s="204">
        <v>-17014.400000000001</v>
      </c>
      <c r="O269" s="204">
        <v>-17014.400000000001</v>
      </c>
      <c r="P269" s="208">
        <v>893049.9599999981</v>
      </c>
    </row>
    <row r="270" spans="1:16" s="200" customFormat="1" ht="13.7" hidden="1" customHeight="1" outlineLevel="1" x14ac:dyDescent="0.2">
      <c r="A270" s="441" t="s">
        <v>135</v>
      </c>
      <c r="C270" s="208">
        <v>0</v>
      </c>
      <c r="F270" s="208">
        <v>0</v>
      </c>
      <c r="G270" s="208">
        <v>-6369493.562097935</v>
      </c>
      <c r="I270" s="402">
        <v>41670</v>
      </c>
      <c r="J270" s="402">
        <v>41670</v>
      </c>
      <c r="K270" s="202">
        <v>1</v>
      </c>
      <c r="L270" s="202"/>
      <c r="M270" s="206">
        <v>3.2500000000000001E-2</v>
      </c>
      <c r="N270" s="204">
        <v>-567.15</v>
      </c>
      <c r="O270" s="204">
        <v>-17581.550000000003</v>
      </c>
      <c r="P270" s="208">
        <v>892482.80999999808</v>
      </c>
    </row>
    <row r="271" spans="1:16" s="200" customFormat="1" hidden="1" outlineLevel="1" x14ac:dyDescent="0.2">
      <c r="B271" s="200" t="s">
        <v>36</v>
      </c>
      <c r="C271" s="208"/>
      <c r="G271" s="208">
        <v>-6369493.562097935</v>
      </c>
      <c r="I271" s="402">
        <v>41671</v>
      </c>
      <c r="J271" s="402">
        <v>41697</v>
      </c>
      <c r="K271" s="202">
        <v>27</v>
      </c>
      <c r="L271" s="202"/>
      <c r="M271" s="206">
        <v>3.2500000000000001E-2</v>
      </c>
      <c r="N271" s="204">
        <v>-15312.96</v>
      </c>
      <c r="O271" s="204">
        <v>-15312.96</v>
      </c>
      <c r="P271" s="208">
        <v>877169.84999999811</v>
      </c>
    </row>
    <row r="272" spans="1:16" s="200" customFormat="1" hidden="1" outlineLevel="1" x14ac:dyDescent="0.2">
      <c r="C272" s="208">
        <v>239948.90752594173</v>
      </c>
      <c r="F272" s="208">
        <v>239948.90752594173</v>
      </c>
      <c r="G272" s="208">
        <v>-6129544.6545719933</v>
      </c>
      <c r="I272" s="402">
        <v>41698</v>
      </c>
      <c r="J272" s="402">
        <v>41698</v>
      </c>
      <c r="K272" s="202">
        <v>1</v>
      </c>
      <c r="L272" s="202"/>
      <c r="M272" s="206">
        <v>3.2500000000000001E-2</v>
      </c>
      <c r="N272" s="204">
        <v>-545.78</v>
      </c>
      <c r="O272" s="204">
        <v>-15858.74</v>
      </c>
      <c r="P272" s="208">
        <v>876624.06999999809</v>
      </c>
    </row>
    <row r="273" spans="2:16" s="200" customFormat="1" hidden="1" outlineLevel="1" x14ac:dyDescent="0.2">
      <c r="B273" s="200" t="s">
        <v>37</v>
      </c>
      <c r="C273" s="208"/>
      <c r="G273" s="208">
        <v>-6129544.6545719933</v>
      </c>
      <c r="I273" s="402">
        <v>41699</v>
      </c>
      <c r="J273" s="402">
        <v>41728</v>
      </c>
      <c r="K273" s="202">
        <v>30</v>
      </c>
      <c r="L273" s="202"/>
      <c r="M273" s="206">
        <v>3.2500000000000001E-2</v>
      </c>
      <c r="N273" s="204">
        <v>-16373.44</v>
      </c>
      <c r="O273" s="204">
        <v>-16373.44</v>
      </c>
      <c r="P273" s="208">
        <v>860250.62999999814</v>
      </c>
    </row>
    <row r="274" spans="2:16" s="200" customFormat="1" ht="14.25" hidden="1" customHeight="1" outlineLevel="1" x14ac:dyDescent="0.2">
      <c r="C274" s="208">
        <v>-239948.90752594173</v>
      </c>
      <c r="F274" s="208">
        <v>-239948.90752594173</v>
      </c>
      <c r="G274" s="208">
        <v>-6369493.562097935</v>
      </c>
      <c r="I274" s="402">
        <v>41729</v>
      </c>
      <c r="J274" s="402">
        <v>41729</v>
      </c>
      <c r="K274" s="202">
        <v>1</v>
      </c>
      <c r="L274" s="202"/>
      <c r="M274" s="206">
        <v>3.2500000000000001E-2</v>
      </c>
      <c r="N274" s="204">
        <v>-567.15</v>
      </c>
      <c r="O274" s="204">
        <v>-16940.59</v>
      </c>
      <c r="P274" s="208">
        <v>859683.47999999812</v>
      </c>
    </row>
    <row r="275" spans="2:16" s="200" customFormat="1" hidden="1" outlineLevel="1" x14ac:dyDescent="0.2">
      <c r="B275" s="200" t="s">
        <v>38</v>
      </c>
      <c r="C275" s="208"/>
      <c r="G275" s="208">
        <v>-6369493.562097935</v>
      </c>
      <c r="I275" s="402">
        <v>41730</v>
      </c>
      <c r="J275" s="402">
        <v>41758</v>
      </c>
      <c r="K275" s="202">
        <v>29</v>
      </c>
      <c r="L275" s="202"/>
      <c r="M275" s="206">
        <v>3.2500000000000001E-2</v>
      </c>
      <c r="N275" s="204">
        <v>-16447.25</v>
      </c>
      <c r="O275" s="204">
        <v>-16447.25</v>
      </c>
      <c r="P275" s="208">
        <v>843236.22999999812</v>
      </c>
    </row>
    <row r="276" spans="2:16" s="200" customFormat="1" hidden="1" outlineLevel="1" x14ac:dyDescent="0.2">
      <c r="C276" s="208">
        <v>0</v>
      </c>
      <c r="F276" s="208">
        <v>0</v>
      </c>
      <c r="G276" s="208">
        <v>-6369493.562097935</v>
      </c>
      <c r="I276" s="402">
        <v>41759</v>
      </c>
      <c r="J276" s="402">
        <v>41759</v>
      </c>
      <c r="K276" s="202">
        <v>1</v>
      </c>
      <c r="L276" s="202"/>
      <c r="M276" s="206">
        <v>3.2500000000000001E-2</v>
      </c>
      <c r="N276" s="204">
        <v>-567.15</v>
      </c>
      <c r="O276" s="204">
        <v>-17014.400000000001</v>
      </c>
      <c r="P276" s="208">
        <v>842669.0799999981</v>
      </c>
    </row>
    <row r="277" spans="2:16" s="200" customFormat="1" hidden="1" outlineLevel="1" x14ac:dyDescent="0.2">
      <c r="B277" s="200" t="s">
        <v>39</v>
      </c>
      <c r="C277" s="208"/>
      <c r="G277" s="208">
        <v>-6369493.562097935</v>
      </c>
      <c r="I277" s="402">
        <v>41760</v>
      </c>
      <c r="J277" s="402">
        <v>41789</v>
      </c>
      <c r="K277" s="202">
        <v>30</v>
      </c>
      <c r="L277" s="202"/>
      <c r="M277" s="206">
        <v>3.2500000000000001E-2</v>
      </c>
      <c r="N277" s="204">
        <v>-17014.400000000001</v>
      </c>
      <c r="O277" s="204">
        <v>-17014.400000000001</v>
      </c>
      <c r="P277" s="208">
        <v>825654.67999999807</v>
      </c>
    </row>
    <row r="278" spans="2:16" s="200" customFormat="1" hidden="1" outlineLevel="1" x14ac:dyDescent="0.2">
      <c r="C278" s="208">
        <v>0</v>
      </c>
      <c r="F278" s="208">
        <v>0</v>
      </c>
      <c r="G278" s="208">
        <v>-6369493.562097935</v>
      </c>
      <c r="I278" s="402">
        <v>41790</v>
      </c>
      <c r="J278" s="402">
        <v>41790</v>
      </c>
      <c r="K278" s="202">
        <v>1</v>
      </c>
      <c r="L278" s="202"/>
      <c r="M278" s="206">
        <v>3.2500000000000001E-2</v>
      </c>
      <c r="N278" s="204">
        <v>-567.15</v>
      </c>
      <c r="O278" s="204">
        <v>-17581.550000000003</v>
      </c>
      <c r="P278" s="208">
        <v>825087.52999999805</v>
      </c>
    </row>
    <row r="279" spans="2:16" s="200" customFormat="1" hidden="1" outlineLevel="1" x14ac:dyDescent="0.2">
      <c r="B279" s="200" t="s">
        <v>40</v>
      </c>
      <c r="C279" s="208"/>
      <c r="G279" s="208">
        <v>-6369493.562097935</v>
      </c>
      <c r="I279" s="402">
        <v>41791</v>
      </c>
      <c r="J279" s="402">
        <v>41819</v>
      </c>
      <c r="K279" s="202">
        <v>29</v>
      </c>
      <c r="L279" s="202"/>
      <c r="M279" s="206">
        <v>3.2500000000000001E-2</v>
      </c>
      <c r="N279" s="204">
        <v>-16447.25</v>
      </c>
      <c r="O279" s="204">
        <v>-16447.25</v>
      </c>
      <c r="P279" s="208">
        <v>808640.27999999805</v>
      </c>
    </row>
    <row r="280" spans="2:16" s="200" customFormat="1" hidden="1" outlineLevel="1" x14ac:dyDescent="0.2">
      <c r="C280" s="208">
        <v>0</v>
      </c>
      <c r="F280" s="208">
        <v>0</v>
      </c>
      <c r="G280" s="208">
        <v>-6369493.562097935</v>
      </c>
      <c r="I280" s="402">
        <v>41820</v>
      </c>
      <c r="J280" s="402">
        <v>41820</v>
      </c>
      <c r="K280" s="202">
        <v>1</v>
      </c>
      <c r="L280" s="202"/>
      <c r="M280" s="206">
        <v>3.2500000000000001E-2</v>
      </c>
      <c r="N280" s="204">
        <v>-567.15</v>
      </c>
      <c r="O280" s="204">
        <v>-17014.400000000001</v>
      </c>
      <c r="P280" s="208">
        <v>808073.12999999803</v>
      </c>
    </row>
    <row r="281" spans="2:16" s="200" customFormat="1" hidden="1" outlineLevel="1" x14ac:dyDescent="0.2">
      <c r="B281" s="200" t="s">
        <v>29</v>
      </c>
      <c r="C281" s="208"/>
      <c r="G281" s="208">
        <v>-6369493.562097935</v>
      </c>
      <c r="I281" s="402">
        <v>41821</v>
      </c>
      <c r="J281" s="402">
        <v>41850</v>
      </c>
      <c r="K281" s="202">
        <v>30</v>
      </c>
      <c r="L281" s="202"/>
      <c r="M281" s="206">
        <v>3.2500000000000001E-2</v>
      </c>
      <c r="N281" s="204">
        <v>-17014.400000000001</v>
      </c>
      <c r="O281" s="204">
        <v>-17014.400000000001</v>
      </c>
      <c r="P281" s="208">
        <v>791058.729999998</v>
      </c>
    </row>
    <row r="282" spans="2:16" s="200" customFormat="1" hidden="1" outlineLevel="1" x14ac:dyDescent="0.2">
      <c r="C282" s="208">
        <v>0</v>
      </c>
      <c r="F282" s="208">
        <v>0</v>
      </c>
      <c r="G282" s="208">
        <v>-6369493.562097935</v>
      </c>
      <c r="I282" s="402">
        <v>41851</v>
      </c>
      <c r="J282" s="402">
        <v>41851</v>
      </c>
      <c r="K282" s="202">
        <v>1</v>
      </c>
      <c r="L282" s="202"/>
      <c r="M282" s="206">
        <v>3.2500000000000001E-2</v>
      </c>
      <c r="N282" s="204">
        <v>-567.15</v>
      </c>
      <c r="O282" s="204">
        <v>-17581.550000000003</v>
      </c>
      <c r="P282" s="208">
        <v>790491.57999999798</v>
      </c>
    </row>
    <row r="283" spans="2:16" s="200" customFormat="1" hidden="1" outlineLevel="1" x14ac:dyDescent="0.2">
      <c r="B283" s="200" t="s">
        <v>30</v>
      </c>
      <c r="C283" s="208"/>
      <c r="G283" s="208">
        <v>-6369493.562097935</v>
      </c>
      <c r="I283" s="402">
        <v>41852</v>
      </c>
      <c r="J283" s="402">
        <v>41881</v>
      </c>
      <c r="K283" s="202">
        <v>30</v>
      </c>
      <c r="L283" s="202"/>
      <c r="M283" s="206">
        <v>3.2500000000000001E-2</v>
      </c>
      <c r="N283" s="204">
        <v>-17014.400000000001</v>
      </c>
      <c r="O283" s="204">
        <v>-17014.400000000001</v>
      </c>
      <c r="P283" s="208">
        <v>773477.17999999796</v>
      </c>
    </row>
    <row r="284" spans="2:16" s="200" customFormat="1" hidden="1" outlineLevel="1" x14ac:dyDescent="0.2">
      <c r="C284" s="208">
        <v>0</v>
      </c>
      <c r="F284" s="208">
        <v>0</v>
      </c>
      <c r="G284" s="208">
        <v>-6369493.562097935</v>
      </c>
      <c r="I284" s="402">
        <v>41882</v>
      </c>
      <c r="J284" s="402">
        <v>41882</v>
      </c>
      <c r="K284" s="202">
        <v>1</v>
      </c>
      <c r="L284" s="202"/>
      <c r="M284" s="206">
        <v>3.2500000000000001E-2</v>
      </c>
      <c r="N284" s="204">
        <v>-567.15</v>
      </c>
      <c r="O284" s="204">
        <v>-17581.550000000003</v>
      </c>
      <c r="P284" s="208">
        <v>772910.02999999793</v>
      </c>
    </row>
    <row r="285" spans="2:16" s="200" customFormat="1" hidden="1" outlineLevel="1" x14ac:dyDescent="0.2">
      <c r="B285" s="200" t="s">
        <v>31</v>
      </c>
      <c r="C285" s="208"/>
      <c r="G285" s="208">
        <v>-6369493.562097935</v>
      </c>
      <c r="I285" s="402">
        <v>41883</v>
      </c>
      <c r="J285" s="402">
        <v>41911</v>
      </c>
      <c r="K285" s="202">
        <v>29</v>
      </c>
      <c r="L285" s="202"/>
      <c r="M285" s="206">
        <v>3.2500000000000001E-2</v>
      </c>
      <c r="N285" s="204">
        <v>-16447.25</v>
      </c>
      <c r="O285" s="204">
        <v>-16447.25</v>
      </c>
      <c r="P285" s="208">
        <v>756462.77999999793</v>
      </c>
    </row>
    <row r="286" spans="2:16" s="200" customFormat="1" hidden="1" outlineLevel="1" x14ac:dyDescent="0.2">
      <c r="C286" s="208">
        <v>3927930.365749184</v>
      </c>
      <c r="F286" s="208">
        <v>3927930.365749184</v>
      </c>
      <c r="G286" s="208">
        <v>-2441563.196348751</v>
      </c>
      <c r="I286" s="402">
        <v>41912</v>
      </c>
      <c r="J286" s="402">
        <v>41912</v>
      </c>
      <c r="K286" s="202">
        <v>1</v>
      </c>
      <c r="L286" s="202"/>
      <c r="M286" s="206">
        <v>3.2500000000000001E-2</v>
      </c>
      <c r="N286" s="204">
        <v>-217.4</v>
      </c>
      <c r="O286" s="204">
        <v>-16664.650000000001</v>
      </c>
      <c r="P286" s="208">
        <v>756245.37999999791</v>
      </c>
    </row>
    <row r="287" spans="2:16" s="200" customFormat="1" hidden="1" outlineLevel="1" x14ac:dyDescent="0.2">
      <c r="B287" s="200" t="s">
        <v>32</v>
      </c>
      <c r="C287" s="208"/>
      <c r="G287" s="208">
        <v>-2441563.196348751</v>
      </c>
      <c r="I287" s="402">
        <v>41913</v>
      </c>
      <c r="J287" s="402">
        <v>41942</v>
      </c>
      <c r="K287" s="202">
        <v>30</v>
      </c>
      <c r="L287" s="202"/>
      <c r="M287" s="206">
        <v>3.2500000000000001E-2</v>
      </c>
      <c r="N287" s="204">
        <v>-6521.98</v>
      </c>
      <c r="O287" s="204">
        <v>-6521.98</v>
      </c>
      <c r="P287" s="208">
        <v>749723.39999999793</v>
      </c>
    </row>
    <row r="288" spans="2:16" s="200" customFormat="1" hidden="1" outlineLevel="1" x14ac:dyDescent="0.2">
      <c r="C288" s="208">
        <v>2756545.3609444443</v>
      </c>
      <c r="F288" s="208">
        <v>2756545.3609444443</v>
      </c>
      <c r="G288" s="208">
        <v>314982.16459569335</v>
      </c>
      <c r="I288" s="402">
        <v>41943</v>
      </c>
      <c r="J288" s="402">
        <v>41943</v>
      </c>
      <c r="K288" s="202">
        <v>1</v>
      </c>
      <c r="L288" s="202"/>
      <c r="M288" s="206">
        <v>3.2500000000000001E-2</v>
      </c>
      <c r="N288" s="204">
        <v>28.05</v>
      </c>
      <c r="O288" s="204">
        <v>-6493.9299999999994</v>
      </c>
      <c r="P288" s="208">
        <v>749751.44999999797</v>
      </c>
    </row>
    <row r="289" spans="1:16" s="200" customFormat="1" hidden="1" outlineLevel="1" x14ac:dyDescent="0.2">
      <c r="B289" s="200" t="s">
        <v>33</v>
      </c>
      <c r="C289" s="208"/>
      <c r="G289" s="208">
        <v>314982.16459569335</v>
      </c>
      <c r="I289" s="402">
        <v>41944</v>
      </c>
      <c r="J289" s="402">
        <v>41972</v>
      </c>
      <c r="K289" s="202">
        <v>29</v>
      </c>
      <c r="L289" s="202"/>
      <c r="M289" s="206">
        <v>3.2500000000000001E-2</v>
      </c>
      <c r="N289" s="204">
        <v>813.34</v>
      </c>
      <c r="O289" s="204">
        <v>813.34</v>
      </c>
      <c r="P289" s="208">
        <v>750564.78999999794</v>
      </c>
    </row>
    <row r="290" spans="1:16" s="200" customFormat="1" hidden="1" outlineLevel="1" x14ac:dyDescent="0.2">
      <c r="C290" s="208">
        <v>2280585.4469123017</v>
      </c>
      <c r="F290" s="208">
        <v>2280585.4469123017</v>
      </c>
      <c r="G290" s="208">
        <v>2595567.6115079951</v>
      </c>
      <c r="I290" s="402">
        <v>41973</v>
      </c>
      <c r="J290" s="402">
        <v>41973</v>
      </c>
      <c r="K290" s="202">
        <v>1</v>
      </c>
      <c r="L290" s="202"/>
      <c r="M290" s="206">
        <v>3.2500000000000001E-2</v>
      </c>
      <c r="N290" s="204">
        <v>231.11</v>
      </c>
      <c r="O290" s="204">
        <v>1044.45</v>
      </c>
      <c r="P290" s="208">
        <v>750795.89999999793</v>
      </c>
    </row>
    <row r="291" spans="1:16" s="200" customFormat="1" hidden="1" outlineLevel="1" x14ac:dyDescent="0.2">
      <c r="B291" s="200" t="s">
        <v>34</v>
      </c>
      <c r="C291" s="208"/>
      <c r="G291" s="208">
        <v>2595567.6115079951</v>
      </c>
      <c r="I291" s="402">
        <v>41974</v>
      </c>
      <c r="J291" s="402">
        <v>42003</v>
      </c>
      <c r="K291" s="202">
        <v>30</v>
      </c>
      <c r="L291" s="202"/>
      <c r="M291" s="206">
        <v>3.2500000000000001E-2</v>
      </c>
      <c r="N291" s="204">
        <v>6933.37</v>
      </c>
      <c r="O291" s="204">
        <v>6933.37</v>
      </c>
      <c r="P291" s="208">
        <v>757729.26999999792</v>
      </c>
    </row>
    <row r="292" spans="1:16" s="200" customFormat="1" hidden="1" outlineLevel="1" x14ac:dyDescent="0.2">
      <c r="C292" s="208">
        <v>858775.95871226862</v>
      </c>
      <c r="F292" s="208">
        <v>858775.95871226862</v>
      </c>
      <c r="G292" s="208">
        <v>3454343.5702202637</v>
      </c>
      <c r="I292" s="402">
        <v>42004</v>
      </c>
      <c r="J292" s="402">
        <v>42004</v>
      </c>
      <c r="K292" s="202">
        <v>1</v>
      </c>
      <c r="L292" s="202"/>
      <c r="M292" s="206">
        <v>3.2500000000000001E-2</v>
      </c>
      <c r="N292" s="204">
        <v>307.58</v>
      </c>
      <c r="O292" s="204">
        <v>7240.95</v>
      </c>
      <c r="P292" s="208">
        <v>758036.84999999788</v>
      </c>
    </row>
    <row r="293" spans="1:16" s="200" customFormat="1" hidden="1" outlineLevel="1" x14ac:dyDescent="0.2">
      <c r="A293" s="212" t="s">
        <v>138</v>
      </c>
      <c r="B293" s="200" t="s">
        <v>35</v>
      </c>
      <c r="G293" s="208">
        <v>3454343.5702202637</v>
      </c>
      <c r="I293" s="402">
        <v>42005</v>
      </c>
      <c r="J293" s="402">
        <v>42034</v>
      </c>
      <c r="K293" s="202">
        <v>30</v>
      </c>
      <c r="L293" s="202"/>
      <c r="M293" s="206">
        <v>3.2500000000000001E-2</v>
      </c>
      <c r="N293" s="480">
        <v>9227.36</v>
      </c>
      <c r="O293" s="204">
        <v>9227.36</v>
      </c>
      <c r="P293" s="208">
        <v>767264.20999999787</v>
      </c>
    </row>
    <row r="294" spans="1:16" s="200" customFormat="1" ht="13.7" hidden="1" customHeight="1" outlineLevel="1" x14ac:dyDescent="0.2">
      <c r="A294" s="441" t="s">
        <v>139</v>
      </c>
      <c r="C294" s="208">
        <v>0</v>
      </c>
      <c r="F294" s="208">
        <v>0</v>
      </c>
      <c r="G294" s="208">
        <v>3454343.5702202637</v>
      </c>
      <c r="I294" s="402">
        <v>42035</v>
      </c>
      <c r="J294" s="402">
        <v>42035</v>
      </c>
      <c r="K294" s="202">
        <v>1</v>
      </c>
      <c r="L294" s="202"/>
      <c r="M294" s="206">
        <v>3.2500000000000001E-2</v>
      </c>
      <c r="N294" s="480">
        <v>307.58</v>
      </c>
      <c r="O294" s="204">
        <v>9534.94</v>
      </c>
      <c r="P294" s="208">
        <v>767571.78999999783</v>
      </c>
    </row>
    <row r="295" spans="1:16" s="200" customFormat="1" hidden="1" outlineLevel="1" x14ac:dyDescent="0.2">
      <c r="B295" s="200" t="s">
        <v>36</v>
      </c>
      <c r="C295" s="208"/>
      <c r="G295" s="208">
        <v>3454343.5702202637</v>
      </c>
      <c r="I295" s="402">
        <v>42036</v>
      </c>
      <c r="J295" s="402">
        <v>42062</v>
      </c>
      <c r="K295" s="202">
        <v>27</v>
      </c>
      <c r="L295" s="202"/>
      <c r="M295" s="206">
        <v>3.2500000000000001E-2</v>
      </c>
      <c r="N295" s="480">
        <v>8304.6200000000008</v>
      </c>
      <c r="O295" s="204">
        <v>8304.6200000000008</v>
      </c>
      <c r="P295" s="208">
        <v>775876.40999999782</v>
      </c>
    </row>
    <row r="296" spans="1:16" s="200" customFormat="1" hidden="1" outlineLevel="1" x14ac:dyDescent="0.2">
      <c r="C296" s="208">
        <v>0</v>
      </c>
      <c r="F296" s="208">
        <v>0</v>
      </c>
      <c r="G296" s="208">
        <v>3454343.5702202637</v>
      </c>
      <c r="I296" s="402">
        <v>42063</v>
      </c>
      <c r="J296" s="402">
        <v>42063</v>
      </c>
      <c r="K296" s="202">
        <v>1</v>
      </c>
      <c r="L296" s="202"/>
      <c r="M296" s="206">
        <v>3.2500000000000001E-2</v>
      </c>
      <c r="N296" s="480">
        <v>307.58</v>
      </c>
      <c r="O296" s="204">
        <v>8612.2000000000007</v>
      </c>
      <c r="P296" s="208">
        <v>776183.98999999778</v>
      </c>
    </row>
    <row r="297" spans="1:16" s="200" customFormat="1" hidden="1" outlineLevel="1" x14ac:dyDescent="0.2">
      <c r="B297" s="200" t="s">
        <v>37</v>
      </c>
      <c r="C297" s="208"/>
      <c r="G297" s="208">
        <v>3454343.5702202637</v>
      </c>
      <c r="I297" s="402">
        <v>42064</v>
      </c>
      <c r="J297" s="402">
        <v>42093</v>
      </c>
      <c r="K297" s="202">
        <v>30</v>
      </c>
      <c r="L297" s="202"/>
      <c r="M297" s="206">
        <v>3.2500000000000001E-2</v>
      </c>
      <c r="N297" s="480">
        <v>9227.36</v>
      </c>
      <c r="O297" s="204">
        <v>9227.36</v>
      </c>
      <c r="P297" s="208">
        <v>785411.34999999776</v>
      </c>
    </row>
    <row r="298" spans="1:16" s="200" customFormat="1" ht="14.25" hidden="1" customHeight="1" outlineLevel="1" x14ac:dyDescent="0.2">
      <c r="C298" s="208">
        <v>0</v>
      </c>
      <c r="F298" s="208">
        <v>0</v>
      </c>
      <c r="G298" s="208">
        <v>3454343.5702202637</v>
      </c>
      <c r="I298" s="402">
        <v>42094</v>
      </c>
      <c r="J298" s="402">
        <v>42094</v>
      </c>
      <c r="K298" s="202">
        <v>1</v>
      </c>
      <c r="L298" s="202"/>
      <c r="M298" s="206">
        <v>3.2500000000000001E-2</v>
      </c>
      <c r="N298" s="480">
        <v>307.58</v>
      </c>
      <c r="O298" s="204">
        <v>9534.94</v>
      </c>
      <c r="P298" s="208">
        <v>785718.92999999772</v>
      </c>
    </row>
    <row r="299" spans="1:16" s="200" customFormat="1" hidden="1" outlineLevel="1" x14ac:dyDescent="0.2">
      <c r="B299" s="200" t="s">
        <v>38</v>
      </c>
      <c r="C299" s="208"/>
      <c r="G299" s="208">
        <v>3454343.5702202637</v>
      </c>
      <c r="I299" s="402">
        <v>42095</v>
      </c>
      <c r="J299" s="402">
        <v>42123</v>
      </c>
      <c r="K299" s="202">
        <v>29</v>
      </c>
      <c r="L299" s="202"/>
      <c r="M299" s="206">
        <v>3.2500000000000001E-2</v>
      </c>
      <c r="N299" s="204">
        <v>8919.7800000000007</v>
      </c>
      <c r="O299" s="204">
        <v>8919.7800000000007</v>
      </c>
      <c r="P299" s="208">
        <v>794638.70999999775</v>
      </c>
    </row>
    <row r="300" spans="1:16" s="200" customFormat="1" hidden="1" outlineLevel="1" x14ac:dyDescent="0.2">
      <c r="C300" s="208">
        <v>0</v>
      </c>
      <c r="F300" s="208">
        <v>0</v>
      </c>
      <c r="G300" s="208">
        <v>3454343.5702202637</v>
      </c>
      <c r="I300" s="402">
        <v>42124</v>
      </c>
      <c r="J300" s="402">
        <v>42124</v>
      </c>
      <c r="K300" s="202">
        <v>1</v>
      </c>
      <c r="L300" s="202"/>
      <c r="M300" s="206">
        <v>3.2500000000000001E-2</v>
      </c>
      <c r="N300" s="204">
        <v>307.58</v>
      </c>
      <c r="O300" s="204">
        <v>9227.36</v>
      </c>
      <c r="P300" s="208">
        <v>794946.28999999771</v>
      </c>
    </row>
    <row r="301" spans="1:16" s="200" customFormat="1" hidden="1" outlineLevel="1" x14ac:dyDescent="0.2">
      <c r="B301" s="200" t="s">
        <v>39</v>
      </c>
      <c r="C301" s="208"/>
      <c r="G301" s="208">
        <v>3454343.5702202637</v>
      </c>
      <c r="I301" s="402">
        <v>42125</v>
      </c>
      <c r="J301" s="402">
        <v>42154</v>
      </c>
      <c r="K301" s="202">
        <v>30</v>
      </c>
      <c r="L301" s="202"/>
      <c r="M301" s="206">
        <v>3.2500000000000001E-2</v>
      </c>
      <c r="N301" s="204">
        <v>9227.36</v>
      </c>
      <c r="O301" s="204">
        <v>9227.36</v>
      </c>
      <c r="P301" s="208">
        <v>804173.64999999769</v>
      </c>
    </row>
    <row r="302" spans="1:16" s="200" customFormat="1" hidden="1" outlineLevel="1" x14ac:dyDescent="0.2">
      <c r="C302" s="208">
        <v>0</v>
      </c>
      <c r="F302" s="208">
        <v>0</v>
      </c>
      <c r="G302" s="208">
        <v>3454343.5702202637</v>
      </c>
      <c r="I302" s="402">
        <v>42155</v>
      </c>
      <c r="J302" s="402">
        <v>42155</v>
      </c>
      <c r="K302" s="202">
        <v>1</v>
      </c>
      <c r="L302" s="202"/>
      <c r="M302" s="206">
        <v>3.2500000000000001E-2</v>
      </c>
      <c r="N302" s="204">
        <v>307.58</v>
      </c>
      <c r="O302" s="204">
        <v>9534.94</v>
      </c>
      <c r="P302" s="208">
        <v>804481.22999999765</v>
      </c>
    </row>
    <row r="303" spans="1:16" s="200" customFormat="1" hidden="1" outlineLevel="1" x14ac:dyDescent="0.2">
      <c r="B303" s="200" t="s">
        <v>40</v>
      </c>
      <c r="C303" s="208"/>
      <c r="G303" s="208">
        <v>3454343.5702202637</v>
      </c>
      <c r="I303" s="402">
        <v>42156</v>
      </c>
      <c r="J303" s="402">
        <v>42184</v>
      </c>
      <c r="K303" s="202">
        <v>29</v>
      </c>
      <c r="L303" s="202"/>
      <c r="M303" s="206">
        <v>3.2500000000000001E-2</v>
      </c>
      <c r="N303" s="204">
        <v>8919.7800000000007</v>
      </c>
      <c r="O303" s="204">
        <v>8919.7800000000007</v>
      </c>
      <c r="P303" s="208">
        <v>813401.00999999768</v>
      </c>
    </row>
    <row r="304" spans="1:16" s="200" customFormat="1" hidden="1" outlineLevel="1" x14ac:dyDescent="0.2">
      <c r="C304" s="208">
        <v>0</v>
      </c>
      <c r="F304" s="208">
        <v>0</v>
      </c>
      <c r="G304" s="208">
        <v>3454343.5702202637</v>
      </c>
      <c r="I304" s="402">
        <v>42185</v>
      </c>
      <c r="J304" s="402">
        <v>42185</v>
      </c>
      <c r="K304" s="202">
        <v>1</v>
      </c>
      <c r="L304" s="202"/>
      <c r="M304" s="206">
        <v>3.2500000000000001E-2</v>
      </c>
      <c r="N304" s="204">
        <v>307.58</v>
      </c>
      <c r="O304" s="204">
        <v>9227.36</v>
      </c>
      <c r="P304" s="208">
        <v>813708.58999999764</v>
      </c>
    </row>
    <row r="305" spans="1:16" s="200" customFormat="1" hidden="1" outlineLevel="1" x14ac:dyDescent="0.2">
      <c r="B305" s="200" t="s">
        <v>29</v>
      </c>
      <c r="C305" s="208"/>
      <c r="G305" s="208">
        <v>3454343.5702202637</v>
      </c>
      <c r="I305" s="402">
        <v>42186</v>
      </c>
      <c r="J305" s="402">
        <v>42215</v>
      </c>
      <c r="K305" s="202">
        <v>30</v>
      </c>
      <c r="L305" s="202"/>
      <c r="M305" s="206">
        <v>3.2500000000000001E-2</v>
      </c>
      <c r="N305" s="204">
        <v>9227.36</v>
      </c>
      <c r="O305" s="204">
        <v>9227.36</v>
      </c>
      <c r="P305" s="208">
        <v>822935.94999999763</v>
      </c>
    </row>
    <row r="306" spans="1:16" s="200" customFormat="1" hidden="1" outlineLevel="1" x14ac:dyDescent="0.2">
      <c r="C306" s="208">
        <v>0</v>
      </c>
      <c r="F306" s="208">
        <v>0</v>
      </c>
      <c r="G306" s="208">
        <v>3454343.5702202637</v>
      </c>
      <c r="I306" s="402">
        <v>42216</v>
      </c>
      <c r="J306" s="402">
        <v>42216</v>
      </c>
      <c r="K306" s="202">
        <v>1</v>
      </c>
      <c r="L306" s="202"/>
      <c r="M306" s="206">
        <v>3.2500000000000001E-2</v>
      </c>
      <c r="N306" s="204">
        <v>307.58</v>
      </c>
      <c r="O306" s="204">
        <v>9534.94</v>
      </c>
      <c r="P306" s="208">
        <v>823243.52999999758</v>
      </c>
    </row>
    <row r="307" spans="1:16" s="200" customFormat="1" hidden="1" outlineLevel="1" x14ac:dyDescent="0.2">
      <c r="B307" s="200" t="s">
        <v>30</v>
      </c>
      <c r="C307" s="208"/>
      <c r="G307" s="208">
        <v>3454343.5702202637</v>
      </c>
      <c r="I307" s="402">
        <v>42217</v>
      </c>
      <c r="J307" s="402">
        <v>42246</v>
      </c>
      <c r="K307" s="202">
        <v>30</v>
      </c>
      <c r="L307" s="202"/>
      <c r="M307" s="206">
        <v>3.2500000000000001E-2</v>
      </c>
      <c r="N307" s="204">
        <v>9227.36</v>
      </c>
      <c r="O307" s="204">
        <v>9227.36</v>
      </c>
      <c r="P307" s="208">
        <v>832470.88999999757</v>
      </c>
    </row>
    <row r="308" spans="1:16" s="200" customFormat="1" hidden="1" outlineLevel="1" x14ac:dyDescent="0.2">
      <c r="C308" s="208">
        <v>0</v>
      </c>
      <c r="F308" s="208">
        <v>0</v>
      </c>
      <c r="G308" s="208">
        <v>3454343.5702202637</v>
      </c>
      <c r="I308" s="402">
        <v>42247</v>
      </c>
      <c r="J308" s="402">
        <v>42247</v>
      </c>
      <c r="K308" s="202">
        <v>1</v>
      </c>
      <c r="L308" s="202"/>
      <c r="M308" s="206">
        <v>3.2500000000000001E-2</v>
      </c>
      <c r="N308" s="204">
        <v>307.58</v>
      </c>
      <c r="O308" s="204">
        <v>9534.94</v>
      </c>
      <c r="P308" s="208">
        <v>832778.46999999753</v>
      </c>
    </row>
    <row r="309" spans="1:16" s="200" customFormat="1" hidden="1" outlineLevel="1" x14ac:dyDescent="0.2">
      <c r="B309" s="200" t="s">
        <v>31</v>
      </c>
      <c r="C309" s="208"/>
      <c r="G309" s="208">
        <v>3454343.5702202637</v>
      </c>
      <c r="I309" s="402">
        <v>42248</v>
      </c>
      <c r="J309" s="402">
        <v>42276</v>
      </c>
      <c r="K309" s="202">
        <v>29</v>
      </c>
      <c r="L309" s="202"/>
      <c r="M309" s="206">
        <v>3.2500000000000001E-2</v>
      </c>
      <c r="N309" s="204">
        <v>8919.7800000000007</v>
      </c>
      <c r="O309" s="204">
        <v>8919.7800000000007</v>
      </c>
      <c r="P309" s="208">
        <v>841698.24999999756</v>
      </c>
    </row>
    <row r="310" spans="1:16" s="200" customFormat="1" hidden="1" outlineLevel="1" x14ac:dyDescent="0.2">
      <c r="C310" s="208">
        <v>0</v>
      </c>
      <c r="F310" s="208">
        <v>0</v>
      </c>
      <c r="G310" s="208">
        <v>3454343.5702202637</v>
      </c>
      <c r="I310" s="402">
        <v>42277</v>
      </c>
      <c r="J310" s="402">
        <v>42277</v>
      </c>
      <c r="K310" s="202">
        <v>1</v>
      </c>
      <c r="L310" s="202"/>
      <c r="M310" s="206">
        <v>3.2500000000000001E-2</v>
      </c>
      <c r="N310" s="204">
        <v>307.58</v>
      </c>
      <c r="O310" s="204">
        <v>9227.36</v>
      </c>
      <c r="P310" s="208">
        <v>842005.82999999751</v>
      </c>
    </row>
    <row r="311" spans="1:16" s="200" customFormat="1" hidden="1" outlineLevel="1" x14ac:dyDescent="0.2">
      <c r="B311" s="200" t="s">
        <v>32</v>
      </c>
      <c r="C311" s="208"/>
      <c r="G311" s="208">
        <v>3454343.5702202637</v>
      </c>
      <c r="I311" s="402">
        <v>42278</v>
      </c>
      <c r="J311" s="402">
        <v>42307</v>
      </c>
      <c r="K311" s="202">
        <v>30</v>
      </c>
      <c r="L311" s="202"/>
      <c r="M311" s="206">
        <v>3.2500000000000001E-2</v>
      </c>
      <c r="N311" s="204">
        <v>9227.36</v>
      </c>
      <c r="O311" s="204">
        <v>9227.36</v>
      </c>
      <c r="P311" s="208">
        <v>851233.1899999975</v>
      </c>
    </row>
    <row r="312" spans="1:16" s="200" customFormat="1" hidden="1" outlineLevel="1" x14ac:dyDescent="0.2">
      <c r="C312" s="208">
        <v>0</v>
      </c>
      <c r="F312" s="208">
        <v>0</v>
      </c>
      <c r="G312" s="208">
        <v>3454343.5702202637</v>
      </c>
      <c r="I312" s="402">
        <v>42308</v>
      </c>
      <c r="J312" s="402">
        <v>42308</v>
      </c>
      <c r="K312" s="202">
        <v>1</v>
      </c>
      <c r="L312" s="202"/>
      <c r="M312" s="206">
        <v>3.2500000000000001E-2</v>
      </c>
      <c r="N312" s="204">
        <v>307.58</v>
      </c>
      <c r="O312" s="204">
        <v>9534.94</v>
      </c>
      <c r="P312" s="208">
        <v>851540.76999999746</v>
      </c>
    </row>
    <row r="313" spans="1:16" s="200" customFormat="1" hidden="1" outlineLevel="1" x14ac:dyDescent="0.2">
      <c r="B313" s="200" t="s">
        <v>33</v>
      </c>
      <c r="C313" s="208"/>
      <c r="G313" s="208">
        <v>3454343.5702202637</v>
      </c>
      <c r="I313" s="402">
        <v>42309</v>
      </c>
      <c r="J313" s="402">
        <v>42337</v>
      </c>
      <c r="K313" s="202">
        <v>29</v>
      </c>
      <c r="L313" s="202"/>
      <c r="M313" s="206">
        <v>3.2500000000000001E-2</v>
      </c>
      <c r="N313" s="204">
        <v>8919.7800000000007</v>
      </c>
      <c r="O313" s="204">
        <v>8919.7800000000007</v>
      </c>
      <c r="P313" s="208">
        <v>860460.54999999749</v>
      </c>
    </row>
    <row r="314" spans="1:16" s="200" customFormat="1" hidden="1" outlineLevel="1" x14ac:dyDescent="0.2">
      <c r="C314" s="208">
        <v>0</v>
      </c>
      <c r="F314" s="208">
        <v>0</v>
      </c>
      <c r="G314" s="208">
        <v>3454343.5702202637</v>
      </c>
      <c r="I314" s="402">
        <v>42338</v>
      </c>
      <c r="J314" s="402">
        <v>42338</v>
      </c>
      <c r="K314" s="202">
        <v>1</v>
      </c>
      <c r="L314" s="202"/>
      <c r="M314" s="206">
        <v>3.2500000000000001E-2</v>
      </c>
      <c r="N314" s="204">
        <v>307.58</v>
      </c>
      <c r="O314" s="204">
        <v>9227.36</v>
      </c>
      <c r="P314" s="208">
        <v>860768.12999999744</v>
      </c>
    </row>
    <row r="315" spans="1:16" s="200" customFormat="1" hidden="1" outlineLevel="1" x14ac:dyDescent="0.2">
      <c r="B315" s="200" t="s">
        <v>34</v>
      </c>
      <c r="C315" s="208"/>
      <c r="G315" s="208">
        <v>3454343.5702202637</v>
      </c>
      <c r="I315" s="402">
        <v>42339</v>
      </c>
      <c r="J315" s="402">
        <v>42368</v>
      </c>
      <c r="K315" s="202">
        <v>30</v>
      </c>
      <c r="L315" s="202"/>
      <c r="M315" s="206">
        <v>3.2500000000000001E-2</v>
      </c>
      <c r="N315" s="204">
        <v>9227.36</v>
      </c>
      <c r="O315" s="204">
        <v>9227.36</v>
      </c>
      <c r="P315" s="208">
        <v>869995.48999999743</v>
      </c>
    </row>
    <row r="316" spans="1:16" s="200" customFormat="1" hidden="1" outlineLevel="1" x14ac:dyDescent="0.2">
      <c r="C316" s="208">
        <v>0</v>
      </c>
      <c r="F316" s="208">
        <v>0</v>
      </c>
      <c r="G316" s="208">
        <v>3454343.5702202637</v>
      </c>
      <c r="I316" s="402">
        <v>42369</v>
      </c>
      <c r="J316" s="402">
        <v>42369</v>
      </c>
      <c r="K316" s="202">
        <v>1</v>
      </c>
      <c r="L316" s="202"/>
      <c r="M316" s="206">
        <v>3.2500000000000001E-2</v>
      </c>
      <c r="N316" s="204">
        <v>307.58</v>
      </c>
      <c r="O316" s="204">
        <v>9534.94</v>
      </c>
      <c r="P316" s="208">
        <v>870303.06999999739</v>
      </c>
    </row>
    <row r="317" spans="1:16" s="200" customFormat="1" hidden="1" outlineLevel="1" x14ac:dyDescent="0.2">
      <c r="A317" s="212" t="s">
        <v>166</v>
      </c>
      <c r="B317" s="200" t="s">
        <v>35</v>
      </c>
      <c r="G317" s="208">
        <v>3454343.5702202637</v>
      </c>
      <c r="I317" s="402">
        <v>42370</v>
      </c>
      <c r="J317" s="402">
        <v>42399</v>
      </c>
      <c r="K317" s="202">
        <v>30</v>
      </c>
      <c r="L317" s="202"/>
      <c r="M317" s="206">
        <v>3.2500000000000001E-2</v>
      </c>
      <c r="N317" s="204">
        <v>9227.36</v>
      </c>
      <c r="O317" s="204">
        <v>9227.36</v>
      </c>
      <c r="P317" s="208">
        <v>879530.42999999737</v>
      </c>
    </row>
    <row r="318" spans="1:16" s="200" customFormat="1" ht="13.7" hidden="1" customHeight="1" outlineLevel="1" x14ac:dyDescent="0.2">
      <c r="A318" s="441" t="s">
        <v>167</v>
      </c>
      <c r="C318" s="208">
        <v>0</v>
      </c>
      <c r="F318" s="208">
        <v>0</v>
      </c>
      <c r="G318" s="208">
        <v>3454343.5702202637</v>
      </c>
      <c r="I318" s="402">
        <v>42400</v>
      </c>
      <c r="J318" s="402">
        <v>42400</v>
      </c>
      <c r="K318" s="202">
        <v>1</v>
      </c>
      <c r="L318" s="202"/>
      <c r="M318" s="206">
        <v>3.2500000000000001E-2</v>
      </c>
      <c r="N318" s="204">
        <v>307.58</v>
      </c>
      <c r="O318" s="204">
        <v>9534.94</v>
      </c>
      <c r="P318" s="208">
        <v>879838.00999999733</v>
      </c>
    </row>
    <row r="319" spans="1:16" s="200" customFormat="1" hidden="1" outlineLevel="1" x14ac:dyDescent="0.2">
      <c r="B319" s="200" t="s">
        <v>36</v>
      </c>
      <c r="C319" s="208"/>
      <c r="G319" s="208">
        <v>3454343.5702202637</v>
      </c>
      <c r="I319" s="402">
        <v>42401</v>
      </c>
      <c r="J319" s="402">
        <v>42428</v>
      </c>
      <c r="K319" s="202">
        <v>28</v>
      </c>
      <c r="L319" s="202"/>
      <c r="M319" s="206">
        <v>3.2500000000000001E-2</v>
      </c>
      <c r="N319" s="204">
        <v>8612.2000000000007</v>
      </c>
      <c r="O319" s="204">
        <v>8612.2000000000007</v>
      </c>
      <c r="P319" s="208">
        <v>888450.20999999729</v>
      </c>
    </row>
    <row r="320" spans="1:16" s="200" customFormat="1" hidden="1" outlineLevel="1" x14ac:dyDescent="0.2">
      <c r="C320" s="208">
        <v>0</v>
      </c>
      <c r="F320" s="208">
        <v>0</v>
      </c>
      <c r="G320" s="208">
        <v>3454343.5702202637</v>
      </c>
      <c r="I320" s="402">
        <v>42429</v>
      </c>
      <c r="J320" s="402">
        <v>42429</v>
      </c>
      <c r="K320" s="202">
        <v>1</v>
      </c>
      <c r="L320" s="202"/>
      <c r="M320" s="206">
        <v>3.2500000000000001E-2</v>
      </c>
      <c r="N320" s="204">
        <v>307.58</v>
      </c>
      <c r="O320" s="204">
        <v>8919.7800000000007</v>
      </c>
      <c r="P320" s="208">
        <v>888757.78999999724</v>
      </c>
    </row>
    <row r="321" spans="2:16" s="200" customFormat="1" hidden="1" outlineLevel="1" x14ac:dyDescent="0.2">
      <c r="B321" s="200" t="s">
        <v>37</v>
      </c>
      <c r="C321" s="208"/>
      <c r="G321" s="208">
        <v>3454343.5702202637</v>
      </c>
      <c r="I321" s="402">
        <v>42430</v>
      </c>
      <c r="J321" s="402">
        <v>42459</v>
      </c>
      <c r="K321" s="202">
        <v>30</v>
      </c>
      <c r="L321" s="202"/>
      <c r="M321" s="206">
        <v>3.2500000000000001E-2</v>
      </c>
      <c r="N321" s="204">
        <v>9227.36</v>
      </c>
      <c r="O321" s="204">
        <v>9227.36</v>
      </c>
      <c r="P321" s="208">
        <v>897985.14999999723</v>
      </c>
    </row>
    <row r="322" spans="2:16" s="200" customFormat="1" ht="14.25" hidden="1" customHeight="1" outlineLevel="1" x14ac:dyDescent="0.2">
      <c r="C322" s="208">
        <v>0</v>
      </c>
      <c r="F322" s="208">
        <v>0</v>
      </c>
      <c r="G322" s="208">
        <v>3454343.5702202637</v>
      </c>
      <c r="I322" s="402">
        <v>42460</v>
      </c>
      <c r="J322" s="402">
        <v>42460</v>
      </c>
      <c r="K322" s="202">
        <v>1</v>
      </c>
      <c r="L322" s="202"/>
      <c r="M322" s="206">
        <v>3.2500000000000001E-2</v>
      </c>
      <c r="N322" s="204">
        <v>307.58</v>
      </c>
      <c r="O322" s="204">
        <v>9534.94</v>
      </c>
      <c r="P322" s="208">
        <v>898292.72999999719</v>
      </c>
    </row>
    <row r="323" spans="2:16" s="200" customFormat="1" hidden="1" outlineLevel="1" x14ac:dyDescent="0.2">
      <c r="B323" s="200" t="s">
        <v>38</v>
      </c>
      <c r="C323" s="208"/>
      <c r="G323" s="208">
        <v>3454343.5702202637</v>
      </c>
      <c r="I323" s="402">
        <v>42461</v>
      </c>
      <c r="J323" s="402">
        <v>42489</v>
      </c>
      <c r="K323" s="202">
        <v>29</v>
      </c>
      <c r="L323" s="202"/>
      <c r="M323" s="206">
        <v>3.4599999999999999E-2</v>
      </c>
      <c r="N323" s="204">
        <v>9496.1299999999992</v>
      </c>
      <c r="O323" s="204">
        <v>9496.1299999999992</v>
      </c>
      <c r="P323" s="208">
        <v>907788.85999999719</v>
      </c>
    </row>
    <row r="324" spans="2:16" s="200" customFormat="1" hidden="1" outlineLevel="1" x14ac:dyDescent="0.2">
      <c r="C324" s="208">
        <v>0</v>
      </c>
      <c r="F324" s="208">
        <v>0</v>
      </c>
      <c r="G324" s="208">
        <v>3454343.5702202637</v>
      </c>
      <c r="I324" s="402">
        <v>42490</v>
      </c>
      <c r="J324" s="402">
        <v>42490</v>
      </c>
      <c r="K324" s="202">
        <v>1</v>
      </c>
      <c r="L324" s="202"/>
      <c r="M324" s="206">
        <v>3.4599999999999999E-2</v>
      </c>
      <c r="N324" s="204">
        <v>327.45</v>
      </c>
      <c r="O324" s="204">
        <v>9823.58</v>
      </c>
      <c r="P324" s="208">
        <v>908116.30999999715</v>
      </c>
    </row>
    <row r="325" spans="2:16" s="200" customFormat="1" hidden="1" outlineLevel="1" x14ac:dyDescent="0.2">
      <c r="B325" s="200" t="s">
        <v>39</v>
      </c>
      <c r="C325" s="208"/>
      <c r="G325" s="208">
        <v>3454343.5702202637</v>
      </c>
      <c r="I325" s="402">
        <v>42491</v>
      </c>
      <c r="J325" s="402">
        <v>42520</v>
      </c>
      <c r="K325" s="202">
        <v>30</v>
      </c>
      <c r="L325" s="202"/>
      <c r="M325" s="206">
        <v>3.4599999999999999E-2</v>
      </c>
      <c r="N325" s="204">
        <v>9823.59</v>
      </c>
      <c r="O325" s="204">
        <v>9823.59</v>
      </c>
      <c r="P325" s="208">
        <v>917939.89999999711</v>
      </c>
    </row>
    <row r="326" spans="2:16" s="200" customFormat="1" hidden="1" outlineLevel="1" x14ac:dyDescent="0.2">
      <c r="C326" s="208">
        <v>0</v>
      </c>
      <c r="F326" s="208">
        <v>0</v>
      </c>
      <c r="G326" s="208">
        <v>3454343.5702202637</v>
      </c>
      <c r="I326" s="402">
        <v>42521</v>
      </c>
      <c r="J326" s="402">
        <v>42521</v>
      </c>
      <c r="K326" s="202">
        <v>1</v>
      </c>
      <c r="L326" s="202"/>
      <c r="M326" s="206">
        <v>3.4599999999999999E-2</v>
      </c>
      <c r="N326" s="204">
        <v>327.45</v>
      </c>
      <c r="O326" s="204">
        <v>10151.040000000001</v>
      </c>
      <c r="P326" s="208">
        <v>918267.34999999707</v>
      </c>
    </row>
    <row r="327" spans="2:16" s="200" customFormat="1" hidden="1" outlineLevel="1" x14ac:dyDescent="0.2">
      <c r="B327" s="200" t="s">
        <v>40</v>
      </c>
      <c r="C327" s="208"/>
      <c r="G327" s="208">
        <v>3454343.5702202637</v>
      </c>
      <c r="I327" s="402">
        <v>42522</v>
      </c>
      <c r="J327" s="402">
        <v>42550</v>
      </c>
      <c r="K327" s="202">
        <v>29</v>
      </c>
      <c r="L327" s="202"/>
      <c r="M327" s="206">
        <v>3.4599999999999999E-2</v>
      </c>
      <c r="N327" s="204">
        <v>9496.1299999999992</v>
      </c>
      <c r="O327" s="204">
        <v>9496.1299999999992</v>
      </c>
      <c r="P327" s="208">
        <v>927763.47999999707</v>
      </c>
    </row>
    <row r="328" spans="2:16" s="200" customFormat="1" hidden="1" outlineLevel="1" x14ac:dyDescent="0.2">
      <c r="C328" s="208">
        <v>0</v>
      </c>
      <c r="F328" s="208">
        <v>0</v>
      </c>
      <c r="G328" s="208">
        <v>3454343.5702202637</v>
      </c>
      <c r="I328" s="402">
        <v>42551</v>
      </c>
      <c r="J328" s="402">
        <v>42551</v>
      </c>
      <c r="K328" s="202">
        <v>1</v>
      </c>
      <c r="L328" s="202"/>
      <c r="M328" s="206">
        <v>3.4599999999999999E-2</v>
      </c>
      <c r="N328" s="204">
        <v>327.45</v>
      </c>
      <c r="O328" s="204">
        <v>9823.58</v>
      </c>
      <c r="P328" s="208">
        <v>928090.92999999702</v>
      </c>
    </row>
    <row r="329" spans="2:16" s="200" customFormat="1" hidden="1" outlineLevel="1" x14ac:dyDescent="0.2">
      <c r="B329" s="200" t="s">
        <v>29</v>
      </c>
      <c r="C329" s="208"/>
      <c r="G329" s="208">
        <v>3454343.5702202637</v>
      </c>
      <c r="I329" s="402">
        <v>42552</v>
      </c>
      <c r="J329" s="402">
        <v>42581</v>
      </c>
      <c r="K329" s="202">
        <v>30</v>
      </c>
      <c r="L329" s="202"/>
      <c r="M329" s="206">
        <v>3.5000000000000003E-2</v>
      </c>
      <c r="N329" s="204">
        <v>9937.15</v>
      </c>
      <c r="O329" s="204">
        <v>9937.15</v>
      </c>
      <c r="P329" s="208">
        <v>938028.07999999705</v>
      </c>
    </row>
    <row r="330" spans="2:16" s="200" customFormat="1" hidden="1" outlineLevel="1" x14ac:dyDescent="0.2">
      <c r="C330" s="208">
        <v>0</v>
      </c>
      <c r="F330" s="208">
        <v>0</v>
      </c>
      <c r="G330" s="208">
        <v>3454343.5702202637</v>
      </c>
      <c r="I330" s="402">
        <v>42582</v>
      </c>
      <c r="J330" s="402">
        <v>42582</v>
      </c>
      <c r="K330" s="202">
        <v>1</v>
      </c>
      <c r="L330" s="202"/>
      <c r="M330" s="206">
        <v>3.5000000000000003E-2</v>
      </c>
      <c r="N330" s="204">
        <v>331.24</v>
      </c>
      <c r="O330" s="204">
        <v>10268.39</v>
      </c>
      <c r="P330" s="208">
        <v>938359.31999999704</v>
      </c>
    </row>
    <row r="331" spans="2:16" s="200" customFormat="1" hidden="1" outlineLevel="1" x14ac:dyDescent="0.2">
      <c r="B331" s="200" t="s">
        <v>30</v>
      </c>
      <c r="C331" s="208"/>
      <c r="G331" s="208">
        <v>3454343.5702202637</v>
      </c>
      <c r="I331" s="402">
        <v>42583</v>
      </c>
      <c r="J331" s="402">
        <v>42612</v>
      </c>
      <c r="K331" s="202">
        <v>30</v>
      </c>
      <c r="L331" s="202"/>
      <c r="M331" s="206">
        <v>3.5000000000000003E-2</v>
      </c>
      <c r="N331" s="204">
        <v>9937.15</v>
      </c>
      <c r="O331" s="204">
        <v>9937.15</v>
      </c>
      <c r="P331" s="208">
        <v>948296.46999999706</v>
      </c>
    </row>
    <row r="332" spans="2:16" s="200" customFormat="1" hidden="1" outlineLevel="1" x14ac:dyDescent="0.2">
      <c r="C332" s="208">
        <v>0</v>
      </c>
      <c r="F332" s="208">
        <v>0</v>
      </c>
      <c r="G332" s="208">
        <v>3454343.5702202637</v>
      </c>
      <c r="I332" s="402">
        <v>42613</v>
      </c>
      <c r="J332" s="402">
        <v>42613</v>
      </c>
      <c r="K332" s="202">
        <v>1</v>
      </c>
      <c r="L332" s="202"/>
      <c r="M332" s="206">
        <v>3.5000000000000003E-2</v>
      </c>
      <c r="N332" s="204">
        <v>331.24</v>
      </c>
      <c r="O332" s="204">
        <v>10268.39</v>
      </c>
      <c r="P332" s="208">
        <v>948627.70999999705</v>
      </c>
    </row>
    <row r="333" spans="2:16" s="200" customFormat="1" hidden="1" outlineLevel="1" x14ac:dyDescent="0.2">
      <c r="B333" s="200" t="s">
        <v>31</v>
      </c>
      <c r="C333" s="208"/>
      <c r="G333" s="208">
        <v>3454343.5702202637</v>
      </c>
      <c r="I333" s="402">
        <v>42614</v>
      </c>
      <c r="J333" s="402">
        <v>42642</v>
      </c>
      <c r="K333" s="202">
        <v>29</v>
      </c>
      <c r="L333" s="202"/>
      <c r="M333" s="206">
        <v>3.5000000000000003E-2</v>
      </c>
      <c r="N333" s="204">
        <v>9605.91</v>
      </c>
      <c r="O333" s="204">
        <v>9605.91</v>
      </c>
      <c r="P333" s="208">
        <v>958233.61999999708</v>
      </c>
    </row>
    <row r="334" spans="2:16" s="200" customFormat="1" hidden="1" outlineLevel="1" x14ac:dyDescent="0.2">
      <c r="C334" s="208">
        <v>0</v>
      </c>
      <c r="F334" s="208">
        <v>0</v>
      </c>
      <c r="G334" s="208">
        <v>3454343.5702202637</v>
      </c>
      <c r="I334" s="402">
        <v>42643</v>
      </c>
      <c r="J334" s="402">
        <v>42643</v>
      </c>
      <c r="K334" s="202">
        <v>1</v>
      </c>
      <c r="L334" s="202"/>
      <c r="M334" s="206">
        <v>3.5000000000000003E-2</v>
      </c>
      <c r="N334" s="204">
        <v>331.24</v>
      </c>
      <c r="O334" s="204">
        <v>9937.15</v>
      </c>
      <c r="P334" s="208">
        <v>958564.85999999708</v>
      </c>
    </row>
    <row r="335" spans="2:16" s="200" customFormat="1" hidden="1" outlineLevel="1" x14ac:dyDescent="0.2">
      <c r="B335" s="200" t="s">
        <v>32</v>
      </c>
      <c r="C335" s="208"/>
      <c r="G335" s="208">
        <v>3454343.5702202637</v>
      </c>
      <c r="I335" s="402">
        <v>42644</v>
      </c>
      <c r="J335" s="402">
        <v>42673</v>
      </c>
      <c r="K335" s="202">
        <v>30</v>
      </c>
      <c r="L335" s="202"/>
      <c r="M335" s="206">
        <v>3.5000000000000003E-2</v>
      </c>
      <c r="N335" s="204">
        <v>9937.15</v>
      </c>
      <c r="O335" s="204">
        <v>9937.15</v>
      </c>
      <c r="P335" s="208">
        <v>968502.0099999971</v>
      </c>
    </row>
    <row r="336" spans="2:16" s="200" customFormat="1" hidden="1" outlineLevel="1" x14ac:dyDescent="0.2">
      <c r="C336" s="208">
        <v>0</v>
      </c>
      <c r="F336" s="208">
        <v>0</v>
      </c>
      <c r="G336" s="208">
        <v>3454343.5702202637</v>
      </c>
      <c r="I336" s="402">
        <v>42674</v>
      </c>
      <c r="J336" s="402">
        <v>42674</v>
      </c>
      <c r="K336" s="202">
        <v>1</v>
      </c>
      <c r="L336" s="202"/>
      <c r="M336" s="206">
        <v>3.5000000000000003E-2</v>
      </c>
      <c r="N336" s="204">
        <v>331.24</v>
      </c>
      <c r="O336" s="204">
        <v>10268.39</v>
      </c>
      <c r="P336" s="208">
        <v>968833.24999999709</v>
      </c>
    </row>
    <row r="337" spans="1:16" s="200" customFormat="1" hidden="1" outlineLevel="1" x14ac:dyDescent="0.2">
      <c r="B337" s="200" t="s">
        <v>33</v>
      </c>
      <c r="C337" s="208"/>
      <c r="G337" s="208">
        <v>3454343.5702202637</v>
      </c>
      <c r="I337" s="402">
        <v>42675</v>
      </c>
      <c r="J337" s="402">
        <v>42703</v>
      </c>
      <c r="K337" s="202">
        <v>29</v>
      </c>
      <c r="L337" s="202"/>
      <c r="M337" s="206">
        <v>3.5000000000000003E-2</v>
      </c>
      <c r="N337" s="204">
        <v>9605.91</v>
      </c>
      <c r="O337" s="204">
        <v>9605.91</v>
      </c>
      <c r="P337" s="208">
        <v>978439.15999999712</v>
      </c>
    </row>
    <row r="338" spans="1:16" s="200" customFormat="1" hidden="1" outlineLevel="1" x14ac:dyDescent="0.2">
      <c r="C338" s="208">
        <v>0</v>
      </c>
      <c r="F338" s="208">
        <v>0</v>
      </c>
      <c r="G338" s="208">
        <v>3454343.5702202637</v>
      </c>
      <c r="I338" s="402">
        <v>42704</v>
      </c>
      <c r="J338" s="402">
        <v>42704</v>
      </c>
      <c r="K338" s="202">
        <v>1</v>
      </c>
      <c r="L338" s="202"/>
      <c r="M338" s="206">
        <v>3.5000000000000003E-2</v>
      </c>
      <c r="N338" s="204">
        <v>331.24</v>
      </c>
      <c r="O338" s="204">
        <v>9937.15</v>
      </c>
      <c r="P338" s="208">
        <v>978770.39999999711</v>
      </c>
    </row>
    <row r="339" spans="1:16" s="200" customFormat="1" hidden="1" outlineLevel="1" x14ac:dyDescent="0.2">
      <c r="B339" s="200" t="s">
        <v>34</v>
      </c>
      <c r="C339" s="208"/>
      <c r="G339" s="208">
        <v>3454343.5702202637</v>
      </c>
      <c r="I339" s="402">
        <v>42705</v>
      </c>
      <c r="J339" s="402">
        <v>42734</v>
      </c>
      <c r="K339" s="202">
        <v>30</v>
      </c>
      <c r="L339" s="202"/>
      <c r="M339" s="206">
        <v>3.5000000000000003E-2</v>
      </c>
      <c r="N339" s="204">
        <v>9937.15</v>
      </c>
      <c r="O339" s="204">
        <v>9937.15</v>
      </c>
      <c r="P339" s="208">
        <v>988707.54999999714</v>
      </c>
    </row>
    <row r="340" spans="1:16" s="200" customFormat="1" hidden="1" outlineLevel="1" x14ac:dyDescent="0.2">
      <c r="C340" s="208">
        <v>0</v>
      </c>
      <c r="F340" s="208">
        <v>0</v>
      </c>
      <c r="G340" s="208">
        <v>3454343.5702202637</v>
      </c>
      <c r="I340" s="402">
        <v>42735</v>
      </c>
      <c r="J340" s="402">
        <v>42735</v>
      </c>
      <c r="K340" s="202">
        <v>1</v>
      </c>
      <c r="L340" s="202"/>
      <c r="M340" s="206">
        <v>3.5000000000000003E-2</v>
      </c>
      <c r="N340" s="204">
        <v>331.24</v>
      </c>
      <c r="O340" s="204">
        <v>10268.39</v>
      </c>
      <c r="P340" s="208">
        <v>989038.78999999713</v>
      </c>
    </row>
    <row r="341" spans="1:16" s="200" customFormat="1" hidden="1" outlineLevel="1" x14ac:dyDescent="0.2">
      <c r="A341" s="212" t="s">
        <v>173</v>
      </c>
      <c r="B341" s="200" t="s">
        <v>35</v>
      </c>
      <c r="G341" s="208">
        <v>3454343.5702202637</v>
      </c>
      <c r="I341" s="402">
        <v>42736</v>
      </c>
      <c r="J341" s="402">
        <v>42765</v>
      </c>
      <c r="K341" s="202">
        <v>30</v>
      </c>
      <c r="L341" s="202"/>
      <c r="M341" s="206">
        <v>3.5000000000000003E-2</v>
      </c>
      <c r="N341" s="204">
        <v>9937.15</v>
      </c>
      <c r="O341" s="204">
        <v>9937.15</v>
      </c>
      <c r="P341" s="208">
        <v>998975.93999999715</v>
      </c>
    </row>
    <row r="342" spans="1:16" s="200" customFormat="1" ht="13.7" hidden="1" customHeight="1" outlineLevel="1" x14ac:dyDescent="0.2">
      <c r="A342" s="441" t="s">
        <v>174</v>
      </c>
      <c r="C342" s="208">
        <v>0</v>
      </c>
      <c r="F342" s="208">
        <v>0</v>
      </c>
      <c r="G342" s="208">
        <v>3454343.5702202637</v>
      </c>
      <c r="I342" s="402">
        <v>42766</v>
      </c>
      <c r="J342" s="402">
        <v>42766</v>
      </c>
      <c r="K342" s="202">
        <v>1</v>
      </c>
      <c r="L342" s="202"/>
      <c r="M342" s="206">
        <v>3.5000000000000003E-2</v>
      </c>
      <c r="N342" s="204">
        <v>331.24</v>
      </c>
      <c r="O342" s="204">
        <v>10268.39</v>
      </c>
      <c r="P342" s="208">
        <v>999307.17999999714</v>
      </c>
    </row>
    <row r="343" spans="1:16" s="200" customFormat="1" hidden="1" outlineLevel="1" x14ac:dyDescent="0.2">
      <c r="B343" s="200" t="s">
        <v>36</v>
      </c>
      <c r="C343" s="208"/>
      <c r="G343" s="208">
        <v>3454343.5702202637</v>
      </c>
      <c r="I343" s="402">
        <v>42767</v>
      </c>
      <c r="J343" s="402">
        <v>42793</v>
      </c>
      <c r="K343" s="202">
        <v>27</v>
      </c>
      <c r="L343" s="202"/>
      <c r="M343" s="206">
        <v>3.5000000000000003E-2</v>
      </c>
      <c r="N343" s="204">
        <v>8943.44</v>
      </c>
      <c r="O343" s="204">
        <v>8943.44</v>
      </c>
      <c r="P343" s="208">
        <v>1008250.6199999971</v>
      </c>
    </row>
    <row r="344" spans="1:16" s="200" customFormat="1" hidden="1" outlineLevel="1" x14ac:dyDescent="0.2">
      <c r="C344" s="208">
        <v>0</v>
      </c>
      <c r="F344" s="208">
        <v>0</v>
      </c>
      <c r="G344" s="208">
        <v>3454343.5702202637</v>
      </c>
      <c r="I344" s="402">
        <v>42794</v>
      </c>
      <c r="J344" s="402">
        <v>42794</v>
      </c>
      <c r="K344" s="202">
        <v>1</v>
      </c>
      <c r="L344" s="202"/>
      <c r="M344" s="206">
        <v>3.5000000000000003E-2</v>
      </c>
      <c r="N344" s="204">
        <v>331.24</v>
      </c>
      <c r="O344" s="204">
        <v>9274.68</v>
      </c>
      <c r="P344" s="208">
        <v>1008581.8599999971</v>
      </c>
    </row>
    <row r="345" spans="1:16" s="200" customFormat="1" hidden="1" outlineLevel="1" x14ac:dyDescent="0.2">
      <c r="B345" s="200" t="s">
        <v>37</v>
      </c>
      <c r="C345" s="208"/>
      <c r="G345" s="208">
        <v>3454343.5702202637</v>
      </c>
      <c r="I345" s="402">
        <v>42795</v>
      </c>
      <c r="J345" s="402">
        <v>42824</v>
      </c>
      <c r="K345" s="202">
        <v>30</v>
      </c>
      <c r="L345" s="202"/>
      <c r="M345" s="206">
        <v>3.5000000000000003E-2</v>
      </c>
      <c r="N345" s="204">
        <v>9937.15</v>
      </c>
      <c r="O345" s="204">
        <v>9937.15</v>
      </c>
      <c r="P345" s="208">
        <v>1018519.0099999971</v>
      </c>
    </row>
    <row r="346" spans="1:16" s="200" customFormat="1" ht="14.25" hidden="1" customHeight="1" outlineLevel="1" x14ac:dyDescent="0.2">
      <c r="C346" s="208">
        <v>0</v>
      </c>
      <c r="F346" s="208">
        <v>0</v>
      </c>
      <c r="G346" s="208">
        <v>3454343.5702202637</v>
      </c>
      <c r="I346" s="402">
        <v>42825</v>
      </c>
      <c r="J346" s="402">
        <v>42825</v>
      </c>
      <c r="K346" s="202">
        <v>1</v>
      </c>
      <c r="L346" s="202"/>
      <c r="M346" s="206">
        <v>3.5000000000000003E-2</v>
      </c>
      <c r="N346" s="204">
        <v>331.24</v>
      </c>
      <c r="O346" s="204">
        <v>10268.39</v>
      </c>
      <c r="P346" s="208">
        <v>1018850.2499999971</v>
      </c>
    </row>
    <row r="347" spans="1:16" s="200" customFormat="1" hidden="1" outlineLevel="1" x14ac:dyDescent="0.2">
      <c r="B347" s="200" t="s">
        <v>38</v>
      </c>
      <c r="C347" s="208"/>
      <c r="G347" s="208">
        <v>3454343.5702202637</v>
      </c>
      <c r="I347" s="402">
        <v>42826</v>
      </c>
      <c r="J347" s="402">
        <v>42854</v>
      </c>
      <c r="K347" s="202">
        <v>29</v>
      </c>
      <c r="L347" s="202"/>
      <c r="M347" s="206">
        <v>3.7100000000000001E-2</v>
      </c>
      <c r="N347" s="204">
        <v>10182.27</v>
      </c>
      <c r="O347" s="204">
        <v>10182.27</v>
      </c>
      <c r="P347" s="208">
        <v>1029032.5199999971</v>
      </c>
    </row>
    <row r="348" spans="1:16" s="200" customFormat="1" hidden="1" outlineLevel="1" x14ac:dyDescent="0.2">
      <c r="C348" s="208">
        <v>0</v>
      </c>
      <c r="F348" s="208">
        <v>0</v>
      </c>
      <c r="G348" s="208">
        <v>3454343.5702202637</v>
      </c>
      <c r="I348" s="402">
        <v>42855</v>
      </c>
      <c r="J348" s="402">
        <v>42855</v>
      </c>
      <c r="K348" s="202">
        <v>1</v>
      </c>
      <c r="L348" s="202"/>
      <c r="M348" s="206">
        <v>3.7100000000000001E-2</v>
      </c>
      <c r="N348" s="204">
        <v>351.11</v>
      </c>
      <c r="O348" s="204">
        <v>10533.380000000001</v>
      </c>
      <c r="P348" s="208">
        <v>1029383.6299999971</v>
      </c>
    </row>
    <row r="349" spans="1:16" s="200" customFormat="1" hidden="1" outlineLevel="1" x14ac:dyDescent="0.2">
      <c r="B349" s="200" t="s">
        <v>39</v>
      </c>
      <c r="C349" s="208"/>
      <c r="G349" s="208">
        <v>3454343.5702202637</v>
      </c>
      <c r="I349" s="402">
        <v>42856</v>
      </c>
      <c r="J349" s="402">
        <v>42885</v>
      </c>
      <c r="K349" s="202">
        <v>30</v>
      </c>
      <c r="L349" s="202"/>
      <c r="M349" s="206">
        <v>3.7100000000000001E-2</v>
      </c>
      <c r="N349" s="204">
        <v>10533.38</v>
      </c>
      <c r="O349" s="204">
        <v>10533.38</v>
      </c>
      <c r="P349" s="208">
        <v>1039917.0099999971</v>
      </c>
    </row>
    <row r="350" spans="1:16" s="200" customFormat="1" hidden="1" outlineLevel="1" x14ac:dyDescent="0.2">
      <c r="C350" s="208">
        <v>0</v>
      </c>
      <c r="F350" s="208">
        <v>0</v>
      </c>
      <c r="G350" s="208">
        <v>3454343.5702202637</v>
      </c>
      <c r="I350" s="402">
        <v>42886</v>
      </c>
      <c r="J350" s="402">
        <v>42886</v>
      </c>
      <c r="K350" s="202">
        <v>1</v>
      </c>
      <c r="L350" s="202"/>
      <c r="M350" s="206">
        <v>3.7100000000000001E-2</v>
      </c>
      <c r="N350" s="204">
        <v>351.11</v>
      </c>
      <c r="O350" s="204">
        <v>10884.49</v>
      </c>
      <c r="P350" s="208">
        <v>1040268.1199999971</v>
      </c>
    </row>
    <row r="351" spans="1:16" s="200" customFormat="1" hidden="1" outlineLevel="1" x14ac:dyDescent="0.2">
      <c r="B351" s="200" t="s">
        <v>40</v>
      </c>
      <c r="C351" s="208"/>
      <c r="G351" s="208">
        <v>3454343.5702202637</v>
      </c>
      <c r="I351" s="402">
        <v>42887</v>
      </c>
      <c r="J351" s="402">
        <v>42915</v>
      </c>
      <c r="K351" s="202">
        <v>29</v>
      </c>
      <c r="L351" s="202"/>
      <c r="M351" s="206">
        <v>3.7100000000000001E-2</v>
      </c>
      <c r="N351" s="204">
        <v>10182.27</v>
      </c>
      <c r="O351" s="204">
        <v>10182.27</v>
      </c>
      <c r="P351" s="208">
        <v>1050450.3899999971</v>
      </c>
    </row>
    <row r="352" spans="1:16" s="200" customFormat="1" hidden="1" outlineLevel="1" x14ac:dyDescent="0.2">
      <c r="C352" s="208">
        <v>0</v>
      </c>
      <c r="F352" s="208">
        <v>0</v>
      </c>
      <c r="G352" s="208">
        <v>3454343.5702202637</v>
      </c>
      <c r="I352" s="402">
        <v>42916</v>
      </c>
      <c r="J352" s="402">
        <v>42916</v>
      </c>
      <c r="K352" s="202">
        <v>1</v>
      </c>
      <c r="L352" s="202"/>
      <c r="M352" s="206">
        <v>3.7100000000000001E-2</v>
      </c>
      <c r="N352" s="204">
        <v>351.11</v>
      </c>
      <c r="O352" s="204">
        <v>10533.380000000001</v>
      </c>
      <c r="P352" s="208">
        <v>1050801.4999999972</v>
      </c>
    </row>
    <row r="353" spans="1:16" s="200" customFormat="1" hidden="1" outlineLevel="1" x14ac:dyDescent="0.2">
      <c r="B353" s="200" t="s">
        <v>29</v>
      </c>
      <c r="C353" s="208"/>
      <c r="G353" s="208">
        <v>3454343.5702202637</v>
      </c>
      <c r="I353" s="402">
        <v>42917</v>
      </c>
      <c r="J353" s="402">
        <v>42946</v>
      </c>
      <c r="K353" s="202">
        <v>30</v>
      </c>
      <c r="L353" s="202"/>
      <c r="M353" s="206">
        <v>3.9600000000000003E-2</v>
      </c>
      <c r="N353" s="204">
        <v>11243.18</v>
      </c>
      <c r="O353" s="204">
        <v>11243.18</v>
      </c>
      <c r="P353" s="208">
        <v>1062044.6799999971</v>
      </c>
    </row>
    <row r="354" spans="1:16" s="200" customFormat="1" hidden="1" outlineLevel="1" x14ac:dyDescent="0.2">
      <c r="C354" s="208">
        <v>0</v>
      </c>
      <c r="F354" s="208">
        <v>0</v>
      </c>
      <c r="G354" s="208">
        <v>3454343.5702202637</v>
      </c>
      <c r="I354" s="402">
        <v>42947</v>
      </c>
      <c r="J354" s="402">
        <v>42947</v>
      </c>
      <c r="K354" s="202">
        <v>1</v>
      </c>
      <c r="L354" s="202"/>
      <c r="M354" s="206">
        <v>3.9600000000000003E-2</v>
      </c>
      <c r="N354" s="204">
        <v>374.77</v>
      </c>
      <c r="O354" s="204">
        <v>11617.95</v>
      </c>
      <c r="P354" s="208">
        <v>1062419.4499999972</v>
      </c>
    </row>
    <row r="355" spans="1:16" s="200" customFormat="1" hidden="1" outlineLevel="1" x14ac:dyDescent="0.2">
      <c r="B355" s="200" t="s">
        <v>30</v>
      </c>
      <c r="C355" s="208"/>
      <c r="G355" s="208">
        <v>3454343.5702202637</v>
      </c>
      <c r="I355" s="402">
        <v>42948</v>
      </c>
      <c r="J355" s="402">
        <v>42977</v>
      </c>
      <c r="K355" s="202">
        <v>30</v>
      </c>
      <c r="L355" s="202"/>
      <c r="M355" s="206">
        <v>3.9600000000000003E-2</v>
      </c>
      <c r="N355" s="204">
        <v>11243.18</v>
      </c>
      <c r="O355" s="204">
        <v>11243.18</v>
      </c>
      <c r="P355" s="208">
        <v>1073662.6299999971</v>
      </c>
    </row>
    <row r="356" spans="1:16" s="200" customFormat="1" hidden="1" outlineLevel="1" x14ac:dyDescent="0.2">
      <c r="C356" s="208">
        <v>0</v>
      </c>
      <c r="F356" s="208">
        <v>0</v>
      </c>
      <c r="G356" s="208">
        <v>3454343.5702202637</v>
      </c>
      <c r="I356" s="402">
        <v>42978</v>
      </c>
      <c r="J356" s="402">
        <v>42978</v>
      </c>
      <c r="K356" s="202">
        <v>1</v>
      </c>
      <c r="L356" s="202"/>
      <c r="M356" s="206">
        <v>3.9600000000000003E-2</v>
      </c>
      <c r="N356" s="204">
        <v>374.77</v>
      </c>
      <c r="O356" s="204">
        <v>11617.95</v>
      </c>
      <c r="P356" s="208">
        <v>1074037.3999999971</v>
      </c>
    </row>
    <row r="357" spans="1:16" s="200" customFormat="1" hidden="1" outlineLevel="1" x14ac:dyDescent="0.2">
      <c r="B357" s="200" t="s">
        <v>31</v>
      </c>
      <c r="C357" s="208"/>
      <c r="G357" s="208">
        <v>3454343.5702202637</v>
      </c>
      <c r="I357" s="402">
        <v>42979</v>
      </c>
      <c r="J357" s="402">
        <v>43007</v>
      </c>
      <c r="K357" s="202">
        <v>29</v>
      </c>
      <c r="L357" s="202"/>
      <c r="M357" s="206">
        <v>3.9600000000000003E-2</v>
      </c>
      <c r="N357" s="204">
        <v>10868.41</v>
      </c>
      <c r="O357" s="204">
        <v>10868.41</v>
      </c>
      <c r="P357" s="208">
        <v>1084905.809999997</v>
      </c>
    </row>
    <row r="358" spans="1:16" s="200" customFormat="1" hidden="1" outlineLevel="1" x14ac:dyDescent="0.2">
      <c r="C358" s="208">
        <v>0</v>
      </c>
      <c r="F358" s="208">
        <v>0</v>
      </c>
      <c r="G358" s="208">
        <v>3454343.5702202637</v>
      </c>
      <c r="I358" s="402">
        <v>43008</v>
      </c>
      <c r="J358" s="402">
        <v>43008</v>
      </c>
      <c r="K358" s="202">
        <v>1</v>
      </c>
      <c r="L358" s="202"/>
      <c r="M358" s="206">
        <v>3.9600000000000003E-2</v>
      </c>
      <c r="N358" s="204">
        <v>374.77</v>
      </c>
      <c r="O358" s="204">
        <v>11243.18</v>
      </c>
      <c r="P358" s="208">
        <v>1085280.579999997</v>
      </c>
    </row>
    <row r="359" spans="1:16" s="200" customFormat="1" hidden="1" outlineLevel="1" x14ac:dyDescent="0.2">
      <c r="B359" s="200" t="s">
        <v>32</v>
      </c>
      <c r="C359" s="208"/>
      <c r="G359" s="208">
        <v>3454343.5702202637</v>
      </c>
      <c r="I359" s="402">
        <v>43009</v>
      </c>
      <c r="J359" s="402">
        <v>43038</v>
      </c>
      <c r="K359" s="202">
        <v>30</v>
      </c>
      <c r="L359" s="202"/>
      <c r="M359" s="206">
        <v>4.2099999999999999E-2</v>
      </c>
      <c r="N359" s="204">
        <v>11952.98</v>
      </c>
      <c r="O359" s="204">
        <v>11952.98</v>
      </c>
      <c r="P359" s="208">
        <v>1097233.559999997</v>
      </c>
    </row>
    <row r="360" spans="1:16" s="200" customFormat="1" hidden="1" outlineLevel="1" x14ac:dyDescent="0.2">
      <c r="C360" s="208">
        <v>0</v>
      </c>
      <c r="F360" s="208">
        <v>0</v>
      </c>
      <c r="G360" s="208">
        <v>3454343.5702202637</v>
      </c>
      <c r="I360" s="402">
        <v>43039</v>
      </c>
      <c r="J360" s="402">
        <v>43039</v>
      </c>
      <c r="K360" s="202">
        <v>1</v>
      </c>
      <c r="L360" s="202"/>
      <c r="M360" s="206">
        <v>4.2099999999999999E-2</v>
      </c>
      <c r="N360" s="204">
        <v>398.43</v>
      </c>
      <c r="O360" s="204">
        <v>12351.41</v>
      </c>
      <c r="P360" s="208">
        <v>1097631.989999997</v>
      </c>
    </row>
    <row r="361" spans="1:16" s="200" customFormat="1" hidden="1" outlineLevel="1" x14ac:dyDescent="0.2">
      <c r="B361" s="200" t="s">
        <v>33</v>
      </c>
      <c r="C361" s="208"/>
      <c r="G361" s="208">
        <v>3454343.5702202637</v>
      </c>
      <c r="I361" s="402">
        <v>43040</v>
      </c>
      <c r="J361" s="402">
        <v>43068</v>
      </c>
      <c r="K361" s="202">
        <v>29</v>
      </c>
      <c r="L361" s="202"/>
      <c r="M361" s="206">
        <v>4.2099999999999999E-2</v>
      </c>
      <c r="N361" s="204">
        <v>11554.54</v>
      </c>
      <c r="O361" s="204">
        <v>11554.54</v>
      </c>
      <c r="P361" s="208">
        <v>1109186.529999997</v>
      </c>
    </row>
    <row r="362" spans="1:16" s="200" customFormat="1" hidden="1" outlineLevel="1" x14ac:dyDescent="0.2">
      <c r="C362" s="208">
        <v>0</v>
      </c>
      <c r="F362" s="208">
        <v>0</v>
      </c>
      <c r="G362" s="208">
        <v>3454343.5702202637</v>
      </c>
      <c r="I362" s="402">
        <v>43069</v>
      </c>
      <c r="J362" s="402">
        <v>43069</v>
      </c>
      <c r="K362" s="202">
        <v>1</v>
      </c>
      <c r="L362" s="202"/>
      <c r="M362" s="206">
        <v>4.2099999999999999E-2</v>
      </c>
      <c r="N362" s="204">
        <v>398.43</v>
      </c>
      <c r="O362" s="204">
        <v>11952.970000000001</v>
      </c>
      <c r="P362" s="208">
        <v>1109584.9599999969</v>
      </c>
    </row>
    <row r="363" spans="1:16" s="200" customFormat="1" hidden="1" outlineLevel="1" x14ac:dyDescent="0.2">
      <c r="B363" s="200" t="s">
        <v>34</v>
      </c>
      <c r="C363" s="208"/>
      <c r="G363" s="208">
        <v>3454343.5702202637</v>
      </c>
      <c r="I363" s="402">
        <v>43070</v>
      </c>
      <c r="J363" s="402">
        <v>43099</v>
      </c>
      <c r="K363" s="202">
        <v>30</v>
      </c>
      <c r="L363" s="202"/>
      <c r="M363" s="206">
        <v>4.2099999999999999E-2</v>
      </c>
      <c r="N363" s="204">
        <v>11952.98</v>
      </c>
      <c r="O363" s="204">
        <v>11952.98</v>
      </c>
      <c r="P363" s="208">
        <v>1121537.9399999969</v>
      </c>
    </row>
    <row r="364" spans="1:16" s="200" customFormat="1" hidden="1" outlineLevel="1" x14ac:dyDescent="0.2">
      <c r="C364" s="208">
        <v>0</v>
      </c>
      <c r="F364" s="208">
        <v>0</v>
      </c>
      <c r="G364" s="208">
        <v>3454343.5702202637</v>
      </c>
      <c r="I364" s="402">
        <v>43100</v>
      </c>
      <c r="J364" s="402">
        <v>43100</v>
      </c>
      <c r="K364" s="202">
        <v>1</v>
      </c>
      <c r="L364" s="202"/>
      <c r="M364" s="206">
        <v>4.2099999999999999E-2</v>
      </c>
      <c r="N364" s="204">
        <v>398.43</v>
      </c>
      <c r="O364" s="204">
        <v>12351.41</v>
      </c>
      <c r="P364" s="208">
        <v>1121936.3699999969</v>
      </c>
    </row>
    <row r="365" spans="1:16" s="200" customFormat="1" hidden="1" outlineLevel="1" x14ac:dyDescent="0.2">
      <c r="A365" s="514" t="s">
        <v>189</v>
      </c>
      <c r="B365" s="200" t="s">
        <v>35</v>
      </c>
      <c r="G365" s="208">
        <v>3454343.5702202637</v>
      </c>
      <c r="I365" s="402">
        <v>43101</v>
      </c>
      <c r="J365" s="402">
        <v>43130</v>
      </c>
      <c r="K365" s="202">
        <v>30</v>
      </c>
      <c r="L365" s="202"/>
      <c r="M365" s="206">
        <v>4.2500000000000003E-2</v>
      </c>
      <c r="N365" s="204">
        <v>12066.54</v>
      </c>
      <c r="O365" s="204">
        <v>12066.54</v>
      </c>
      <c r="P365" s="208">
        <v>1134002.9099999969</v>
      </c>
    </row>
    <row r="366" spans="1:16" s="200" customFormat="1" ht="13.7" hidden="1" customHeight="1" outlineLevel="1" x14ac:dyDescent="0.2">
      <c r="A366" s="441" t="s">
        <v>190</v>
      </c>
      <c r="C366" s="208">
        <v>0</v>
      </c>
      <c r="F366" s="208">
        <v>0</v>
      </c>
      <c r="G366" s="208">
        <v>3454343.5702202637</v>
      </c>
      <c r="I366" s="402">
        <v>43131</v>
      </c>
      <c r="J366" s="402">
        <v>43131</v>
      </c>
      <c r="K366" s="202">
        <v>1</v>
      </c>
      <c r="L366" s="202"/>
      <c r="M366" s="206">
        <v>4.2500000000000003E-2</v>
      </c>
      <c r="N366" s="204">
        <v>402.22</v>
      </c>
      <c r="O366" s="204">
        <v>12468.76</v>
      </c>
      <c r="P366" s="208">
        <v>1134405.1299999969</v>
      </c>
    </row>
    <row r="367" spans="1:16" s="200" customFormat="1" hidden="1" outlineLevel="1" x14ac:dyDescent="0.2">
      <c r="B367" s="200" t="s">
        <v>36</v>
      </c>
      <c r="C367" s="208"/>
      <c r="G367" s="208">
        <v>3454343.5702202637</v>
      </c>
      <c r="I367" s="402">
        <v>43132</v>
      </c>
      <c r="J367" s="402">
        <v>43158</v>
      </c>
      <c r="K367" s="202">
        <v>27</v>
      </c>
      <c r="L367" s="202"/>
      <c r="M367" s="206">
        <v>4.2500000000000003E-2</v>
      </c>
      <c r="N367" s="204">
        <v>10859.89</v>
      </c>
      <c r="O367" s="204">
        <v>10859.89</v>
      </c>
      <c r="P367" s="208">
        <v>1145265.0199999968</v>
      </c>
    </row>
    <row r="368" spans="1:16" s="200" customFormat="1" hidden="1" outlineLevel="1" x14ac:dyDescent="0.2">
      <c r="C368" s="208">
        <v>0</v>
      </c>
      <c r="F368" s="208">
        <v>0</v>
      </c>
      <c r="G368" s="208">
        <v>3454343.5702202637</v>
      </c>
      <c r="I368" s="402">
        <v>43159</v>
      </c>
      <c r="J368" s="402">
        <v>43159</v>
      </c>
      <c r="K368" s="202">
        <v>1</v>
      </c>
      <c r="L368" s="202"/>
      <c r="M368" s="206">
        <v>4.2500000000000003E-2</v>
      </c>
      <c r="N368" s="204">
        <v>402.22</v>
      </c>
      <c r="O368" s="204">
        <v>11262.109999999999</v>
      </c>
      <c r="P368" s="208">
        <v>1145667.2399999967</v>
      </c>
    </row>
    <row r="369" spans="2:16" s="200" customFormat="1" hidden="1" outlineLevel="1" x14ac:dyDescent="0.2">
      <c r="B369" s="200" t="s">
        <v>37</v>
      </c>
      <c r="C369" s="208"/>
      <c r="G369" s="208">
        <v>3454343.5702202637</v>
      </c>
      <c r="I369" s="402">
        <v>43160</v>
      </c>
      <c r="J369" s="402">
        <v>43189</v>
      </c>
      <c r="K369" s="202">
        <v>30</v>
      </c>
      <c r="L369" s="202"/>
      <c r="M369" s="206">
        <v>4.2500000000000003E-2</v>
      </c>
      <c r="N369" s="204">
        <v>12066.54</v>
      </c>
      <c r="O369" s="204">
        <v>12066.54</v>
      </c>
      <c r="P369" s="208">
        <v>1157733.7799999968</v>
      </c>
    </row>
    <row r="370" spans="2:16" s="200" customFormat="1" ht="14.25" hidden="1" customHeight="1" outlineLevel="1" x14ac:dyDescent="0.2">
      <c r="C370" s="208">
        <v>0</v>
      </c>
      <c r="F370" s="208">
        <v>0</v>
      </c>
      <c r="G370" s="208">
        <v>3454343.5702202637</v>
      </c>
      <c r="I370" s="402">
        <v>43190</v>
      </c>
      <c r="J370" s="402">
        <v>43190</v>
      </c>
      <c r="K370" s="202">
        <v>1</v>
      </c>
      <c r="L370" s="202"/>
      <c r="M370" s="206">
        <v>4.2500000000000003E-2</v>
      </c>
      <c r="N370" s="204">
        <v>402.22</v>
      </c>
      <c r="O370" s="204">
        <v>12468.76</v>
      </c>
      <c r="P370" s="208">
        <v>1158135.9999999967</v>
      </c>
    </row>
    <row r="371" spans="2:16" s="200" customFormat="1" hidden="1" outlineLevel="1" x14ac:dyDescent="0.2">
      <c r="B371" s="200" t="s">
        <v>38</v>
      </c>
      <c r="C371" s="208"/>
      <c r="G371" s="208">
        <v>3454343.5702202637</v>
      </c>
      <c r="I371" s="402">
        <v>43191</v>
      </c>
      <c r="J371" s="402">
        <v>43219</v>
      </c>
      <c r="K371" s="202">
        <v>29</v>
      </c>
      <c r="L371" s="202"/>
      <c r="M371" s="206">
        <v>4.4699999999999997E-2</v>
      </c>
      <c r="N371" s="204">
        <v>12268.12</v>
      </c>
      <c r="O371" s="204">
        <v>12268.12</v>
      </c>
      <c r="P371" s="208">
        <v>1170404.1199999969</v>
      </c>
    </row>
    <row r="372" spans="2:16" s="200" customFormat="1" hidden="1" outlineLevel="1" x14ac:dyDescent="0.2">
      <c r="C372" s="208">
        <v>0</v>
      </c>
      <c r="F372" s="208">
        <v>0</v>
      </c>
      <c r="G372" s="208">
        <v>3454343.5702202637</v>
      </c>
      <c r="I372" s="402">
        <v>43220</v>
      </c>
      <c r="J372" s="402">
        <v>43220</v>
      </c>
      <c r="K372" s="202">
        <v>1</v>
      </c>
      <c r="L372" s="202"/>
      <c r="M372" s="206">
        <v>4.4699999999999997E-2</v>
      </c>
      <c r="N372" s="204">
        <v>423.04</v>
      </c>
      <c r="O372" s="204">
        <v>12691.160000000002</v>
      </c>
      <c r="P372" s="208">
        <v>1170827.1599999969</v>
      </c>
    </row>
    <row r="373" spans="2:16" s="200" customFormat="1" hidden="1" outlineLevel="1" x14ac:dyDescent="0.2">
      <c r="B373" s="200" t="s">
        <v>39</v>
      </c>
      <c r="C373" s="208"/>
      <c r="G373" s="208">
        <v>3454343.5702202637</v>
      </c>
      <c r="I373" s="402">
        <v>43221</v>
      </c>
      <c r="J373" s="402">
        <v>43250</v>
      </c>
      <c r="K373" s="202">
        <v>30</v>
      </c>
      <c r="L373" s="202"/>
      <c r="M373" s="206">
        <v>4.4699999999999997E-2</v>
      </c>
      <c r="N373" s="204">
        <v>12691.16</v>
      </c>
      <c r="O373" s="204">
        <v>12691.16</v>
      </c>
      <c r="P373" s="208">
        <v>1183518.3199999968</v>
      </c>
    </row>
    <row r="374" spans="2:16" s="200" customFormat="1" hidden="1" outlineLevel="1" x14ac:dyDescent="0.2">
      <c r="C374" s="208">
        <v>0</v>
      </c>
      <c r="F374" s="208">
        <v>0</v>
      </c>
      <c r="G374" s="208">
        <v>3454343.5702202637</v>
      </c>
      <c r="I374" s="402">
        <v>43251</v>
      </c>
      <c r="J374" s="402">
        <v>43251</v>
      </c>
      <c r="K374" s="202">
        <v>1</v>
      </c>
      <c r="L374" s="202"/>
      <c r="M374" s="206">
        <v>4.4699999999999997E-2</v>
      </c>
      <c r="N374" s="204">
        <v>423.04</v>
      </c>
      <c r="O374" s="204">
        <v>13114.2</v>
      </c>
      <c r="P374" s="208">
        <v>1183941.3599999968</v>
      </c>
    </row>
    <row r="375" spans="2:16" s="200" customFormat="1" hidden="1" outlineLevel="1" x14ac:dyDescent="0.2">
      <c r="B375" s="200" t="s">
        <v>40</v>
      </c>
      <c r="C375" s="208"/>
      <c r="G375" s="208">
        <v>3454343.5702202637</v>
      </c>
      <c r="I375" s="402">
        <v>43252</v>
      </c>
      <c r="J375" s="402">
        <v>43280</v>
      </c>
      <c r="K375" s="202">
        <v>29</v>
      </c>
      <c r="L375" s="202"/>
      <c r="M375" s="206">
        <v>4.4699999999999997E-2</v>
      </c>
      <c r="N375" s="204">
        <v>12268.12</v>
      </c>
      <c r="O375" s="204">
        <v>12268.12</v>
      </c>
      <c r="P375" s="208">
        <v>1196209.479999997</v>
      </c>
    </row>
    <row r="376" spans="2:16" s="200" customFormat="1" hidden="1" outlineLevel="1" x14ac:dyDescent="0.2">
      <c r="C376" s="208">
        <v>0</v>
      </c>
      <c r="F376" s="208">
        <v>0</v>
      </c>
      <c r="G376" s="208">
        <v>3454343.5702202637</v>
      </c>
      <c r="I376" s="402">
        <v>43281</v>
      </c>
      <c r="J376" s="402">
        <v>43281</v>
      </c>
      <c r="K376" s="202">
        <v>1</v>
      </c>
      <c r="L376" s="202"/>
      <c r="M376" s="206">
        <v>4.4699999999999997E-2</v>
      </c>
      <c r="N376" s="204">
        <v>423.04</v>
      </c>
      <c r="O376" s="204">
        <v>12691.160000000002</v>
      </c>
      <c r="P376" s="208">
        <v>1196632.519999997</v>
      </c>
    </row>
    <row r="377" spans="2:16" s="200" customFormat="1" hidden="1" outlineLevel="1" x14ac:dyDescent="0.2">
      <c r="B377" s="200" t="s">
        <v>29</v>
      </c>
      <c r="C377" s="208"/>
      <c r="G377" s="208">
        <v>3454343.5702202637</v>
      </c>
      <c r="I377" s="402">
        <v>43282</v>
      </c>
      <c r="J377" s="402">
        <v>43311</v>
      </c>
      <c r="K377" s="202">
        <v>30</v>
      </c>
      <c r="L377" s="202"/>
      <c r="M377" s="206">
        <v>4.6899999999999997E-2</v>
      </c>
      <c r="N377" s="204">
        <v>13315.78</v>
      </c>
      <c r="O377" s="204">
        <v>13315.78</v>
      </c>
      <c r="P377" s="208">
        <v>1209948.299999997</v>
      </c>
    </row>
    <row r="378" spans="2:16" s="200" customFormat="1" hidden="1" outlineLevel="1" x14ac:dyDescent="0.2">
      <c r="C378" s="208">
        <v>0</v>
      </c>
      <c r="F378" s="208">
        <v>0</v>
      </c>
      <c r="G378" s="208">
        <v>3454343.5702202637</v>
      </c>
      <c r="I378" s="402">
        <v>43312</v>
      </c>
      <c r="J378" s="402">
        <v>43312</v>
      </c>
      <c r="K378" s="202">
        <v>1</v>
      </c>
      <c r="L378" s="202"/>
      <c r="M378" s="206">
        <v>4.6899999999999997E-2</v>
      </c>
      <c r="N378" s="204">
        <v>443.86</v>
      </c>
      <c r="O378" s="204">
        <v>13759.640000000001</v>
      </c>
      <c r="P378" s="208">
        <v>1210392.1599999971</v>
      </c>
    </row>
    <row r="379" spans="2:16" s="200" customFormat="1" hidden="1" outlineLevel="1" x14ac:dyDescent="0.2">
      <c r="B379" s="200" t="s">
        <v>30</v>
      </c>
      <c r="C379" s="208"/>
      <c r="G379" s="208">
        <v>3454343.5702202637</v>
      </c>
      <c r="I379" s="402">
        <v>43313</v>
      </c>
      <c r="J379" s="402">
        <v>43342</v>
      </c>
      <c r="K379" s="202">
        <v>30</v>
      </c>
      <c r="L379" s="202"/>
      <c r="M379" s="206">
        <v>4.6899999999999997E-2</v>
      </c>
      <c r="N379" s="204">
        <v>13315.78</v>
      </c>
      <c r="O379" s="204">
        <v>13315.78</v>
      </c>
      <c r="P379" s="208">
        <v>1223707.9399999972</v>
      </c>
    </row>
    <row r="380" spans="2:16" s="200" customFormat="1" hidden="1" outlineLevel="1" x14ac:dyDescent="0.2">
      <c r="C380" s="208">
        <v>0</v>
      </c>
      <c r="F380" s="208">
        <v>0</v>
      </c>
      <c r="G380" s="208">
        <v>3454343.5702202637</v>
      </c>
      <c r="I380" s="402">
        <v>43343</v>
      </c>
      <c r="J380" s="402">
        <v>43343</v>
      </c>
      <c r="K380" s="202">
        <v>1</v>
      </c>
      <c r="L380" s="202"/>
      <c r="M380" s="206">
        <v>4.6899999999999997E-2</v>
      </c>
      <c r="N380" s="204">
        <v>443.86</v>
      </c>
      <c r="O380" s="204">
        <v>13759.640000000001</v>
      </c>
      <c r="P380" s="208">
        <v>1224151.7999999973</v>
      </c>
    </row>
    <row r="381" spans="2:16" s="200" customFormat="1" hidden="1" outlineLevel="1" x14ac:dyDescent="0.2">
      <c r="B381" s="200" t="s">
        <v>31</v>
      </c>
      <c r="C381" s="208"/>
      <c r="G381" s="208">
        <v>3454343.5702202637</v>
      </c>
      <c r="I381" s="402">
        <v>43344</v>
      </c>
      <c r="J381" s="402">
        <v>43372</v>
      </c>
      <c r="K381" s="202">
        <v>29</v>
      </c>
      <c r="L381" s="202"/>
      <c r="M381" s="206">
        <v>4.6899999999999997E-2</v>
      </c>
      <c r="N381" s="204">
        <v>12871.93</v>
      </c>
      <c r="O381" s="204">
        <v>12871.93</v>
      </c>
      <c r="P381" s="208">
        <v>1237023.7299999972</v>
      </c>
    </row>
    <row r="382" spans="2:16" s="200" customFormat="1" hidden="1" outlineLevel="1" x14ac:dyDescent="0.2">
      <c r="C382" s="208">
        <v>0</v>
      </c>
      <c r="F382" s="208">
        <v>0</v>
      </c>
      <c r="G382" s="208">
        <v>3454343.5702202637</v>
      </c>
      <c r="I382" s="402">
        <v>43373</v>
      </c>
      <c r="J382" s="402">
        <v>43373</v>
      </c>
      <c r="K382" s="202">
        <v>1</v>
      </c>
      <c r="L382" s="202"/>
      <c r="M382" s="206">
        <v>4.6899999999999997E-2</v>
      </c>
      <c r="N382" s="204">
        <v>443.86</v>
      </c>
      <c r="O382" s="204">
        <v>13315.79</v>
      </c>
      <c r="P382" s="208">
        <v>1237467.5899999973</v>
      </c>
    </row>
    <row r="383" spans="2:16" s="200" customFormat="1" hidden="1" outlineLevel="1" x14ac:dyDescent="0.2">
      <c r="B383" s="200" t="s">
        <v>32</v>
      </c>
      <c r="C383" s="208"/>
      <c r="G383" s="208">
        <v>3454343.5702202637</v>
      </c>
      <c r="I383" s="402">
        <v>43374</v>
      </c>
      <c r="J383" s="402">
        <v>43403</v>
      </c>
      <c r="K383" s="202">
        <v>30</v>
      </c>
      <c r="L383" s="202"/>
      <c r="M383" s="206">
        <v>4.9599999999999998E-2</v>
      </c>
      <c r="N383" s="204">
        <v>14082.37</v>
      </c>
      <c r="O383" s="204">
        <v>14082.37</v>
      </c>
      <c r="P383" s="208">
        <v>1251549.9599999974</v>
      </c>
    </row>
    <row r="384" spans="2:16" s="200" customFormat="1" hidden="1" outlineLevel="1" x14ac:dyDescent="0.2">
      <c r="C384" s="208">
        <v>0</v>
      </c>
      <c r="F384" s="208">
        <v>0</v>
      </c>
      <c r="G384" s="208">
        <v>3454343.5702202637</v>
      </c>
      <c r="I384" s="402">
        <v>43404</v>
      </c>
      <c r="J384" s="402">
        <v>43404</v>
      </c>
      <c r="K384" s="202">
        <v>1</v>
      </c>
      <c r="L384" s="202"/>
      <c r="M384" s="206">
        <v>4.9599999999999998E-2</v>
      </c>
      <c r="N384" s="204">
        <v>469.41</v>
      </c>
      <c r="O384" s="204">
        <v>14551.78</v>
      </c>
      <c r="P384" s="208">
        <v>1252019.3699999973</v>
      </c>
    </row>
    <row r="385" spans="1:16" s="200" customFormat="1" hidden="1" outlineLevel="1" x14ac:dyDescent="0.2">
      <c r="B385" s="200" t="s">
        <v>33</v>
      </c>
      <c r="C385" s="208"/>
      <c r="G385" s="208">
        <v>3454343.5702202637</v>
      </c>
      <c r="I385" s="402">
        <v>43405</v>
      </c>
      <c r="J385" s="402">
        <v>43433</v>
      </c>
      <c r="K385" s="202">
        <v>29</v>
      </c>
      <c r="L385" s="202"/>
      <c r="M385" s="206">
        <v>4.9599999999999998E-2</v>
      </c>
      <c r="N385" s="204">
        <v>13612.95</v>
      </c>
      <c r="O385" s="204">
        <v>13612.95</v>
      </c>
      <c r="P385" s="208">
        <v>1265632.3199999973</v>
      </c>
    </row>
    <row r="386" spans="1:16" s="200" customFormat="1" hidden="1" outlineLevel="1" x14ac:dyDescent="0.2">
      <c r="C386" s="208">
        <v>0</v>
      </c>
      <c r="F386" s="208">
        <v>0</v>
      </c>
      <c r="G386" s="208">
        <v>3454343.5702202637</v>
      </c>
      <c r="I386" s="402">
        <v>43434</v>
      </c>
      <c r="J386" s="402">
        <v>43434</v>
      </c>
      <c r="K386" s="202">
        <v>1</v>
      </c>
      <c r="L386" s="202"/>
      <c r="M386" s="206">
        <v>4.9599999999999998E-2</v>
      </c>
      <c r="N386" s="204">
        <v>469.41</v>
      </c>
      <c r="O386" s="204">
        <v>14082.36</v>
      </c>
      <c r="P386" s="208">
        <v>1266101.7299999972</v>
      </c>
    </row>
    <row r="387" spans="1:16" s="200" customFormat="1" hidden="1" outlineLevel="1" x14ac:dyDescent="0.2">
      <c r="B387" s="200" t="s">
        <v>34</v>
      </c>
      <c r="C387" s="208"/>
      <c r="G387" s="208">
        <v>3454343.5702202637</v>
      </c>
      <c r="I387" s="402">
        <v>43435</v>
      </c>
      <c r="J387" s="402">
        <v>43464</v>
      </c>
      <c r="K387" s="202">
        <v>30</v>
      </c>
      <c r="L387" s="202"/>
      <c r="M387" s="206">
        <v>4.9599999999999998E-2</v>
      </c>
      <c r="N387" s="480">
        <v>0</v>
      </c>
      <c r="O387" s="204">
        <v>0</v>
      </c>
      <c r="P387" s="208">
        <v>1266101.7299999972</v>
      </c>
    </row>
    <row r="388" spans="1:16" s="200" customFormat="1" hidden="1" outlineLevel="1" x14ac:dyDescent="0.2">
      <c r="C388" s="208">
        <v>0</v>
      </c>
      <c r="F388" s="208">
        <v>0</v>
      </c>
      <c r="G388" s="208">
        <v>3454343.5702202637</v>
      </c>
      <c r="I388" s="402">
        <v>43465</v>
      </c>
      <c r="J388" s="402">
        <v>43465</v>
      </c>
      <c r="K388" s="202">
        <v>1</v>
      </c>
      <c r="L388" s="202"/>
      <c r="M388" s="206">
        <v>4.9599999999999998E-2</v>
      </c>
      <c r="N388" s="480">
        <v>0</v>
      </c>
      <c r="O388" s="204">
        <v>0</v>
      </c>
      <c r="P388" s="208">
        <v>1266101.7299999972</v>
      </c>
    </row>
    <row r="389" spans="1:16" s="200" customFormat="1" hidden="1" outlineLevel="1" x14ac:dyDescent="0.2">
      <c r="A389" s="517" t="s">
        <v>200</v>
      </c>
      <c r="B389" s="200" t="s">
        <v>35</v>
      </c>
      <c r="G389" s="208">
        <v>3454343.5702202637</v>
      </c>
      <c r="I389" s="402">
        <v>43466</v>
      </c>
      <c r="J389" s="402">
        <v>43495</v>
      </c>
      <c r="K389" s="202">
        <v>30</v>
      </c>
      <c r="L389" s="202"/>
      <c r="M389" s="206">
        <v>5.1799999999999999E-2</v>
      </c>
      <c r="N389" s="204">
        <v>14706.99</v>
      </c>
      <c r="O389" s="204">
        <v>14706.99</v>
      </c>
      <c r="P389" s="208">
        <v>1280808.7199999972</v>
      </c>
    </row>
    <row r="390" spans="1:16" s="200" customFormat="1" ht="13.7" hidden="1" customHeight="1" outlineLevel="1" x14ac:dyDescent="0.2">
      <c r="A390" s="441" t="s">
        <v>201</v>
      </c>
      <c r="C390" s="208">
        <v>0</v>
      </c>
      <c r="F390" s="208">
        <v>0</v>
      </c>
      <c r="G390" s="208">
        <v>3454343.5702202637</v>
      </c>
      <c r="I390" s="402">
        <v>43496</v>
      </c>
      <c r="J390" s="402">
        <v>43496</v>
      </c>
      <c r="K390" s="202">
        <v>1</v>
      </c>
      <c r="L390" s="202"/>
      <c r="M390" s="206">
        <v>5.1799999999999999E-2</v>
      </c>
      <c r="N390" s="204">
        <v>490.23</v>
      </c>
      <c r="O390" s="204">
        <v>15197.22</v>
      </c>
      <c r="P390" s="208">
        <v>1281298.9499999972</v>
      </c>
    </row>
    <row r="391" spans="1:16" s="200" customFormat="1" hidden="1" outlineLevel="1" x14ac:dyDescent="0.2">
      <c r="B391" s="200" t="s">
        <v>36</v>
      </c>
      <c r="C391" s="208"/>
      <c r="G391" s="208">
        <v>3454343.5702202637</v>
      </c>
      <c r="I391" s="402">
        <v>43497</v>
      </c>
      <c r="J391" s="402">
        <v>43523</v>
      </c>
      <c r="K391" s="202">
        <v>27</v>
      </c>
      <c r="L391" s="202"/>
      <c r="M391" s="206">
        <v>5.1799999999999999E-2</v>
      </c>
      <c r="N391" s="204">
        <v>13236.29</v>
      </c>
      <c r="O391" s="204">
        <v>13236.29</v>
      </c>
      <c r="P391" s="208">
        <v>1294535.2399999972</v>
      </c>
    </row>
    <row r="392" spans="1:16" s="200" customFormat="1" hidden="1" outlineLevel="1" x14ac:dyDescent="0.2">
      <c r="C392" s="208">
        <v>1957455.9197439104</v>
      </c>
      <c r="F392" s="208">
        <v>1957455.9197439104</v>
      </c>
      <c r="G392" s="208">
        <v>5411799.4899641741</v>
      </c>
      <c r="I392" s="402">
        <v>43524</v>
      </c>
      <c r="J392" s="402">
        <v>43524</v>
      </c>
      <c r="K392" s="202">
        <v>1</v>
      </c>
      <c r="L392" s="202"/>
      <c r="M392" s="206">
        <v>5.1799999999999999E-2</v>
      </c>
      <c r="N392" s="204">
        <v>768.03</v>
      </c>
      <c r="O392" s="204">
        <v>14004.320000000002</v>
      </c>
      <c r="P392" s="208">
        <v>1295303.2699999972</v>
      </c>
    </row>
    <row r="393" spans="1:16" s="200" customFormat="1" hidden="1" outlineLevel="1" x14ac:dyDescent="0.2">
      <c r="B393" s="200" t="s">
        <v>37</v>
      </c>
      <c r="C393" s="208"/>
      <c r="G393" s="208">
        <v>5411799.4899641741</v>
      </c>
      <c r="I393" s="402">
        <v>43525</v>
      </c>
      <c r="J393" s="402">
        <v>43554</v>
      </c>
      <c r="K393" s="202">
        <v>30</v>
      </c>
      <c r="L393" s="202"/>
      <c r="M393" s="206">
        <v>5.1799999999999999E-2</v>
      </c>
      <c r="N393" s="204">
        <v>23040.92</v>
      </c>
      <c r="O393" s="204">
        <v>23040.92</v>
      </c>
      <c r="P393" s="208">
        <v>1318344.1899999972</v>
      </c>
    </row>
    <row r="394" spans="1:16" s="200" customFormat="1" ht="14.25" hidden="1" customHeight="1" outlineLevel="1" x14ac:dyDescent="0.2">
      <c r="C394" s="208">
        <v>12376294.12727583</v>
      </c>
      <c r="F394" s="208">
        <v>12376294.12727583</v>
      </c>
      <c r="G394" s="208">
        <v>17788093.617240004</v>
      </c>
      <c r="I394" s="402">
        <v>43555</v>
      </c>
      <c r="J394" s="402">
        <v>43555</v>
      </c>
      <c r="K394" s="202">
        <v>1</v>
      </c>
      <c r="L394" s="202"/>
      <c r="M394" s="206">
        <v>5.1799999999999999E-2</v>
      </c>
      <c r="N394" s="204">
        <v>2524.4499999999998</v>
      </c>
      <c r="O394" s="204">
        <v>25565.37</v>
      </c>
      <c r="P394" s="208">
        <v>1320868.6399999971</v>
      </c>
    </row>
    <row r="395" spans="1:16" s="200" customFormat="1" hidden="1" outlineLevel="1" x14ac:dyDescent="0.2">
      <c r="B395" s="200" t="s">
        <v>38</v>
      </c>
      <c r="C395" s="208"/>
      <c r="G395" s="208">
        <v>17788093.617240004</v>
      </c>
      <c r="I395" s="402">
        <v>43556</v>
      </c>
      <c r="J395" s="402">
        <v>43584</v>
      </c>
      <c r="K395" s="202">
        <v>29</v>
      </c>
      <c r="L395" s="202"/>
      <c r="M395" s="206">
        <v>5.45E-2</v>
      </c>
      <c r="N395" s="204">
        <v>77024.88</v>
      </c>
      <c r="O395" s="204">
        <v>77024.88</v>
      </c>
      <c r="P395" s="208">
        <v>1397893.5199999972</v>
      </c>
    </row>
    <row r="396" spans="1:16" s="200" customFormat="1" hidden="1" outlineLevel="1" x14ac:dyDescent="0.2">
      <c r="C396" s="208">
        <v>1772025.9031812996</v>
      </c>
      <c r="F396" s="208">
        <v>1772025.9031812996</v>
      </c>
      <c r="G396" s="208">
        <v>19560119.520421304</v>
      </c>
      <c r="I396" s="402">
        <v>43585</v>
      </c>
      <c r="J396" s="402">
        <v>43585</v>
      </c>
      <c r="K396" s="202">
        <v>1</v>
      </c>
      <c r="L396" s="202"/>
      <c r="M396" s="206">
        <v>5.45E-2</v>
      </c>
      <c r="N396" s="204">
        <v>2920.62</v>
      </c>
      <c r="O396" s="204">
        <v>79945.5</v>
      </c>
      <c r="P396" s="208">
        <v>1400814.1399999973</v>
      </c>
    </row>
    <row r="397" spans="1:16" s="200" customFormat="1" hidden="1" outlineLevel="1" x14ac:dyDescent="0.2">
      <c r="B397" s="200" t="s">
        <v>39</v>
      </c>
      <c r="C397" s="208"/>
      <c r="G397" s="208">
        <v>19560119.520421304</v>
      </c>
      <c r="I397" s="402">
        <v>43586</v>
      </c>
      <c r="J397" s="402">
        <v>43615</v>
      </c>
      <c r="K397" s="202">
        <v>30</v>
      </c>
      <c r="L397" s="202"/>
      <c r="M397" s="206">
        <v>5.45E-2</v>
      </c>
      <c r="N397" s="204">
        <v>87618.62</v>
      </c>
      <c r="O397" s="204">
        <v>87618.62</v>
      </c>
      <c r="P397" s="208">
        <v>1488432.7599999974</v>
      </c>
    </row>
    <row r="398" spans="1:16" s="200" customFormat="1" hidden="1" outlineLevel="1" x14ac:dyDescent="0.2">
      <c r="C398" s="208">
        <v>850807.42485476285</v>
      </c>
      <c r="F398" s="208">
        <v>850807.42485476285</v>
      </c>
      <c r="G398" s="208">
        <v>20410926.945276067</v>
      </c>
      <c r="I398" s="402">
        <v>43616</v>
      </c>
      <c r="J398" s="402">
        <v>43616</v>
      </c>
      <c r="K398" s="202">
        <v>1</v>
      </c>
      <c r="L398" s="202"/>
      <c r="M398" s="206">
        <v>5.45E-2</v>
      </c>
      <c r="N398" s="204">
        <v>3047.66</v>
      </c>
      <c r="O398" s="204">
        <v>90666.28</v>
      </c>
      <c r="P398" s="208">
        <v>1491480.4199999974</v>
      </c>
    </row>
    <row r="399" spans="1:16" s="200" customFormat="1" hidden="1" outlineLevel="1" x14ac:dyDescent="0.2">
      <c r="B399" s="200" t="s">
        <v>40</v>
      </c>
      <c r="C399" s="208"/>
      <c r="G399" s="208">
        <v>20410926.945276067</v>
      </c>
      <c r="I399" s="402">
        <v>43617</v>
      </c>
      <c r="J399" s="402">
        <v>43645</v>
      </c>
      <c r="K399" s="202">
        <v>29</v>
      </c>
      <c r="L399" s="202"/>
      <c r="M399" s="206">
        <v>5.45E-2</v>
      </c>
      <c r="N399" s="204">
        <v>88382.11</v>
      </c>
      <c r="O399" s="204">
        <v>88382.11</v>
      </c>
      <c r="P399" s="208">
        <v>1579862.5299999975</v>
      </c>
    </row>
    <row r="400" spans="1:16" s="200" customFormat="1" hidden="1" outlineLevel="1" x14ac:dyDescent="0.2">
      <c r="C400" s="208">
        <v>301599.23319329321</v>
      </c>
      <c r="F400" s="208">
        <v>301599.23319329321</v>
      </c>
      <c r="G400" s="208">
        <v>20712526.17846936</v>
      </c>
      <c r="I400" s="402">
        <v>43646</v>
      </c>
      <c r="J400" s="402">
        <v>43646</v>
      </c>
      <c r="K400" s="202">
        <v>1</v>
      </c>
      <c r="L400" s="202"/>
      <c r="M400" s="206">
        <v>5.45E-2</v>
      </c>
      <c r="N400" s="204">
        <v>3092.69</v>
      </c>
      <c r="O400" s="204">
        <v>91474.8</v>
      </c>
      <c r="P400" s="208">
        <v>1582955.2199999974</v>
      </c>
    </row>
    <row r="401" spans="1:16" s="200" customFormat="1" hidden="1" outlineLevel="1" x14ac:dyDescent="0.2">
      <c r="B401" s="200" t="s">
        <v>29</v>
      </c>
      <c r="C401" s="208"/>
      <c r="G401" s="208">
        <v>20712526.17846936</v>
      </c>
      <c r="I401" s="402">
        <v>43647</v>
      </c>
      <c r="J401" s="402">
        <v>43676</v>
      </c>
      <c r="K401" s="202">
        <v>30</v>
      </c>
      <c r="L401" s="202"/>
      <c r="M401" s="206">
        <v>5.5E-2</v>
      </c>
      <c r="N401" s="204">
        <v>93631.97</v>
      </c>
      <c r="O401" s="204">
        <v>93631.97</v>
      </c>
      <c r="P401" s="208">
        <v>1676587.1899999974</v>
      </c>
    </row>
    <row r="402" spans="1:16" s="200" customFormat="1" hidden="1" outlineLevel="1" x14ac:dyDescent="0.2">
      <c r="C402" s="208">
        <v>798335.38193107396</v>
      </c>
      <c r="F402" s="208">
        <v>798335.38193107396</v>
      </c>
      <c r="G402" s="208">
        <v>21510861.560400434</v>
      </c>
      <c r="I402" s="402">
        <v>43677</v>
      </c>
      <c r="J402" s="402">
        <v>43677</v>
      </c>
      <c r="K402" s="202">
        <v>1</v>
      </c>
      <c r="L402" s="202"/>
      <c r="M402" s="206">
        <v>5.5E-2</v>
      </c>
      <c r="N402" s="204">
        <v>3241.36</v>
      </c>
      <c r="O402" s="204">
        <v>96873.33</v>
      </c>
      <c r="P402" s="208">
        <v>1679828.5499999975</v>
      </c>
    </row>
    <row r="403" spans="1:16" s="200" customFormat="1" hidden="1" outlineLevel="1" x14ac:dyDescent="0.2">
      <c r="B403" s="200" t="s">
        <v>30</v>
      </c>
      <c r="C403" s="208"/>
      <c r="G403" s="208">
        <v>21510861.560400434</v>
      </c>
      <c r="I403" s="402">
        <v>43678</v>
      </c>
      <c r="J403" s="402">
        <v>43707</v>
      </c>
      <c r="K403" s="202">
        <v>30</v>
      </c>
      <c r="L403" s="202"/>
      <c r="M403" s="206">
        <v>5.5E-2</v>
      </c>
      <c r="N403" s="204">
        <v>97240.88</v>
      </c>
      <c r="O403" s="204">
        <v>97240.88</v>
      </c>
      <c r="P403" s="208">
        <v>1777069.4299999974</v>
      </c>
    </row>
    <row r="404" spans="1:16" s="200" customFormat="1" hidden="1" outlineLevel="1" x14ac:dyDescent="0.2">
      <c r="C404" s="208">
        <v>-1594301.9205967188</v>
      </c>
      <c r="F404" s="208">
        <v>-1594301.9205967188</v>
      </c>
      <c r="G404" s="208">
        <v>19916559.639803715</v>
      </c>
      <c r="I404" s="402">
        <v>43708</v>
      </c>
      <c r="J404" s="402">
        <v>43708</v>
      </c>
      <c r="K404" s="202">
        <v>1</v>
      </c>
      <c r="L404" s="202"/>
      <c r="M404" s="206">
        <v>5.5E-2</v>
      </c>
      <c r="N404" s="204">
        <v>3001.13</v>
      </c>
      <c r="O404" s="204">
        <v>100242.01000000001</v>
      </c>
      <c r="P404" s="208">
        <v>1780070.5599999973</v>
      </c>
    </row>
    <row r="405" spans="1:16" s="200" customFormat="1" hidden="1" outlineLevel="1" x14ac:dyDescent="0.2">
      <c r="B405" s="200" t="s">
        <v>31</v>
      </c>
      <c r="C405" s="208"/>
      <c r="G405" s="208">
        <v>19916559.639803715</v>
      </c>
      <c r="I405" s="402">
        <v>43709</v>
      </c>
      <c r="J405" s="402">
        <v>43737</v>
      </c>
      <c r="K405" s="202">
        <v>29</v>
      </c>
      <c r="L405" s="202"/>
      <c r="M405" s="206">
        <v>5.5E-2</v>
      </c>
      <c r="N405" s="204">
        <v>87032.639999999999</v>
      </c>
      <c r="O405" s="204">
        <v>87032.639999999999</v>
      </c>
      <c r="P405" s="208">
        <v>1867103.1999999972</v>
      </c>
    </row>
    <row r="406" spans="1:16" s="200" customFormat="1" hidden="1" outlineLevel="1" x14ac:dyDescent="0.2">
      <c r="C406" s="208">
        <v>3008471.9336344153</v>
      </c>
      <c r="F406" s="208">
        <v>3008471.9336344153</v>
      </c>
      <c r="G406" s="208">
        <v>22925031.57343813</v>
      </c>
      <c r="I406" s="402">
        <v>43738</v>
      </c>
      <c r="J406" s="402">
        <v>43738</v>
      </c>
      <c r="K406" s="202">
        <v>1</v>
      </c>
      <c r="L406" s="202"/>
      <c r="M406" s="206">
        <v>5.5E-2</v>
      </c>
      <c r="N406" s="204">
        <v>3454.46</v>
      </c>
      <c r="O406" s="204">
        <v>90487.1</v>
      </c>
      <c r="P406" s="208">
        <v>1870557.6599999971</v>
      </c>
    </row>
    <row r="407" spans="1:16" s="200" customFormat="1" hidden="1" outlineLevel="1" x14ac:dyDescent="0.2">
      <c r="B407" s="200" t="s">
        <v>32</v>
      </c>
      <c r="C407" s="208"/>
      <c r="G407" s="208">
        <v>22925031.57343813</v>
      </c>
      <c r="I407" s="402">
        <v>43739</v>
      </c>
      <c r="J407" s="402">
        <v>43768</v>
      </c>
      <c r="K407" s="202">
        <v>30</v>
      </c>
      <c r="L407" s="202"/>
      <c r="M407" s="206">
        <v>5.4199999999999998E-2</v>
      </c>
      <c r="N407" s="204">
        <v>102126.31</v>
      </c>
      <c r="O407" s="204">
        <v>102126.31</v>
      </c>
      <c r="P407" s="208">
        <v>1972683.9699999972</v>
      </c>
    </row>
    <row r="408" spans="1:16" s="200" customFormat="1" hidden="1" outlineLevel="1" x14ac:dyDescent="0.2">
      <c r="C408" s="208">
        <v>6476282.8692039773</v>
      </c>
      <c r="F408" s="208">
        <v>6476282.8692039773</v>
      </c>
      <c r="G408" s="208">
        <v>29401314.442642108</v>
      </c>
      <c r="I408" s="402">
        <v>43769</v>
      </c>
      <c r="J408" s="402">
        <v>43769</v>
      </c>
      <c r="K408" s="202">
        <v>1</v>
      </c>
      <c r="L408" s="202"/>
      <c r="M408" s="206">
        <v>5.4199999999999998E-2</v>
      </c>
      <c r="N408" s="204">
        <v>4365.8900000000003</v>
      </c>
      <c r="O408" s="204">
        <v>106492.2</v>
      </c>
      <c r="P408" s="208">
        <v>1977049.8599999971</v>
      </c>
    </row>
    <row r="409" spans="1:16" s="200" customFormat="1" hidden="1" outlineLevel="1" x14ac:dyDescent="0.2">
      <c r="B409" s="200" t="s">
        <v>33</v>
      </c>
      <c r="C409" s="208"/>
      <c r="G409" s="208">
        <v>29401314.442642108</v>
      </c>
      <c r="I409" s="402">
        <v>43770</v>
      </c>
      <c r="J409" s="402">
        <v>43798</v>
      </c>
      <c r="K409" s="202">
        <v>29</v>
      </c>
      <c r="L409" s="202"/>
      <c r="M409" s="206">
        <v>5.4199999999999998E-2</v>
      </c>
      <c r="N409" s="204">
        <v>126610.92</v>
      </c>
      <c r="O409" s="204">
        <v>126610.92</v>
      </c>
      <c r="P409" s="208">
        <v>2103660.779999997</v>
      </c>
    </row>
    <row r="410" spans="1:16" s="200" customFormat="1" hidden="1" outlineLevel="1" x14ac:dyDescent="0.2">
      <c r="C410" s="208">
        <v>4843568.7362388968</v>
      </c>
      <c r="F410" s="208">
        <v>4843568.7362388968</v>
      </c>
      <c r="G410" s="208">
        <v>34244883.178881004</v>
      </c>
      <c r="I410" s="402">
        <v>43799</v>
      </c>
      <c r="J410" s="402">
        <v>43799</v>
      </c>
      <c r="K410" s="202">
        <v>1</v>
      </c>
      <c r="L410" s="202"/>
      <c r="M410" s="206">
        <v>5.4199999999999998E-2</v>
      </c>
      <c r="N410" s="204">
        <v>5085.13</v>
      </c>
      <c r="O410" s="204">
        <v>131696.04999999999</v>
      </c>
      <c r="P410" s="208">
        <v>2108745.9099999969</v>
      </c>
    </row>
    <row r="411" spans="1:16" s="200" customFormat="1" hidden="1" outlineLevel="1" x14ac:dyDescent="0.2">
      <c r="B411" s="200" t="s">
        <v>34</v>
      </c>
      <c r="C411" s="208"/>
      <c r="G411" s="208">
        <v>34244883.178881004</v>
      </c>
      <c r="I411" s="402">
        <v>43800</v>
      </c>
      <c r="J411" s="402">
        <v>43829</v>
      </c>
      <c r="K411" s="202">
        <v>30</v>
      </c>
      <c r="L411" s="202"/>
      <c r="M411" s="206">
        <v>5.4199999999999998E-2</v>
      </c>
      <c r="N411" s="204">
        <v>152553.92000000001</v>
      </c>
      <c r="O411" s="204">
        <v>152553.92000000001</v>
      </c>
      <c r="P411" s="208">
        <v>2261299.8299999968</v>
      </c>
    </row>
    <row r="412" spans="1:16" s="200" customFormat="1" hidden="1" outlineLevel="1" x14ac:dyDescent="0.2">
      <c r="C412" s="208">
        <v>5218381.6948736459</v>
      </c>
      <c r="F412" s="208">
        <v>5218381.6948736459</v>
      </c>
      <c r="G412" s="208">
        <v>39463264.87375465</v>
      </c>
      <c r="I412" s="402">
        <v>43830</v>
      </c>
      <c r="J412" s="402">
        <v>43830</v>
      </c>
      <c r="K412" s="202">
        <v>1</v>
      </c>
      <c r="L412" s="202"/>
      <c r="M412" s="206">
        <v>5.4199999999999998E-2</v>
      </c>
      <c r="N412" s="204">
        <v>5860.02</v>
      </c>
      <c r="O412" s="204">
        <v>158413.94</v>
      </c>
      <c r="P412" s="208">
        <v>2267159.8499999968</v>
      </c>
    </row>
    <row r="413" spans="1:16" s="200" customFormat="1" ht="18" hidden="1" customHeight="1" outlineLevel="1" x14ac:dyDescent="0.2">
      <c r="A413" s="517" t="s">
        <v>204</v>
      </c>
      <c r="B413" s="200" t="s">
        <v>35</v>
      </c>
      <c r="G413" s="208">
        <v>39463264.87375465</v>
      </c>
      <c r="I413" s="402">
        <v>43831</v>
      </c>
      <c r="J413" s="402">
        <v>43860</v>
      </c>
      <c r="K413" s="202">
        <v>30</v>
      </c>
      <c r="L413" s="202"/>
      <c r="M413" s="206">
        <v>4.9599999999999998E-2</v>
      </c>
      <c r="N413" s="204">
        <v>160880.38</v>
      </c>
      <c r="O413" s="204">
        <v>160880.38</v>
      </c>
      <c r="P413" s="208">
        <v>2428040.2299999967</v>
      </c>
    </row>
    <row r="414" spans="1:16" s="200" customFormat="1" ht="13.7" hidden="1" customHeight="1" outlineLevel="1" x14ac:dyDescent="0.2">
      <c r="A414" s="441" t="s">
        <v>205</v>
      </c>
      <c r="C414" s="208">
        <v>0</v>
      </c>
      <c r="F414" s="208">
        <v>0</v>
      </c>
      <c r="G414" s="208">
        <v>39463264.87375465</v>
      </c>
      <c r="I414" s="402">
        <v>43861</v>
      </c>
      <c r="J414" s="402">
        <v>43861</v>
      </c>
      <c r="K414" s="202">
        <v>1</v>
      </c>
      <c r="L414" s="202"/>
      <c r="M414" s="206">
        <v>4.9599999999999998E-2</v>
      </c>
      <c r="N414" s="204">
        <v>5362.68</v>
      </c>
      <c r="O414" s="204">
        <v>166243.06</v>
      </c>
      <c r="P414" s="208">
        <v>2433402.9099999969</v>
      </c>
    </row>
    <row r="415" spans="1:16" s="200" customFormat="1" hidden="1" outlineLevel="1" x14ac:dyDescent="0.2">
      <c r="B415" s="200" t="s">
        <v>36</v>
      </c>
      <c r="C415" s="208"/>
      <c r="G415" s="208">
        <v>39463264.87375465</v>
      </c>
      <c r="I415" s="402">
        <v>43862</v>
      </c>
      <c r="J415" s="402">
        <v>43889</v>
      </c>
      <c r="K415" s="202">
        <v>28</v>
      </c>
      <c r="L415" s="202"/>
      <c r="M415" s="206">
        <v>4.9599999999999998E-2</v>
      </c>
      <c r="N415" s="204">
        <v>150155.01999999999</v>
      </c>
      <c r="O415" s="204">
        <v>150155.01999999999</v>
      </c>
      <c r="P415" s="208">
        <v>2583557.9299999969</v>
      </c>
    </row>
    <row r="416" spans="1:16" s="200" customFormat="1" hidden="1" outlineLevel="1" x14ac:dyDescent="0.2">
      <c r="C416" s="208">
        <v>0</v>
      </c>
      <c r="F416" s="208">
        <v>0</v>
      </c>
      <c r="G416" s="208">
        <v>39463264.87375465</v>
      </c>
      <c r="I416" s="402">
        <v>43890</v>
      </c>
      <c r="J416" s="402">
        <v>43890</v>
      </c>
      <c r="K416" s="202">
        <v>1</v>
      </c>
      <c r="L416" s="202"/>
      <c r="M416" s="206">
        <v>4.9599999999999998E-2</v>
      </c>
      <c r="N416" s="204">
        <v>5362.68</v>
      </c>
      <c r="O416" s="204">
        <v>155517.69999999998</v>
      </c>
      <c r="P416" s="208">
        <v>2588920.6099999971</v>
      </c>
    </row>
    <row r="417" spans="2:16" s="200" customFormat="1" hidden="1" outlineLevel="1" x14ac:dyDescent="0.2">
      <c r="B417" s="200" t="s">
        <v>37</v>
      </c>
      <c r="C417" s="208"/>
      <c r="G417" s="208">
        <v>39463264.87375465</v>
      </c>
      <c r="I417" s="402">
        <v>43891</v>
      </c>
      <c r="J417" s="402">
        <v>43920</v>
      </c>
      <c r="K417" s="202">
        <v>30</v>
      </c>
      <c r="M417" s="206">
        <v>4.9599999999999998E-2</v>
      </c>
      <c r="N417" s="204">
        <v>160880.38</v>
      </c>
      <c r="O417" s="204">
        <v>160880.38</v>
      </c>
      <c r="P417" s="208">
        <v>2749800.989999997</v>
      </c>
    </row>
    <row r="418" spans="2:16" s="200" customFormat="1" ht="14.25" hidden="1" customHeight="1" outlineLevel="1" x14ac:dyDescent="0.2">
      <c r="C418" s="208">
        <v>4044973.1572788954</v>
      </c>
      <c r="F418" s="208">
        <v>4044973.1572788954</v>
      </c>
      <c r="G418" s="208">
        <v>43508238.031033546</v>
      </c>
      <c r="I418" s="402">
        <v>43921</v>
      </c>
      <c r="J418" s="402">
        <v>43921</v>
      </c>
      <c r="K418" s="202">
        <v>1</v>
      </c>
      <c r="M418" s="206">
        <v>4.9599999999999998E-2</v>
      </c>
      <c r="N418" s="204">
        <v>5912.35</v>
      </c>
      <c r="O418" s="204">
        <v>166792.73000000001</v>
      </c>
      <c r="P418" s="208">
        <v>2755713.3399999971</v>
      </c>
    </row>
    <row r="419" spans="2:16" s="200" customFormat="1" ht="15.75" hidden="1" outlineLevel="1" x14ac:dyDescent="0.25">
      <c r="B419" s="200" t="s">
        <v>38</v>
      </c>
      <c r="C419" s="208"/>
      <c r="G419" s="208">
        <v>43508238.031033546</v>
      </c>
      <c r="I419" s="402">
        <v>43922</v>
      </c>
      <c r="J419" s="402">
        <v>43950</v>
      </c>
      <c r="K419" s="202">
        <v>29</v>
      </c>
      <c r="L419" s="538"/>
      <c r="M419" s="206">
        <v>4.7500000000000001E-2</v>
      </c>
      <c r="N419" s="204">
        <v>164198.9</v>
      </c>
      <c r="O419" s="204">
        <v>164198.9</v>
      </c>
      <c r="P419" s="208">
        <v>2919912.239999997</v>
      </c>
    </row>
    <row r="420" spans="2:16" s="200" customFormat="1" ht="15.75" hidden="1" outlineLevel="1" x14ac:dyDescent="0.25">
      <c r="C420" s="208">
        <v>4123562.2552430183</v>
      </c>
      <c r="F420" s="208">
        <v>4123562.2552430183</v>
      </c>
      <c r="G420" s="208">
        <v>47631800.286276564</v>
      </c>
      <c r="I420" s="402">
        <v>43951</v>
      </c>
      <c r="J420" s="402">
        <v>43951</v>
      </c>
      <c r="K420" s="202">
        <v>1</v>
      </c>
      <c r="L420" s="538"/>
      <c r="M420" s="206">
        <v>4.7500000000000001E-2</v>
      </c>
      <c r="N420" s="204">
        <v>6198.66</v>
      </c>
      <c r="O420" s="204">
        <v>170397.56</v>
      </c>
      <c r="P420" s="208">
        <v>2926110.8999999971</v>
      </c>
    </row>
    <row r="421" spans="2:16" s="200" customFormat="1" ht="15.75" hidden="1" outlineLevel="1" x14ac:dyDescent="0.25">
      <c r="B421" s="200" t="s">
        <v>39</v>
      </c>
      <c r="C421" s="208"/>
      <c r="G421" s="208">
        <v>47631800.286276564</v>
      </c>
      <c r="I421" s="402">
        <v>43952</v>
      </c>
      <c r="J421" s="402">
        <v>43981</v>
      </c>
      <c r="K421" s="202">
        <v>30</v>
      </c>
      <c r="L421" s="538"/>
      <c r="M421" s="206">
        <v>4.7500000000000001E-2</v>
      </c>
      <c r="N421" s="204">
        <v>185959.77</v>
      </c>
      <c r="O421" s="204">
        <v>185959.77</v>
      </c>
      <c r="P421" s="208">
        <v>3112070.6699999971</v>
      </c>
    </row>
    <row r="422" spans="2:16" s="200" customFormat="1" ht="15.75" hidden="1" outlineLevel="1" x14ac:dyDescent="0.25">
      <c r="C422" s="208">
        <v>5424180.3395374343</v>
      </c>
      <c r="F422" s="208">
        <v>5424180.3395374343</v>
      </c>
      <c r="G422" s="208">
        <v>53055980.625813998</v>
      </c>
      <c r="I422" s="402">
        <v>43982</v>
      </c>
      <c r="J422" s="402">
        <v>43982</v>
      </c>
      <c r="K422" s="202">
        <v>1</v>
      </c>
      <c r="L422" s="538"/>
      <c r="M422" s="206">
        <v>4.7500000000000001E-2</v>
      </c>
      <c r="N422" s="204">
        <v>6904.55</v>
      </c>
      <c r="O422" s="204">
        <v>192864.31999999998</v>
      </c>
      <c r="P422" s="208">
        <v>3118975.2199999969</v>
      </c>
    </row>
    <row r="423" spans="2:16" s="200" customFormat="1" ht="15.75" hidden="1" outlineLevel="1" x14ac:dyDescent="0.25">
      <c r="B423" s="200" t="s">
        <v>40</v>
      </c>
      <c r="C423" s="208"/>
      <c r="G423" s="208">
        <v>53055980.625813998</v>
      </c>
      <c r="I423" s="402">
        <v>43983</v>
      </c>
      <c r="J423" s="402">
        <v>44011</v>
      </c>
      <c r="K423" s="202">
        <v>29</v>
      </c>
      <c r="L423" s="538"/>
      <c r="M423" s="206">
        <v>4.7500000000000001E-2</v>
      </c>
      <c r="N423" s="204">
        <v>200231.82</v>
      </c>
      <c r="O423" s="204">
        <v>200231.82</v>
      </c>
      <c r="P423" s="208">
        <v>3319207.0399999968</v>
      </c>
    </row>
    <row r="424" spans="2:16" s="200" customFormat="1" ht="15.75" hidden="1" outlineLevel="1" x14ac:dyDescent="0.25">
      <c r="C424" s="208">
        <v>5871829.8037184477</v>
      </c>
      <c r="F424" s="208">
        <v>5871829.8037184477</v>
      </c>
      <c r="G424" s="208">
        <v>58927810.429532446</v>
      </c>
      <c r="I424" s="402">
        <v>44012</v>
      </c>
      <c r="J424" s="402">
        <v>44012</v>
      </c>
      <c r="K424" s="202">
        <v>1</v>
      </c>
      <c r="L424" s="538"/>
      <c r="M424" s="206">
        <v>4.7500000000000001E-2</v>
      </c>
      <c r="N424" s="204">
        <v>7668.69</v>
      </c>
      <c r="O424" s="204">
        <v>207900.51</v>
      </c>
      <c r="P424" s="208">
        <v>3326875.7299999967</v>
      </c>
    </row>
    <row r="425" spans="2:16" s="200" customFormat="1" ht="15.75" hidden="1" outlineLevel="1" x14ac:dyDescent="0.25">
      <c r="B425" s="200" t="s">
        <v>29</v>
      </c>
      <c r="C425" s="208"/>
      <c r="G425" s="208">
        <v>58927810.429532446</v>
      </c>
      <c r="I425" s="402">
        <v>44013</v>
      </c>
      <c r="J425" s="402">
        <v>44042</v>
      </c>
      <c r="K425" s="202">
        <v>30</v>
      </c>
      <c r="L425" s="538"/>
      <c r="M425" s="206">
        <v>3.4299999999999997E-2</v>
      </c>
      <c r="N425" s="204">
        <v>166127.99</v>
      </c>
      <c r="O425" s="204">
        <v>166127.99</v>
      </c>
      <c r="P425" s="208">
        <v>3493003.7199999969</v>
      </c>
    </row>
    <row r="426" spans="2:16" s="200" customFormat="1" ht="15.75" hidden="1" outlineLevel="1" x14ac:dyDescent="0.25">
      <c r="C426" s="208">
        <v>298893.2355472073</v>
      </c>
      <c r="F426" s="208">
        <v>298893.2355472073</v>
      </c>
      <c r="G426" s="208">
        <v>59226703.665079653</v>
      </c>
      <c r="I426" s="402">
        <v>44043</v>
      </c>
      <c r="J426" s="402">
        <v>44043</v>
      </c>
      <c r="K426" s="202">
        <v>1</v>
      </c>
      <c r="L426" s="538"/>
      <c r="M426" s="206">
        <v>3.4299999999999997E-2</v>
      </c>
      <c r="N426" s="204">
        <v>5565.69</v>
      </c>
      <c r="O426" s="204">
        <v>171693.68</v>
      </c>
      <c r="P426" s="208">
        <v>3498569.4099999969</v>
      </c>
    </row>
    <row r="427" spans="2:16" s="200" customFormat="1" ht="15.75" hidden="1" outlineLevel="1" x14ac:dyDescent="0.25">
      <c r="B427" s="200" t="s">
        <v>30</v>
      </c>
      <c r="C427" s="208"/>
      <c r="G427" s="208">
        <v>59226703.665079653</v>
      </c>
      <c r="I427" s="402">
        <v>44044</v>
      </c>
      <c r="J427" s="402">
        <v>44073</v>
      </c>
      <c r="K427" s="202">
        <v>30</v>
      </c>
      <c r="L427" s="538"/>
      <c r="M427" s="206">
        <v>3.4299999999999997E-2</v>
      </c>
      <c r="N427" s="204">
        <v>166970.62</v>
      </c>
      <c r="O427" s="204">
        <v>166970.62</v>
      </c>
      <c r="P427" s="208">
        <v>3665540.029999997</v>
      </c>
    </row>
    <row r="428" spans="2:16" s="200" customFormat="1" ht="15.75" hidden="1" outlineLevel="1" x14ac:dyDescent="0.25">
      <c r="C428" s="208">
        <v>93680.189018860459</v>
      </c>
      <c r="F428" s="208">
        <v>93680.189018860459</v>
      </c>
      <c r="G428" s="208">
        <v>59320383.854098514</v>
      </c>
      <c r="I428" s="402">
        <v>44074</v>
      </c>
      <c r="J428" s="402">
        <v>44074</v>
      </c>
      <c r="K428" s="202">
        <v>1</v>
      </c>
      <c r="L428" s="538"/>
      <c r="M428" s="206">
        <v>3.4299999999999997E-2</v>
      </c>
      <c r="N428" s="204">
        <v>5574.49</v>
      </c>
      <c r="O428" s="204">
        <v>172545.11</v>
      </c>
      <c r="P428" s="208">
        <v>3671114.5199999972</v>
      </c>
    </row>
    <row r="429" spans="2:16" s="200" customFormat="1" ht="15.75" hidden="1" outlineLevel="1" x14ac:dyDescent="0.25">
      <c r="B429" s="200" t="s">
        <v>31</v>
      </c>
      <c r="C429" s="208"/>
      <c r="G429" s="208">
        <v>59320383.854098514</v>
      </c>
      <c r="I429" s="402">
        <v>44075</v>
      </c>
      <c r="J429" s="402">
        <v>44103</v>
      </c>
      <c r="K429" s="202">
        <v>29</v>
      </c>
      <c r="L429" s="538"/>
      <c r="M429" s="206">
        <v>3.4299999999999997E-2</v>
      </c>
      <c r="N429" s="204">
        <v>161660.24</v>
      </c>
      <c r="O429" s="204">
        <v>161660.24</v>
      </c>
      <c r="P429" s="208">
        <v>3832774.759999997</v>
      </c>
    </row>
    <row r="430" spans="2:16" s="200" customFormat="1" ht="15.75" hidden="1" outlineLevel="1" x14ac:dyDescent="0.25">
      <c r="C430" s="208">
        <v>1995631.9742398933</v>
      </c>
      <c r="F430" s="208">
        <v>1995631.9742398933</v>
      </c>
      <c r="G430" s="208">
        <v>61316015.828338407</v>
      </c>
      <c r="I430" s="402">
        <v>44104</v>
      </c>
      <c r="J430" s="402">
        <v>44104</v>
      </c>
      <c r="K430" s="202">
        <v>1</v>
      </c>
      <c r="L430" s="538"/>
      <c r="M430" s="206">
        <v>3.4299999999999997E-2</v>
      </c>
      <c r="N430" s="204">
        <v>5762.03</v>
      </c>
      <c r="O430" s="204">
        <v>167422.26999999999</v>
      </c>
      <c r="P430" s="208">
        <v>3838536.7899999968</v>
      </c>
    </row>
    <row r="431" spans="2:16" s="200" customFormat="1" ht="15.75" hidden="1" outlineLevel="1" x14ac:dyDescent="0.25">
      <c r="B431" s="200" t="s">
        <v>32</v>
      </c>
      <c r="C431" s="208"/>
      <c r="G431" s="208">
        <v>61316015.828338407</v>
      </c>
      <c r="I431" s="402">
        <v>44105</v>
      </c>
      <c r="J431" s="402">
        <v>44134</v>
      </c>
      <c r="K431" s="202">
        <v>30</v>
      </c>
      <c r="L431" s="538"/>
      <c r="M431" s="206">
        <v>3.2500000000000001E-2</v>
      </c>
      <c r="N431" s="204">
        <v>163789.35999999999</v>
      </c>
      <c r="O431" s="204">
        <v>163789.35999999999</v>
      </c>
      <c r="P431" s="208">
        <v>4002326.1499999966</v>
      </c>
    </row>
    <row r="432" spans="2:16" s="200" customFormat="1" ht="15.75" hidden="1" outlineLevel="1" x14ac:dyDescent="0.25">
      <c r="C432" s="208">
        <v>3297061.5907790065</v>
      </c>
      <c r="F432" s="208">
        <v>3297061.5907790065</v>
      </c>
      <c r="G432" s="208">
        <v>64613077.419117413</v>
      </c>
      <c r="I432" s="402">
        <v>44135</v>
      </c>
      <c r="J432" s="402">
        <v>44135</v>
      </c>
      <c r="K432" s="202">
        <v>1</v>
      </c>
      <c r="L432" s="538"/>
      <c r="M432" s="206">
        <v>3.2500000000000001E-2</v>
      </c>
      <c r="N432" s="204">
        <v>5753.22</v>
      </c>
      <c r="O432" s="204">
        <v>169542.58</v>
      </c>
      <c r="P432" s="208">
        <v>4008079.3699999969</v>
      </c>
    </row>
    <row r="433" spans="1:17" s="200" customFormat="1" ht="15.75" hidden="1" outlineLevel="1" x14ac:dyDescent="0.25">
      <c r="B433" s="200" t="s">
        <v>33</v>
      </c>
      <c r="C433" s="208"/>
      <c r="G433" s="208">
        <v>64613077.419117413</v>
      </c>
      <c r="I433" s="402">
        <v>44136</v>
      </c>
      <c r="J433" s="402">
        <v>44164</v>
      </c>
      <c r="K433" s="202">
        <v>29</v>
      </c>
      <c r="L433" s="538"/>
      <c r="M433" s="206">
        <v>3.2500000000000001E-2</v>
      </c>
      <c r="N433" s="204">
        <v>166843.35999999999</v>
      </c>
      <c r="O433" s="204">
        <v>166843.35999999999</v>
      </c>
      <c r="P433" s="208">
        <v>4174922.7299999967</v>
      </c>
    </row>
    <row r="434" spans="1:17" s="200" customFormat="1" ht="15.75" hidden="1" outlineLevel="1" x14ac:dyDescent="0.25">
      <c r="C434" s="208">
        <v>6477541.7287608758</v>
      </c>
      <c r="F434" s="208">
        <v>6477541.7287608758</v>
      </c>
      <c r="G434" s="208">
        <v>71090619.147878289</v>
      </c>
      <c r="I434" s="402">
        <v>44165</v>
      </c>
      <c r="J434" s="402">
        <v>44165</v>
      </c>
      <c r="K434" s="202">
        <v>1</v>
      </c>
      <c r="L434" s="538"/>
      <c r="M434" s="206">
        <v>3.2500000000000001E-2</v>
      </c>
      <c r="N434" s="204">
        <v>6329.99</v>
      </c>
      <c r="O434" s="204">
        <v>173173.34999999998</v>
      </c>
      <c r="P434" s="208">
        <v>4181252.7199999969</v>
      </c>
    </row>
    <row r="435" spans="1:17" s="200" customFormat="1" ht="15.75" hidden="1" outlineLevel="1" x14ac:dyDescent="0.25">
      <c r="A435" s="200" t="s">
        <v>224</v>
      </c>
      <c r="B435" s="200" t="s">
        <v>34</v>
      </c>
      <c r="C435" s="208"/>
      <c r="E435" s="208">
        <v>-39463264.87375465</v>
      </c>
      <c r="F435" s="208">
        <v>-39463264.87375465</v>
      </c>
      <c r="G435" s="208">
        <v>-39463264.87375465</v>
      </c>
      <c r="I435" s="486">
        <v>44166</v>
      </c>
      <c r="J435" s="486">
        <v>44166</v>
      </c>
      <c r="K435" s="202"/>
      <c r="L435" s="538"/>
      <c r="M435" s="206"/>
      <c r="N435" s="204"/>
      <c r="O435" s="204"/>
      <c r="P435" s="208">
        <v>-2267159.8499999968</v>
      </c>
      <c r="Q435" s="517"/>
    </row>
    <row r="436" spans="1:17" s="200" customFormat="1" hidden="1" outlineLevel="1" x14ac:dyDescent="0.2">
      <c r="D436" s="176"/>
      <c r="E436" s="176"/>
      <c r="F436" s="208">
        <v>0</v>
      </c>
      <c r="G436" s="409">
        <v>31627354.274123639</v>
      </c>
      <c r="H436" s="176"/>
      <c r="I436" s="486">
        <v>44166</v>
      </c>
      <c r="J436" s="486">
        <v>44195</v>
      </c>
      <c r="K436" s="575">
        <v>30</v>
      </c>
      <c r="L436" s="176"/>
      <c r="M436" s="576">
        <v>3.2500000000000001E-2</v>
      </c>
      <c r="N436" s="362">
        <v>84484.03</v>
      </c>
      <c r="O436" s="362">
        <v>84484.03</v>
      </c>
      <c r="P436" s="409">
        <v>1998576.9000000004</v>
      </c>
    </row>
    <row r="437" spans="1:17" s="200" customFormat="1" ht="13.5" hidden="1" customHeight="1" outlineLevel="1" x14ac:dyDescent="0.2">
      <c r="C437" s="208">
        <v>12379439.185479701</v>
      </c>
      <c r="D437" s="176"/>
      <c r="E437" s="176"/>
      <c r="F437" s="208">
        <v>12379439.185479701</v>
      </c>
      <c r="G437" s="409">
        <v>44006793.459603339</v>
      </c>
      <c r="H437" s="176"/>
      <c r="I437" s="486">
        <v>44196</v>
      </c>
      <c r="J437" s="486">
        <v>44196</v>
      </c>
      <c r="K437" s="575">
        <v>1</v>
      </c>
      <c r="L437" s="176"/>
      <c r="M437" s="576">
        <v>3.2500000000000001E-2</v>
      </c>
      <c r="N437" s="362">
        <v>3918.41</v>
      </c>
      <c r="O437" s="362">
        <v>88402.44</v>
      </c>
      <c r="P437" s="409">
        <v>2002495.3100000003</v>
      </c>
    </row>
    <row r="438" spans="1:17" s="200" customFormat="1" ht="14.25" hidden="1" customHeight="1" outlineLevel="1" x14ac:dyDescent="0.2">
      <c r="A438" s="517" t="s">
        <v>218</v>
      </c>
      <c r="B438" s="517" t="s">
        <v>35</v>
      </c>
      <c r="C438" s="574"/>
      <c r="D438" s="176"/>
      <c r="E438" s="176"/>
      <c r="F438" s="208"/>
      <c r="G438" s="409">
        <v>44006793.459603339</v>
      </c>
      <c r="H438" s="176"/>
      <c r="I438" s="486">
        <v>44197</v>
      </c>
      <c r="J438" s="486">
        <v>44226</v>
      </c>
      <c r="K438" s="575">
        <v>30</v>
      </c>
      <c r="L438" s="176"/>
      <c r="M438" s="576">
        <v>3.2500000000000001E-2</v>
      </c>
      <c r="N438" s="362">
        <v>117552.39</v>
      </c>
      <c r="O438" s="362">
        <v>117552.39</v>
      </c>
      <c r="P438" s="409">
        <v>2120047.7000000002</v>
      </c>
    </row>
    <row r="439" spans="1:17" ht="14.45" hidden="1" customHeight="1" outlineLevel="1" x14ac:dyDescent="0.2">
      <c r="A439" s="441" t="s">
        <v>219</v>
      </c>
      <c r="B439" s="517"/>
      <c r="C439" s="574">
        <v>0</v>
      </c>
      <c r="D439" s="176"/>
      <c r="E439" s="574"/>
      <c r="F439" s="409">
        <v>0</v>
      </c>
      <c r="G439" s="409">
        <v>44006793.459603339</v>
      </c>
      <c r="H439" s="176"/>
      <c r="I439" s="486">
        <v>44227</v>
      </c>
      <c r="J439" s="486">
        <v>44227</v>
      </c>
      <c r="K439" s="575">
        <v>1</v>
      </c>
      <c r="L439" s="176"/>
      <c r="M439" s="576">
        <v>3.2500000000000001E-2</v>
      </c>
      <c r="N439" s="362">
        <v>3918.41</v>
      </c>
      <c r="O439" s="362">
        <v>121470.8</v>
      </c>
      <c r="P439" s="409">
        <v>2123966.1100000003</v>
      </c>
    </row>
    <row r="440" spans="1:17" ht="14.45" hidden="1" customHeight="1" outlineLevel="1" x14ac:dyDescent="0.2">
      <c r="A440" s="176"/>
      <c r="B440" s="517" t="s">
        <v>36</v>
      </c>
      <c r="C440" s="574"/>
      <c r="D440" s="176"/>
      <c r="E440" s="574"/>
      <c r="F440" s="517"/>
      <c r="G440" s="409">
        <v>44006793.459603339</v>
      </c>
      <c r="H440" s="176"/>
      <c r="I440" s="486">
        <v>44228</v>
      </c>
      <c r="J440" s="486">
        <v>44254</v>
      </c>
      <c r="K440" s="575">
        <v>27</v>
      </c>
      <c r="L440" s="176"/>
      <c r="M440" s="576">
        <v>3.2500000000000001E-2</v>
      </c>
      <c r="N440" s="362">
        <v>105797.15</v>
      </c>
      <c r="O440" s="362">
        <v>105797.15</v>
      </c>
      <c r="P440" s="409">
        <v>2229763.2600000002</v>
      </c>
    </row>
    <row r="441" spans="1:17" ht="14.45" hidden="1" customHeight="1" outlineLevel="1" x14ac:dyDescent="0.2">
      <c r="A441" s="176"/>
      <c r="B441" s="517"/>
      <c r="C441" s="574">
        <v>0</v>
      </c>
      <c r="D441" s="176"/>
      <c r="E441" s="574"/>
      <c r="F441" s="409">
        <v>0</v>
      </c>
      <c r="G441" s="409">
        <v>44006793.459603339</v>
      </c>
      <c r="H441" s="176"/>
      <c r="I441" s="486">
        <v>44255</v>
      </c>
      <c r="J441" s="486">
        <v>44255</v>
      </c>
      <c r="K441" s="575">
        <v>1</v>
      </c>
      <c r="L441" s="176"/>
      <c r="M441" s="576">
        <v>3.2500000000000001E-2</v>
      </c>
      <c r="N441" s="362">
        <v>3918.41</v>
      </c>
      <c r="O441" s="362">
        <v>109715.56</v>
      </c>
      <c r="P441" s="409">
        <v>2233681.6700000004</v>
      </c>
    </row>
    <row r="442" spans="1:17" ht="14.45" hidden="1" customHeight="1" outlineLevel="1" x14ac:dyDescent="0.2">
      <c r="A442" s="176"/>
      <c r="B442" s="517" t="s">
        <v>37</v>
      </c>
      <c r="C442" s="574"/>
      <c r="D442" s="176"/>
      <c r="E442" s="574"/>
      <c r="F442" s="517"/>
      <c r="G442" s="409">
        <v>44006793.459603339</v>
      </c>
      <c r="H442" s="176"/>
      <c r="I442" s="486">
        <v>44256</v>
      </c>
      <c r="J442" s="486">
        <v>44285</v>
      </c>
      <c r="K442" s="575">
        <v>30</v>
      </c>
      <c r="L442" s="176"/>
      <c r="M442" s="576">
        <v>3.2500000000000001E-2</v>
      </c>
      <c r="N442" s="362">
        <v>117552.39</v>
      </c>
      <c r="O442" s="362">
        <v>117552.39</v>
      </c>
      <c r="P442" s="409">
        <v>2351234.0600000005</v>
      </c>
    </row>
    <row r="443" spans="1:17" ht="14.45" hidden="1" customHeight="1" outlineLevel="1" x14ac:dyDescent="0.2">
      <c r="A443" s="176"/>
      <c r="B443" s="517"/>
      <c r="C443" s="574">
        <v>0</v>
      </c>
      <c r="D443" s="176"/>
      <c r="E443" s="574"/>
      <c r="F443" s="409">
        <v>0</v>
      </c>
      <c r="G443" s="409">
        <v>44006793.459603339</v>
      </c>
      <c r="H443" s="176"/>
      <c r="I443" s="486">
        <v>44286</v>
      </c>
      <c r="J443" s="486">
        <v>44286</v>
      </c>
      <c r="K443" s="575">
        <v>1</v>
      </c>
      <c r="L443" s="176"/>
      <c r="M443" s="576">
        <v>3.2500000000000001E-2</v>
      </c>
      <c r="N443" s="362">
        <v>3918.41</v>
      </c>
      <c r="O443" s="362">
        <v>121470.8</v>
      </c>
      <c r="P443" s="409">
        <v>2355152.4700000007</v>
      </c>
    </row>
    <row r="444" spans="1:17" ht="14.45" hidden="1" customHeight="1" outlineLevel="1" x14ac:dyDescent="0.2">
      <c r="A444" s="176"/>
      <c r="B444" s="517" t="s">
        <v>38</v>
      </c>
      <c r="C444" s="574"/>
      <c r="D444" s="176"/>
      <c r="E444" s="574"/>
      <c r="F444" s="517"/>
      <c r="G444" s="409">
        <v>44006793.459603339</v>
      </c>
      <c r="H444" s="176"/>
      <c r="I444" s="486">
        <v>44287</v>
      </c>
      <c r="J444" s="486">
        <v>44315</v>
      </c>
      <c r="K444" s="575">
        <v>29</v>
      </c>
      <c r="L444" s="176"/>
      <c r="M444" s="576">
        <v>3.2500000000000001E-2</v>
      </c>
      <c r="N444" s="362">
        <v>113633.98</v>
      </c>
      <c r="O444" s="362">
        <v>113633.98</v>
      </c>
      <c r="P444" s="409">
        <v>2468786.4500000007</v>
      </c>
    </row>
    <row r="445" spans="1:17" ht="14.45" hidden="1" customHeight="1" outlineLevel="1" x14ac:dyDescent="0.2">
      <c r="A445" s="176"/>
      <c r="B445" s="517"/>
      <c r="C445" s="579">
        <v>0</v>
      </c>
      <c r="D445" s="176"/>
      <c r="E445" s="574"/>
      <c r="F445" s="409">
        <v>0</v>
      </c>
      <c r="G445" s="409">
        <v>44006793.459603339</v>
      </c>
      <c r="H445" s="176"/>
      <c r="I445" s="486">
        <v>44316</v>
      </c>
      <c r="J445" s="486">
        <v>44316</v>
      </c>
      <c r="K445" s="575">
        <v>1</v>
      </c>
      <c r="L445" s="176"/>
      <c r="M445" s="576">
        <v>3.2500000000000001E-2</v>
      </c>
      <c r="N445" s="362">
        <v>3918.41</v>
      </c>
      <c r="O445" s="362">
        <v>117552.39</v>
      </c>
      <c r="P445" s="409">
        <v>2472704.8600000008</v>
      </c>
    </row>
    <row r="446" spans="1:17" ht="14.45" hidden="1" customHeight="1" outlineLevel="1" x14ac:dyDescent="0.2">
      <c r="A446" s="176"/>
      <c r="B446" s="517" t="s">
        <v>39</v>
      </c>
      <c r="C446" s="574"/>
      <c r="D446" s="176"/>
      <c r="E446" s="574"/>
      <c r="F446" s="517"/>
      <c r="G446" s="409">
        <v>44006793.459603339</v>
      </c>
      <c r="H446" s="176"/>
      <c r="I446" s="486">
        <v>44317</v>
      </c>
      <c r="J446" s="486">
        <v>44346</v>
      </c>
      <c r="K446" s="575">
        <v>30</v>
      </c>
      <c r="L446" s="176"/>
      <c r="M446" s="576">
        <v>3.2500000000000001E-2</v>
      </c>
      <c r="N446" s="362">
        <v>117552.39</v>
      </c>
      <c r="O446" s="362">
        <v>117552.39</v>
      </c>
      <c r="P446" s="409">
        <v>2590257.2500000009</v>
      </c>
    </row>
    <row r="447" spans="1:17" ht="14.45" hidden="1" customHeight="1" outlineLevel="1" x14ac:dyDescent="0.2">
      <c r="A447" s="176"/>
      <c r="B447" s="517"/>
      <c r="C447" s="579">
        <v>78046.604887321591</v>
      </c>
      <c r="D447" s="176"/>
      <c r="E447" s="574"/>
      <c r="F447" s="409">
        <v>78046.604887321591</v>
      </c>
      <c r="G447" s="409">
        <v>44084840.064490661</v>
      </c>
      <c r="H447" s="176"/>
      <c r="I447" s="486">
        <v>44347</v>
      </c>
      <c r="J447" s="486">
        <v>44347</v>
      </c>
      <c r="K447" s="575">
        <v>1</v>
      </c>
      <c r="L447" s="176"/>
      <c r="M447" s="576">
        <v>3.2500000000000001E-2</v>
      </c>
      <c r="N447" s="362">
        <v>3925.36</v>
      </c>
      <c r="O447" s="362">
        <v>121477.75</v>
      </c>
      <c r="P447" s="409">
        <v>2594182.6100000008</v>
      </c>
    </row>
    <row r="448" spans="1:17" ht="14.45" hidden="1" customHeight="1" outlineLevel="1" x14ac:dyDescent="0.2">
      <c r="A448" s="176"/>
      <c r="B448" s="517" t="s">
        <v>40</v>
      </c>
      <c r="C448" s="574"/>
      <c r="D448" s="176"/>
      <c r="E448" s="574"/>
      <c r="F448" s="517"/>
      <c r="G448" s="409">
        <v>44084840.064490661</v>
      </c>
      <c r="H448" s="176"/>
      <c r="I448" s="486">
        <v>44348</v>
      </c>
      <c r="J448" s="486">
        <v>44376</v>
      </c>
      <c r="K448" s="575">
        <v>29</v>
      </c>
      <c r="L448" s="176"/>
      <c r="M448" s="576">
        <v>3.2500000000000001E-2</v>
      </c>
      <c r="N448" s="362">
        <v>113835.51</v>
      </c>
      <c r="O448" s="362">
        <v>113835.51</v>
      </c>
      <c r="P448" s="409">
        <v>2708018.1200000006</v>
      </c>
    </row>
    <row r="449" spans="1:17" ht="14.45" hidden="1" customHeight="1" outlineLevel="1" x14ac:dyDescent="0.2">
      <c r="A449" s="176"/>
      <c r="B449" s="517"/>
      <c r="C449" s="579">
        <v>6671817.602853477</v>
      </c>
      <c r="D449" s="176"/>
      <c r="E449" s="574"/>
      <c r="F449" s="409">
        <v>6671817.602853477</v>
      </c>
      <c r="G449" s="409">
        <v>50756657.667344138</v>
      </c>
      <c r="H449" s="176"/>
      <c r="I449" s="486">
        <v>44377</v>
      </c>
      <c r="J449" s="486">
        <v>44377</v>
      </c>
      <c r="K449" s="575">
        <v>1</v>
      </c>
      <c r="L449" s="176"/>
      <c r="M449" s="576">
        <v>3.2500000000000001E-2</v>
      </c>
      <c r="N449" s="362">
        <v>4519.43</v>
      </c>
      <c r="O449" s="362">
        <v>118354.94</v>
      </c>
      <c r="P449" s="409">
        <v>2712537.5500000007</v>
      </c>
    </row>
    <row r="450" spans="1:17" ht="14.45" hidden="1" customHeight="1" outlineLevel="1" x14ac:dyDescent="0.2">
      <c r="A450" s="176"/>
      <c r="B450" s="517" t="s">
        <v>29</v>
      </c>
      <c r="C450" s="574"/>
      <c r="D450" s="176"/>
      <c r="E450" s="574"/>
      <c r="F450" s="517"/>
      <c r="G450" s="409">
        <v>50756657.667344138</v>
      </c>
      <c r="H450" s="176"/>
      <c r="I450" s="486">
        <v>44378</v>
      </c>
      <c r="J450" s="486">
        <v>44407</v>
      </c>
      <c r="K450" s="575">
        <v>30</v>
      </c>
      <c r="L450" s="176"/>
      <c r="M450" s="576">
        <v>3.2500000000000001E-2</v>
      </c>
      <c r="N450" s="362">
        <v>135582.85</v>
      </c>
      <c r="O450" s="362">
        <v>135582.85</v>
      </c>
      <c r="P450" s="409">
        <v>2848120.4000000008</v>
      </c>
    </row>
    <row r="451" spans="1:17" ht="14.45" hidden="1" customHeight="1" outlineLevel="1" x14ac:dyDescent="0.2">
      <c r="A451" s="176"/>
      <c r="B451" s="517"/>
      <c r="C451" s="579">
        <v>17492115.32345672</v>
      </c>
      <c r="D451" s="176"/>
      <c r="E451" s="574"/>
      <c r="F451" s="409">
        <v>17492115.32345672</v>
      </c>
      <c r="G451" s="409">
        <v>68248772.990800858</v>
      </c>
      <c r="H451" s="176"/>
      <c r="I451" s="486">
        <v>44408</v>
      </c>
      <c r="J451" s="486">
        <v>44408</v>
      </c>
      <c r="K451" s="575">
        <v>1</v>
      </c>
      <c r="L451" s="176"/>
      <c r="M451" s="576">
        <v>3.2500000000000001E-2</v>
      </c>
      <c r="N451" s="362">
        <v>6076.95</v>
      </c>
      <c r="O451" s="362">
        <v>141659.80000000002</v>
      </c>
      <c r="P451" s="409">
        <v>2854197.350000001</v>
      </c>
    </row>
    <row r="452" spans="1:17" ht="14.45" hidden="1" customHeight="1" outlineLevel="1" x14ac:dyDescent="0.2">
      <c r="A452" s="176"/>
      <c r="B452" s="517" t="s">
        <v>30</v>
      </c>
      <c r="C452" s="574"/>
      <c r="D452" s="176"/>
      <c r="E452" s="574"/>
      <c r="F452" s="517"/>
      <c r="G452" s="409">
        <v>68248772.990800858</v>
      </c>
      <c r="H452" s="176"/>
      <c r="I452" s="486">
        <v>44409</v>
      </c>
      <c r="J452" s="486">
        <v>44438</v>
      </c>
      <c r="K452" s="575">
        <v>30</v>
      </c>
      <c r="L452" s="176"/>
      <c r="M452" s="576">
        <v>3.2500000000000001E-2</v>
      </c>
      <c r="N452" s="362">
        <v>182308.37</v>
      </c>
      <c r="O452" s="362">
        <v>182308.37</v>
      </c>
      <c r="P452" s="409">
        <v>3036505.7200000011</v>
      </c>
    </row>
    <row r="453" spans="1:17" ht="14.45" hidden="1" customHeight="1" outlineLevel="1" x14ac:dyDescent="0.2">
      <c r="A453" s="176"/>
      <c r="B453" s="517"/>
      <c r="C453" s="579">
        <v>1953640.5154785663</v>
      </c>
      <c r="D453" s="176"/>
      <c r="E453" s="574"/>
      <c r="F453" s="409">
        <v>1953640.5154785663</v>
      </c>
      <c r="G453" s="409">
        <v>70202413.506279424</v>
      </c>
      <c r="H453" s="176"/>
      <c r="I453" s="486">
        <v>44439</v>
      </c>
      <c r="J453" s="486">
        <v>44439</v>
      </c>
      <c r="K453" s="575">
        <v>1</v>
      </c>
      <c r="L453" s="176"/>
      <c r="M453" s="576">
        <v>3.2500000000000001E-2</v>
      </c>
      <c r="N453" s="362">
        <v>6250.9</v>
      </c>
      <c r="O453" s="362">
        <v>188559.27</v>
      </c>
      <c r="P453" s="409">
        <v>3042756.620000001</v>
      </c>
    </row>
    <row r="454" spans="1:17" ht="14.45" hidden="1" customHeight="1" outlineLevel="1" x14ac:dyDescent="0.2">
      <c r="A454" s="176"/>
      <c r="B454" s="517" t="s">
        <v>31</v>
      </c>
      <c r="C454" s="574"/>
      <c r="D454" s="176"/>
      <c r="E454" s="574"/>
      <c r="F454" s="517"/>
      <c r="G454" s="409">
        <v>70202413.506279424</v>
      </c>
      <c r="H454" s="176"/>
      <c r="I454" s="486">
        <v>44440</v>
      </c>
      <c r="J454" s="486">
        <v>44468</v>
      </c>
      <c r="K454" s="575">
        <v>29</v>
      </c>
      <c r="L454" s="176"/>
      <c r="M454" s="576">
        <v>3.2500000000000001E-2</v>
      </c>
      <c r="N454" s="362">
        <v>181276.1</v>
      </c>
      <c r="O454" s="362">
        <v>181276.1</v>
      </c>
      <c r="P454" s="409">
        <v>3224032.7200000011</v>
      </c>
    </row>
    <row r="455" spans="1:17" ht="14.45" hidden="1" customHeight="1" outlineLevel="1" x14ac:dyDescent="0.2">
      <c r="A455" s="176"/>
      <c r="B455" s="517"/>
      <c r="C455" s="579">
        <v>-5929637.3447478563</v>
      </c>
      <c r="D455" s="176"/>
      <c r="E455" s="574"/>
      <c r="F455" s="409">
        <v>-5929637.3447478563</v>
      </c>
      <c r="G455" s="409">
        <v>64272776.161531568</v>
      </c>
      <c r="H455" s="176"/>
      <c r="I455" s="486">
        <v>44469</v>
      </c>
      <c r="J455" s="486">
        <v>44469</v>
      </c>
      <c r="K455" s="575">
        <v>1</v>
      </c>
      <c r="L455" s="176"/>
      <c r="M455" s="576">
        <v>3.2500000000000001E-2</v>
      </c>
      <c r="N455" s="362">
        <v>5722.92</v>
      </c>
      <c r="O455" s="362">
        <v>186999.02000000002</v>
      </c>
      <c r="P455" s="409">
        <v>3229755.6400000011</v>
      </c>
    </row>
    <row r="456" spans="1:17" ht="14.45" hidden="1" customHeight="1" outlineLevel="1" x14ac:dyDescent="0.2">
      <c r="A456" s="176"/>
      <c r="B456" s="517" t="s">
        <v>32</v>
      </c>
      <c r="C456" s="574"/>
      <c r="D456" s="176"/>
      <c r="E456" s="574"/>
      <c r="F456" s="517"/>
      <c r="G456" s="409">
        <v>64272776.161531568</v>
      </c>
      <c r="H456" s="176"/>
      <c r="I456" s="486">
        <v>44470</v>
      </c>
      <c r="J456" s="486">
        <v>44499</v>
      </c>
      <c r="K456" s="575">
        <v>30</v>
      </c>
      <c r="L456" s="176"/>
      <c r="M456" s="576">
        <v>3.2500000000000001E-2</v>
      </c>
      <c r="N456" s="362">
        <v>171687.55</v>
      </c>
      <c r="O456" s="362">
        <v>171687.55</v>
      </c>
      <c r="P456" s="409">
        <v>3401443.1900000009</v>
      </c>
    </row>
    <row r="457" spans="1:17" ht="14.45" hidden="1" customHeight="1" outlineLevel="1" x14ac:dyDescent="0.2">
      <c r="A457" s="176"/>
      <c r="B457" s="517"/>
      <c r="C457" s="579">
        <v>3380567.3924371302</v>
      </c>
      <c r="D457" s="176"/>
      <c r="E457" s="574"/>
      <c r="F457" s="409">
        <v>3380567.3924371302</v>
      </c>
      <c r="G457" s="409">
        <v>67653343.553968698</v>
      </c>
      <c r="H457" s="176"/>
      <c r="I457" s="486">
        <v>44500</v>
      </c>
      <c r="J457" s="486">
        <v>44500</v>
      </c>
      <c r="K457" s="575">
        <v>1</v>
      </c>
      <c r="L457" s="176"/>
      <c r="M457" s="576">
        <v>3.2500000000000001E-2</v>
      </c>
      <c r="N457" s="362">
        <v>6023.93</v>
      </c>
      <c r="O457" s="362">
        <v>177711.47999999998</v>
      </c>
      <c r="P457" s="409">
        <v>3407467.120000001</v>
      </c>
    </row>
    <row r="458" spans="1:17" ht="14.45" hidden="1" customHeight="1" outlineLevel="1" x14ac:dyDescent="0.2">
      <c r="A458" s="176"/>
      <c r="B458" s="517" t="s">
        <v>33</v>
      </c>
      <c r="C458" s="574"/>
      <c r="D458" s="176"/>
      <c r="E458" s="574"/>
      <c r="F458" s="517"/>
      <c r="G458" s="409">
        <v>67653343.553968698</v>
      </c>
      <c r="H458" s="176"/>
      <c r="I458" s="486">
        <v>44501</v>
      </c>
      <c r="J458" s="486">
        <v>44529</v>
      </c>
      <c r="K458" s="575">
        <v>29</v>
      </c>
      <c r="L458" s="176"/>
      <c r="M458" s="576">
        <v>3.2500000000000001E-2</v>
      </c>
      <c r="N458" s="362">
        <v>174693.91</v>
      </c>
      <c r="O458" s="362">
        <v>174693.91</v>
      </c>
      <c r="P458" s="409">
        <v>3582161.0300000012</v>
      </c>
    </row>
    <row r="459" spans="1:17" ht="14.45" hidden="1" customHeight="1" outlineLevel="1" x14ac:dyDescent="0.2">
      <c r="A459" s="176"/>
      <c r="B459" s="517"/>
      <c r="C459" s="579">
        <v>1541500.6719859838</v>
      </c>
      <c r="D459" s="176"/>
      <c r="E459" s="574"/>
      <c r="F459" s="409">
        <v>1541500.6719859838</v>
      </c>
      <c r="G459" s="409">
        <v>69194844.225954682</v>
      </c>
      <c r="H459" s="176"/>
      <c r="I459" s="486">
        <v>44530</v>
      </c>
      <c r="J459" s="486">
        <v>44530</v>
      </c>
      <c r="K459" s="575">
        <v>1</v>
      </c>
      <c r="L459" s="176"/>
      <c r="M459" s="576">
        <v>3.2500000000000001E-2</v>
      </c>
      <c r="N459" s="362">
        <v>6161.18</v>
      </c>
      <c r="O459" s="362">
        <v>180855.09</v>
      </c>
      <c r="P459" s="409">
        <v>3588322.2100000014</v>
      </c>
    </row>
    <row r="460" spans="1:17" s="200" customFormat="1" ht="15.75" hidden="1" outlineLevel="1" x14ac:dyDescent="0.25">
      <c r="A460" s="200" t="s">
        <v>224</v>
      </c>
      <c r="B460" s="200" t="s">
        <v>34</v>
      </c>
      <c r="C460" s="208"/>
      <c r="E460" s="208">
        <v>-44006793.459603339</v>
      </c>
      <c r="F460" s="208">
        <v>-44006793.459603339</v>
      </c>
      <c r="G460" s="208">
        <v>-44006793.459603339</v>
      </c>
      <c r="I460" s="486">
        <v>44531</v>
      </c>
      <c r="J460" s="486">
        <v>44531</v>
      </c>
      <c r="K460" s="202"/>
      <c r="L460" s="538"/>
      <c r="M460" s="206"/>
      <c r="N460" s="208"/>
      <c r="O460" s="208"/>
      <c r="P460" s="208">
        <v>-2002495.3100000003</v>
      </c>
      <c r="Q460" s="517"/>
    </row>
    <row r="461" spans="1:17" ht="14.45" hidden="1" customHeight="1" outlineLevel="1" x14ac:dyDescent="0.2">
      <c r="A461" s="176"/>
      <c r="B461" s="517"/>
      <c r="C461" s="574"/>
      <c r="D461" s="176"/>
      <c r="E461" s="176"/>
      <c r="F461" s="517"/>
      <c r="G461" s="409">
        <v>25188050.766351342</v>
      </c>
      <c r="H461" s="176"/>
      <c r="I461" s="486">
        <v>44531</v>
      </c>
      <c r="J461" s="486">
        <v>44560</v>
      </c>
      <c r="K461" s="575">
        <v>30</v>
      </c>
      <c r="L461" s="176"/>
      <c r="M461" s="576">
        <v>3.2500000000000001E-2</v>
      </c>
      <c r="N461" s="362">
        <v>67283.149999999994</v>
      </c>
      <c r="O461" s="362">
        <v>67283.149999999994</v>
      </c>
      <c r="P461" s="409">
        <v>1653110.050000001</v>
      </c>
    </row>
    <row r="462" spans="1:17" ht="14.45" hidden="1" customHeight="1" outlineLevel="1" x14ac:dyDescent="0.2">
      <c r="C462" s="579">
        <v>11513965.052861914</v>
      </c>
      <c r="D462" s="176"/>
      <c r="E462" s="176"/>
      <c r="F462" s="409">
        <v>11513965.052861914</v>
      </c>
      <c r="G462" s="409">
        <v>36702015.819213256</v>
      </c>
      <c r="H462" s="176"/>
      <c r="I462" s="486">
        <v>44561</v>
      </c>
      <c r="J462" s="486">
        <v>44561</v>
      </c>
      <c r="K462" s="575">
        <v>1</v>
      </c>
      <c r="L462" s="176"/>
      <c r="M462" s="576">
        <v>3.2500000000000001E-2</v>
      </c>
      <c r="N462" s="362">
        <v>3267.99</v>
      </c>
      <c r="O462" s="362">
        <v>70551.14</v>
      </c>
      <c r="P462" s="409">
        <v>1656378.040000001</v>
      </c>
    </row>
    <row r="463" spans="1:17" s="200" customFormat="1" ht="14.25" customHeight="1" collapsed="1" x14ac:dyDescent="0.2">
      <c r="A463" s="517" t="s">
        <v>296</v>
      </c>
      <c r="B463" s="517" t="s">
        <v>35</v>
      </c>
      <c r="C463" s="579"/>
      <c r="D463" s="578"/>
      <c r="E463" s="578"/>
      <c r="F463" s="208"/>
      <c r="G463" s="535">
        <v>36702015.819213256</v>
      </c>
      <c r="H463" s="578"/>
      <c r="I463" s="486">
        <v>44562</v>
      </c>
      <c r="J463" s="486">
        <v>44591</v>
      </c>
      <c r="K463" s="575">
        <v>30</v>
      </c>
      <c r="L463" s="578"/>
      <c r="M463" s="576">
        <v>3.2500000000000001E-2</v>
      </c>
      <c r="N463" s="535">
        <v>98039.63</v>
      </c>
      <c r="O463" s="535">
        <v>98039.63</v>
      </c>
      <c r="P463" s="535">
        <v>1754417.6700000009</v>
      </c>
    </row>
    <row r="464" spans="1:17" ht="14.45" customHeight="1" x14ac:dyDescent="0.2">
      <c r="A464" s="441" t="s">
        <v>297</v>
      </c>
      <c r="B464" s="517"/>
      <c r="C464" s="579">
        <v>0</v>
      </c>
      <c r="D464" s="578"/>
      <c r="E464" s="579"/>
      <c r="F464" s="535">
        <v>0</v>
      </c>
      <c r="G464" s="535">
        <v>36702015.819213256</v>
      </c>
      <c r="H464" s="578"/>
      <c r="I464" s="486">
        <v>44592</v>
      </c>
      <c r="J464" s="486">
        <v>44592</v>
      </c>
      <c r="K464" s="575">
        <v>1</v>
      </c>
      <c r="L464" s="578"/>
      <c r="M464" s="576">
        <v>3.2500000000000001E-2</v>
      </c>
      <c r="N464" s="535">
        <v>3267.99</v>
      </c>
      <c r="O464" s="535">
        <v>101307.62000000001</v>
      </c>
      <c r="P464" s="535">
        <v>1757685.6600000008</v>
      </c>
    </row>
    <row r="465" spans="1:16" ht="14.45" customHeight="1" x14ac:dyDescent="0.2">
      <c r="A465" s="578"/>
      <c r="B465" s="517" t="s">
        <v>36</v>
      </c>
      <c r="C465" s="579"/>
      <c r="D465" s="578"/>
      <c r="E465" s="579"/>
      <c r="F465" s="517"/>
      <c r="G465" s="535">
        <v>36702015.819213256</v>
      </c>
      <c r="H465" s="578"/>
      <c r="I465" s="486">
        <v>44593</v>
      </c>
      <c r="J465" s="486">
        <v>44619</v>
      </c>
      <c r="K465" s="575">
        <v>27</v>
      </c>
      <c r="L465" s="578"/>
      <c r="M465" s="576">
        <v>3.2500000000000001E-2</v>
      </c>
      <c r="N465" s="535">
        <v>88235.67</v>
      </c>
      <c r="O465" s="535">
        <v>88235.67</v>
      </c>
      <c r="P465" s="535">
        <v>1845921.3300000008</v>
      </c>
    </row>
    <row r="466" spans="1:16" ht="14.45" customHeight="1" x14ac:dyDescent="0.2">
      <c r="A466" s="578"/>
      <c r="B466" s="517"/>
      <c r="C466" s="579">
        <v>0</v>
      </c>
      <c r="D466" s="578"/>
      <c r="E466" s="579"/>
      <c r="F466" s="535">
        <v>0</v>
      </c>
      <c r="G466" s="535">
        <v>36702015.819213256</v>
      </c>
      <c r="H466" s="578"/>
      <c r="I466" s="486">
        <v>44620</v>
      </c>
      <c r="J466" s="486">
        <v>44620</v>
      </c>
      <c r="K466" s="575">
        <v>1</v>
      </c>
      <c r="L466" s="578"/>
      <c r="M466" s="576">
        <v>3.2500000000000001E-2</v>
      </c>
      <c r="N466" s="535">
        <v>3267.99</v>
      </c>
      <c r="O466" s="535">
        <v>91503.66</v>
      </c>
      <c r="P466" s="535">
        <v>1849189.3200000008</v>
      </c>
    </row>
    <row r="467" spans="1:16" ht="14.45" customHeight="1" x14ac:dyDescent="0.2">
      <c r="A467" s="578"/>
      <c r="B467" s="517" t="s">
        <v>37</v>
      </c>
      <c r="C467" s="579"/>
      <c r="D467" s="578"/>
      <c r="E467" s="579"/>
      <c r="F467" s="517"/>
      <c r="G467" s="535">
        <v>36702015.819213256</v>
      </c>
      <c r="H467" s="578"/>
      <c r="I467" s="486">
        <v>44621</v>
      </c>
      <c r="J467" s="486">
        <v>44650</v>
      </c>
      <c r="K467" s="575">
        <v>30</v>
      </c>
      <c r="L467" s="578"/>
      <c r="M467" s="576">
        <v>3.2500000000000001E-2</v>
      </c>
      <c r="N467" s="535">
        <v>98039.63</v>
      </c>
      <c r="O467" s="535">
        <v>98039.63</v>
      </c>
      <c r="P467" s="535">
        <v>1947228.9500000007</v>
      </c>
    </row>
    <row r="468" spans="1:16" ht="14.45" customHeight="1" x14ac:dyDescent="0.2">
      <c r="A468" s="578"/>
      <c r="B468" s="517"/>
      <c r="C468" s="579">
        <v>0</v>
      </c>
      <c r="D468" s="578"/>
      <c r="E468" s="579"/>
      <c r="F468" s="535">
        <v>0</v>
      </c>
      <c r="G468" s="535">
        <v>36702015.819213256</v>
      </c>
      <c r="H468" s="578"/>
      <c r="I468" s="486">
        <v>44651</v>
      </c>
      <c r="J468" s="486">
        <v>44651</v>
      </c>
      <c r="K468" s="575">
        <v>1</v>
      </c>
      <c r="L468" s="578"/>
      <c r="M468" s="576">
        <v>3.2500000000000001E-2</v>
      </c>
      <c r="N468" s="535">
        <v>3267.99</v>
      </c>
      <c r="O468" s="535">
        <v>101307.62000000001</v>
      </c>
      <c r="P468" s="535">
        <v>1950496.9400000006</v>
      </c>
    </row>
    <row r="469" spans="1:16" ht="14.45" customHeight="1" x14ac:dyDescent="0.2">
      <c r="A469" s="578"/>
      <c r="B469" s="517" t="s">
        <v>38</v>
      </c>
      <c r="C469" s="579"/>
      <c r="D469" s="578"/>
      <c r="E469" s="579"/>
      <c r="F469" s="517"/>
      <c r="G469" s="535">
        <v>36702015.819213256</v>
      </c>
      <c r="H469" s="578"/>
      <c r="I469" s="486">
        <v>44652</v>
      </c>
      <c r="J469" s="486">
        <v>44680</v>
      </c>
      <c r="K469" s="575">
        <v>29</v>
      </c>
      <c r="L469" s="578"/>
      <c r="M469" s="576">
        <v>3.2500000000000001E-2</v>
      </c>
      <c r="N469" s="535">
        <v>94771.64</v>
      </c>
      <c r="O469" s="535">
        <v>94771.64</v>
      </c>
      <c r="P469" s="535">
        <v>2045268.5800000005</v>
      </c>
    </row>
    <row r="470" spans="1:16" ht="14.45" customHeight="1" x14ac:dyDescent="0.2">
      <c r="A470" s="578"/>
      <c r="B470" s="517"/>
      <c r="C470" s="579">
        <v>1969654.1636553556</v>
      </c>
      <c r="D470" s="578"/>
      <c r="E470" s="579"/>
      <c r="F470" s="535">
        <v>1969654.1636553556</v>
      </c>
      <c r="G470" s="535">
        <v>38671669.982868612</v>
      </c>
      <c r="H470" s="578"/>
      <c r="I470" s="486">
        <v>44681</v>
      </c>
      <c r="J470" s="486">
        <v>44681</v>
      </c>
      <c r="K470" s="575">
        <v>1</v>
      </c>
      <c r="L470" s="578"/>
      <c r="M470" s="576">
        <v>3.2500000000000001E-2</v>
      </c>
      <c r="N470" s="535">
        <v>3443.37</v>
      </c>
      <c r="O470" s="535">
        <v>98215.01</v>
      </c>
      <c r="P470" s="535">
        <v>2048711.9500000007</v>
      </c>
    </row>
    <row r="471" spans="1:16" ht="14.45" customHeight="1" x14ac:dyDescent="0.2">
      <c r="A471" s="578"/>
      <c r="B471" s="517" t="s">
        <v>39</v>
      </c>
      <c r="C471" s="579"/>
      <c r="D471" s="578"/>
      <c r="E471" s="579"/>
      <c r="F471" s="517"/>
      <c r="G471" s="535">
        <v>38671669.982868612</v>
      </c>
      <c r="H471" s="578"/>
      <c r="I471" s="486">
        <v>44682</v>
      </c>
      <c r="J471" s="486">
        <v>44711</v>
      </c>
      <c r="K471" s="575">
        <v>30</v>
      </c>
      <c r="L471" s="578"/>
      <c r="M471" s="576">
        <v>3.2500000000000001E-2</v>
      </c>
      <c r="N471" s="535">
        <v>103301.04</v>
      </c>
      <c r="O471" s="535">
        <v>103301.04</v>
      </c>
      <c r="P471" s="535">
        <v>2152012.9900000007</v>
      </c>
    </row>
    <row r="472" spans="1:16" ht="14.45" customHeight="1" x14ac:dyDescent="0.2">
      <c r="A472" s="578"/>
      <c r="B472" s="517"/>
      <c r="C472" s="579">
        <v>2360704.9708673432</v>
      </c>
      <c r="D472" s="578"/>
      <c r="E472" s="579"/>
      <c r="F472" s="535">
        <v>2360704.9708673432</v>
      </c>
      <c r="G472" s="535">
        <v>41032374.953735955</v>
      </c>
      <c r="H472" s="578"/>
      <c r="I472" s="486">
        <v>44712</v>
      </c>
      <c r="J472" s="486">
        <v>44712</v>
      </c>
      <c r="K472" s="575">
        <v>1</v>
      </c>
      <c r="L472" s="578"/>
      <c r="M472" s="576">
        <v>3.2500000000000001E-2</v>
      </c>
      <c r="N472" s="535">
        <v>3653.57</v>
      </c>
      <c r="O472" s="535">
        <v>106954.61</v>
      </c>
      <c r="P472" s="535">
        <v>2155666.5600000005</v>
      </c>
    </row>
    <row r="473" spans="1:16" ht="14.45" customHeight="1" x14ac:dyDescent="0.2">
      <c r="A473" s="578"/>
      <c r="B473" s="517" t="s">
        <v>40</v>
      </c>
      <c r="C473" s="579"/>
      <c r="D473" s="578"/>
      <c r="E473" s="579"/>
      <c r="F473" s="517"/>
      <c r="G473" s="535">
        <v>41032374.953735955</v>
      </c>
      <c r="H473" s="578"/>
      <c r="I473" s="486">
        <v>44713</v>
      </c>
      <c r="J473" s="486">
        <v>44741</v>
      </c>
      <c r="K473" s="575">
        <v>29</v>
      </c>
      <c r="L473" s="578"/>
      <c r="M473" s="576">
        <v>3.2500000000000001E-2</v>
      </c>
      <c r="N473" s="535">
        <v>105953.46</v>
      </c>
      <c r="O473" s="535">
        <v>105953.46</v>
      </c>
      <c r="P473" s="535">
        <v>2261620.0200000005</v>
      </c>
    </row>
    <row r="474" spans="1:16" ht="14.45" customHeight="1" x14ac:dyDescent="0.2">
      <c r="A474" s="578"/>
      <c r="B474" s="517"/>
      <c r="C474" s="579">
        <v>450979.28443007916</v>
      </c>
      <c r="D474" s="578"/>
      <c r="E474" s="579"/>
      <c r="F474" s="535">
        <v>450979.28443007916</v>
      </c>
      <c r="G474" s="535">
        <v>41483354.238166034</v>
      </c>
      <c r="H474" s="578"/>
      <c r="I474" s="486">
        <v>44742</v>
      </c>
      <c r="J474" s="486">
        <v>44742</v>
      </c>
      <c r="K474" s="575">
        <v>1</v>
      </c>
      <c r="L474" s="578"/>
      <c r="M474" s="576">
        <v>3.2500000000000001E-2</v>
      </c>
      <c r="N474" s="535">
        <v>3693.72</v>
      </c>
      <c r="O474" s="535">
        <v>109647.18000000001</v>
      </c>
      <c r="P474" s="535">
        <v>2265313.7400000007</v>
      </c>
    </row>
    <row r="475" spans="1:16" ht="14.45" customHeight="1" x14ac:dyDescent="0.2">
      <c r="A475" s="578"/>
      <c r="B475" s="517" t="s">
        <v>29</v>
      </c>
      <c r="C475" s="579"/>
      <c r="D475" s="578"/>
      <c r="E475" s="579"/>
      <c r="F475" s="517"/>
      <c r="G475" s="535">
        <v>41483354.238166034</v>
      </c>
      <c r="H475" s="578"/>
      <c r="I475" s="486">
        <v>44743</v>
      </c>
      <c r="J475" s="486">
        <v>44772</v>
      </c>
      <c r="K475" s="575">
        <v>30</v>
      </c>
      <c r="L475" s="578"/>
      <c r="M475" s="576">
        <v>3.5999999999999997E-2</v>
      </c>
      <c r="N475" s="535">
        <v>122745.27</v>
      </c>
      <c r="O475" s="535">
        <v>122745.27</v>
      </c>
      <c r="P475" s="535">
        <v>2388059.0100000007</v>
      </c>
    </row>
    <row r="476" spans="1:16" ht="14.45" customHeight="1" x14ac:dyDescent="0.2">
      <c r="A476" s="578"/>
      <c r="B476" s="517"/>
      <c r="C476" s="579">
        <v>529933.56908088923</v>
      </c>
      <c r="D476" s="578"/>
      <c r="E476" s="579"/>
      <c r="F476" s="535">
        <v>529933.56908088923</v>
      </c>
      <c r="G476" s="535">
        <v>42013287.807246923</v>
      </c>
      <c r="H476" s="578"/>
      <c r="I476" s="486">
        <v>44773</v>
      </c>
      <c r="J476" s="486">
        <v>44773</v>
      </c>
      <c r="K476" s="575">
        <v>1</v>
      </c>
      <c r="L476" s="578"/>
      <c r="M476" s="576">
        <v>3.5999999999999997E-2</v>
      </c>
      <c r="N476" s="535">
        <v>4143.78</v>
      </c>
      <c r="O476" s="535">
        <v>126889.05</v>
      </c>
      <c r="P476" s="535">
        <v>2392202.7900000005</v>
      </c>
    </row>
    <row r="477" spans="1:16" ht="14.45" customHeight="1" x14ac:dyDescent="0.2">
      <c r="A477" s="578"/>
      <c r="B477" s="517" t="s">
        <v>30</v>
      </c>
      <c r="C477" s="579"/>
      <c r="D477" s="578"/>
      <c r="E477" s="579"/>
      <c r="F477" s="517"/>
      <c r="G477" s="535">
        <v>42013287.807246923</v>
      </c>
      <c r="H477" s="578"/>
      <c r="I477" s="486">
        <v>44774</v>
      </c>
      <c r="J477" s="486">
        <v>44803</v>
      </c>
      <c r="K477" s="575">
        <v>30</v>
      </c>
      <c r="L477" s="578"/>
      <c r="M477" s="576">
        <v>3.5999999999999997E-2</v>
      </c>
      <c r="N477" s="535">
        <v>124313.29</v>
      </c>
      <c r="O477" s="535">
        <v>124313.29</v>
      </c>
      <c r="P477" s="535">
        <v>2516516.0800000005</v>
      </c>
    </row>
    <row r="478" spans="1:16" ht="14.45" customHeight="1" x14ac:dyDescent="0.2">
      <c r="A478" s="578"/>
      <c r="B478" s="517"/>
      <c r="C478" s="579">
        <v>625577.51305075735</v>
      </c>
      <c r="D478" s="578"/>
      <c r="E478" s="579"/>
      <c r="F478" s="535">
        <v>625577.51305075735</v>
      </c>
      <c r="G478" s="535">
        <v>42638865.320297681</v>
      </c>
      <c r="H478" s="578"/>
      <c r="I478" s="486">
        <v>44804</v>
      </c>
      <c r="J478" s="486">
        <v>44804</v>
      </c>
      <c r="K478" s="575">
        <v>1</v>
      </c>
      <c r="L478" s="578"/>
      <c r="M478" s="576">
        <v>3.5999999999999997E-2</v>
      </c>
      <c r="N478" s="535">
        <v>4205.4799999999996</v>
      </c>
      <c r="O478" s="535">
        <v>128518.76999999999</v>
      </c>
      <c r="P478" s="535">
        <v>2520721.5600000005</v>
      </c>
    </row>
    <row r="479" spans="1:16" ht="14.45" customHeight="1" x14ac:dyDescent="0.2">
      <c r="A479" s="578"/>
      <c r="B479" s="517" t="s">
        <v>31</v>
      </c>
      <c r="C479" s="579"/>
      <c r="D479" s="578"/>
      <c r="E479" s="579"/>
      <c r="F479" s="517"/>
      <c r="G479" s="535">
        <v>42638865.320297681</v>
      </c>
      <c r="H479" s="578"/>
      <c r="I479" s="486">
        <v>44805</v>
      </c>
      <c r="J479" s="486">
        <v>44833</v>
      </c>
      <c r="K479" s="575">
        <v>29</v>
      </c>
      <c r="L479" s="578"/>
      <c r="M479" s="576">
        <v>3.5999999999999997E-2</v>
      </c>
      <c r="N479" s="535">
        <v>121958.84</v>
      </c>
      <c r="O479" s="535">
        <v>121958.84</v>
      </c>
      <c r="P479" s="535">
        <v>2642680.4000000004</v>
      </c>
    </row>
    <row r="480" spans="1:16" ht="14.45" customHeight="1" x14ac:dyDescent="0.2">
      <c r="A480" s="578"/>
      <c r="B480" s="517"/>
      <c r="C480" s="579">
        <v>-5936849.5010844246</v>
      </c>
      <c r="D480" s="578"/>
      <c r="E480" s="579"/>
      <c r="F480" s="535">
        <v>-5936849.5010844246</v>
      </c>
      <c r="G480" s="535">
        <v>36702015.819213256</v>
      </c>
      <c r="H480" s="578"/>
      <c r="I480" s="486">
        <v>44834</v>
      </c>
      <c r="J480" s="486">
        <v>44834</v>
      </c>
      <c r="K480" s="575">
        <v>1</v>
      </c>
      <c r="L480" s="578"/>
      <c r="M480" s="576">
        <v>3.5999999999999997E-2</v>
      </c>
      <c r="N480" s="535">
        <v>3619.92</v>
      </c>
      <c r="O480" s="535">
        <v>125578.76</v>
      </c>
      <c r="P480" s="535">
        <v>2646300.3200000003</v>
      </c>
    </row>
    <row r="481" spans="1:17" ht="14.45" customHeight="1" x14ac:dyDescent="0.2">
      <c r="A481" s="578"/>
      <c r="B481" s="517" t="s">
        <v>32</v>
      </c>
      <c r="C481" s="579"/>
      <c r="D481" s="578"/>
      <c r="E481" s="579"/>
      <c r="F481" s="517"/>
      <c r="G481" s="535">
        <v>36702015.819213256</v>
      </c>
      <c r="H481" s="578"/>
      <c r="I481" s="486">
        <v>44835</v>
      </c>
      <c r="J481" s="486">
        <v>44864</v>
      </c>
      <c r="K481" s="575">
        <v>30</v>
      </c>
      <c r="L481" s="578"/>
      <c r="M481" s="576">
        <v>4.9099999999999998E-2</v>
      </c>
      <c r="N481" s="535">
        <v>148115.26</v>
      </c>
      <c r="O481" s="535">
        <v>148115.26</v>
      </c>
      <c r="P481" s="535">
        <v>2794415.58</v>
      </c>
    </row>
    <row r="482" spans="1:17" ht="14.45" customHeight="1" x14ac:dyDescent="0.2">
      <c r="A482" s="578"/>
      <c r="B482" s="517"/>
      <c r="C482" s="579">
        <v>3730292.1422923356</v>
      </c>
      <c r="D482" s="578"/>
      <c r="E482" s="579"/>
      <c r="F482" s="535">
        <v>3730292.1422923356</v>
      </c>
      <c r="G482" s="535">
        <v>40432307.961505592</v>
      </c>
      <c r="H482" s="578"/>
      <c r="I482" s="486">
        <v>44865</v>
      </c>
      <c r="J482" s="486">
        <v>44865</v>
      </c>
      <c r="K482" s="575">
        <v>1</v>
      </c>
      <c r="L482" s="578"/>
      <c r="M482" s="576">
        <v>4.9099999999999998E-2</v>
      </c>
      <c r="N482" s="535">
        <v>5438.98</v>
      </c>
      <c r="O482" s="535">
        <v>153554.24000000002</v>
      </c>
      <c r="P482" s="535">
        <v>2799854.56</v>
      </c>
    </row>
    <row r="483" spans="1:17" ht="14.45" customHeight="1" x14ac:dyDescent="0.2">
      <c r="A483" s="578"/>
      <c r="B483" s="517" t="s">
        <v>33</v>
      </c>
      <c r="C483" s="579"/>
      <c r="D483" s="578"/>
      <c r="E483" s="579"/>
      <c r="F483" s="517"/>
      <c r="G483" s="535">
        <v>40432307.961505592</v>
      </c>
      <c r="H483" s="578"/>
      <c r="I483" s="486">
        <v>44866</v>
      </c>
      <c r="J483" s="486">
        <v>44894</v>
      </c>
      <c r="K483" s="575">
        <v>29</v>
      </c>
      <c r="L483" s="578"/>
      <c r="M483" s="576">
        <v>4.9099999999999998E-2</v>
      </c>
      <c r="N483" s="535">
        <v>157730.31</v>
      </c>
      <c r="O483" s="535">
        <v>157730.31</v>
      </c>
      <c r="P483" s="535">
        <v>2957584.87</v>
      </c>
    </row>
    <row r="484" spans="1:17" ht="14.45" customHeight="1" x14ac:dyDescent="0.2">
      <c r="A484" s="578"/>
      <c r="B484" s="517"/>
      <c r="C484" s="579">
        <v>9670303.9036234617</v>
      </c>
      <c r="D484" s="578"/>
      <c r="E484" s="579"/>
      <c r="F484" s="535">
        <v>9670303.9036234617</v>
      </c>
      <c r="G484" s="535">
        <v>50102611.865129054</v>
      </c>
      <c r="H484" s="578"/>
      <c r="I484" s="486">
        <v>44895</v>
      </c>
      <c r="J484" s="486">
        <v>44895</v>
      </c>
      <c r="K484" s="575">
        <v>1</v>
      </c>
      <c r="L484" s="578"/>
      <c r="M484" s="576">
        <v>4.9099999999999998E-2</v>
      </c>
      <c r="N484" s="535">
        <v>6739.83</v>
      </c>
      <c r="O484" s="535">
        <v>164470.13999999998</v>
      </c>
      <c r="P484" s="535">
        <v>2964324.7</v>
      </c>
    </row>
    <row r="485" spans="1:17" ht="14.45" customHeight="1" x14ac:dyDescent="0.2">
      <c r="A485" s="578"/>
      <c r="B485" s="486" t="s">
        <v>34</v>
      </c>
      <c r="C485" s="579"/>
      <c r="D485" s="578"/>
      <c r="E485" s="578"/>
      <c r="F485" s="517"/>
      <c r="G485" s="535">
        <v>50102611.865129054</v>
      </c>
      <c r="H485" s="578"/>
      <c r="I485" s="486">
        <v>44896</v>
      </c>
      <c r="J485" s="486">
        <v>44925</v>
      </c>
      <c r="K485" s="575">
        <v>30</v>
      </c>
      <c r="L485" s="578"/>
      <c r="M485" s="576">
        <v>4.9099999999999998E-2</v>
      </c>
      <c r="N485" s="535">
        <v>202194.92</v>
      </c>
      <c r="O485" s="535">
        <v>202194.92</v>
      </c>
      <c r="P485" s="535">
        <v>3166519.62</v>
      </c>
    </row>
    <row r="486" spans="1:17" ht="14.45" customHeight="1" x14ac:dyDescent="0.2">
      <c r="C486" s="579">
        <v>61223025.289030626</v>
      </c>
      <c r="D486" s="578"/>
      <c r="E486" s="578"/>
      <c r="F486" s="535">
        <v>61223025.289030626</v>
      </c>
      <c r="G486" s="819">
        <v>111325637.15415968</v>
      </c>
      <c r="H486" s="578"/>
      <c r="I486" s="486">
        <v>44926</v>
      </c>
      <c r="J486" s="486">
        <v>44926</v>
      </c>
      <c r="K486" s="575">
        <v>1</v>
      </c>
      <c r="L486" s="578"/>
      <c r="M486" s="576">
        <v>4.9099999999999998E-2</v>
      </c>
      <c r="N486" s="535">
        <v>14975.59</v>
      </c>
      <c r="O486" s="535">
        <v>217170.51</v>
      </c>
      <c r="P486" s="535">
        <v>3181495.21</v>
      </c>
    </row>
    <row r="487" spans="1:17" ht="14.45" customHeight="1" x14ac:dyDescent="0.2">
      <c r="A487" s="517" t="s">
        <v>302</v>
      </c>
      <c r="B487" s="517" t="s">
        <v>308</v>
      </c>
      <c r="C487" s="579"/>
      <c r="D487" s="578"/>
      <c r="E487" s="579">
        <v>-36702015.819213256</v>
      </c>
      <c r="F487" s="535">
        <v>-36702015.819213256</v>
      </c>
      <c r="G487" s="819">
        <v>-36702015.819213256</v>
      </c>
      <c r="H487" s="578"/>
      <c r="I487" s="486">
        <v>44927</v>
      </c>
      <c r="J487" s="486">
        <v>44927</v>
      </c>
      <c r="K487" s="575"/>
      <c r="L487" s="578"/>
      <c r="M487" s="576"/>
      <c r="N487" s="535"/>
      <c r="O487" s="535"/>
      <c r="P487" s="535">
        <v>-1656378.040000001</v>
      </c>
      <c r="Q487" s="820">
        <v>-1656378.0399999996</v>
      </c>
    </row>
    <row r="488" spans="1:17" ht="14.45" customHeight="1" x14ac:dyDescent="0.2">
      <c r="A488" s="441" t="s">
        <v>303</v>
      </c>
      <c r="B488" s="200" t="s">
        <v>305</v>
      </c>
      <c r="C488" s="517"/>
      <c r="D488" s="578"/>
      <c r="E488" s="579">
        <v>-3547111.21</v>
      </c>
      <c r="F488" s="535">
        <v>-3547111.21</v>
      </c>
      <c r="G488" s="819">
        <v>-3547111.21</v>
      </c>
      <c r="H488" s="578"/>
      <c r="I488" s="486">
        <v>44927</v>
      </c>
      <c r="J488" s="486">
        <v>44927</v>
      </c>
      <c r="K488" s="575"/>
      <c r="L488" s="578"/>
      <c r="M488" s="576"/>
      <c r="N488" s="535"/>
      <c r="O488" s="535"/>
      <c r="P488" s="535"/>
    </row>
    <row r="489" spans="1:17" s="200" customFormat="1" ht="14.25" customHeight="1" x14ac:dyDescent="0.2">
      <c r="A489" s="441" t="s">
        <v>303</v>
      </c>
      <c r="B489" s="517" t="s">
        <v>35</v>
      </c>
      <c r="D489" s="578"/>
      <c r="E489" s="578"/>
      <c r="F489" s="208"/>
      <c r="G489" s="535">
        <v>71076510.12494643</v>
      </c>
      <c r="H489" s="578"/>
      <c r="I489" s="833">
        <v>44927</v>
      </c>
      <c r="J489" s="486">
        <v>44956</v>
      </c>
      <c r="K489" s="575">
        <v>30</v>
      </c>
      <c r="L489" s="578"/>
      <c r="M489" s="576">
        <v>6.3100000000000003E-2</v>
      </c>
      <c r="N489" s="832">
        <v>368624.2</v>
      </c>
      <c r="O489" s="535">
        <v>368624.2</v>
      </c>
      <c r="P489" s="535">
        <v>1893741.3699999992</v>
      </c>
    </row>
    <row r="490" spans="1:17" ht="14.45" customHeight="1" x14ac:dyDescent="0.2">
      <c r="A490" s="441" t="s">
        <v>303</v>
      </c>
      <c r="B490" s="517"/>
      <c r="C490" s="579">
        <v>-6.5192580223083496E-9</v>
      </c>
      <c r="D490" s="578"/>
      <c r="E490" s="579"/>
      <c r="F490" s="535">
        <v>-6.5192580223083496E-9</v>
      </c>
      <c r="G490" s="535">
        <v>71076510.12494643</v>
      </c>
      <c r="H490" s="578"/>
      <c r="I490" s="833">
        <v>44957</v>
      </c>
      <c r="J490" s="486">
        <v>44957</v>
      </c>
      <c r="K490" s="575">
        <v>1</v>
      </c>
      <c r="L490" s="578"/>
      <c r="M490" s="576">
        <v>6.3100000000000003E-2</v>
      </c>
      <c r="N490" s="832">
        <v>12287.47</v>
      </c>
      <c r="O490" s="535">
        <v>380911.67</v>
      </c>
      <c r="P490" s="535">
        <v>1906028.8399999992</v>
      </c>
    </row>
    <row r="491" spans="1:17" ht="14.45" customHeight="1" x14ac:dyDescent="0.2">
      <c r="A491" s="441" t="s">
        <v>303</v>
      </c>
      <c r="B491" s="517" t="s">
        <v>36</v>
      </c>
      <c r="C491" s="579"/>
      <c r="D491" s="578"/>
      <c r="E491" s="579"/>
      <c r="F491" s="517"/>
      <c r="G491" s="535">
        <v>71076510.12494643</v>
      </c>
      <c r="H491" s="578"/>
      <c r="I491" s="833">
        <v>44958</v>
      </c>
      <c r="J491" s="486">
        <v>44984</v>
      </c>
      <c r="K491" s="575">
        <v>27</v>
      </c>
      <c r="L491" s="578"/>
      <c r="M491" s="576">
        <v>6.3100000000000003E-2</v>
      </c>
      <c r="N491" s="832">
        <v>331761.78000000003</v>
      </c>
      <c r="O491" s="535">
        <v>331761.78000000003</v>
      </c>
      <c r="P491" s="535">
        <v>2237790.6199999992</v>
      </c>
    </row>
    <row r="492" spans="1:17" ht="14.45" customHeight="1" x14ac:dyDescent="0.2">
      <c r="A492" s="441" t="s">
        <v>303</v>
      </c>
      <c r="B492" s="517"/>
      <c r="C492" s="579">
        <v>0</v>
      </c>
      <c r="D492" s="578"/>
      <c r="E492" s="579"/>
      <c r="F492" s="535">
        <v>0</v>
      </c>
      <c r="G492" s="535">
        <v>71076510.12494643</v>
      </c>
      <c r="H492" s="578"/>
      <c r="I492" s="833">
        <v>44985</v>
      </c>
      <c r="J492" s="486">
        <v>44985</v>
      </c>
      <c r="K492" s="575">
        <v>1</v>
      </c>
      <c r="L492" s="578"/>
      <c r="M492" s="576">
        <v>6.3100000000000003E-2</v>
      </c>
      <c r="N492" s="832">
        <v>12287.47</v>
      </c>
      <c r="O492" s="535">
        <v>344049.25</v>
      </c>
      <c r="P492" s="535">
        <v>2250078.0899999994</v>
      </c>
    </row>
    <row r="493" spans="1:17" ht="14.45" customHeight="1" x14ac:dyDescent="0.2">
      <c r="A493" s="441" t="s">
        <v>303</v>
      </c>
      <c r="B493" s="517" t="s">
        <v>37</v>
      </c>
      <c r="C493" s="579"/>
      <c r="D493" s="578"/>
      <c r="E493" s="579"/>
      <c r="F493" s="517"/>
      <c r="G493" s="535">
        <v>71076510.12494643</v>
      </c>
      <c r="H493" s="578"/>
      <c r="I493" s="833">
        <v>44986</v>
      </c>
      <c r="J493" s="486">
        <v>45015</v>
      </c>
      <c r="K493" s="575">
        <v>30</v>
      </c>
      <c r="L493" s="578"/>
      <c r="M493" s="576">
        <v>6.3100000000000003E-2</v>
      </c>
      <c r="N493" s="832">
        <v>368624.2</v>
      </c>
      <c r="O493" s="535">
        <v>368624.2</v>
      </c>
      <c r="P493" s="535">
        <v>2618702.2899999996</v>
      </c>
    </row>
    <row r="494" spans="1:17" ht="14.45" customHeight="1" x14ac:dyDescent="0.2">
      <c r="A494" s="441" t="s">
        <v>303</v>
      </c>
      <c r="B494" s="517"/>
      <c r="C494" s="579">
        <v>0</v>
      </c>
      <c r="D494" s="578"/>
      <c r="E494" s="579"/>
      <c r="F494" s="535">
        <v>0</v>
      </c>
      <c r="G494" s="535">
        <v>71076510.12494643</v>
      </c>
      <c r="H494" s="578"/>
      <c r="I494" s="833">
        <v>45016</v>
      </c>
      <c r="J494" s="486">
        <v>45016</v>
      </c>
      <c r="K494" s="575">
        <v>1</v>
      </c>
      <c r="L494" s="578"/>
      <c r="M494" s="576">
        <v>6.3100000000000003E-2</v>
      </c>
      <c r="N494" s="832">
        <v>12287.47</v>
      </c>
      <c r="O494" s="535">
        <v>380911.67</v>
      </c>
      <c r="P494" s="535">
        <v>2630989.7599999998</v>
      </c>
    </row>
    <row r="495" spans="1:17" ht="14.45" customHeight="1" x14ac:dyDescent="0.2">
      <c r="A495" s="441" t="s">
        <v>303</v>
      </c>
      <c r="B495" s="517" t="s">
        <v>38</v>
      </c>
      <c r="C495" s="579"/>
      <c r="D495" s="578"/>
      <c r="E495" s="579"/>
      <c r="F495" s="517"/>
      <c r="G495" s="535">
        <v>71076510.12494643</v>
      </c>
      <c r="H495" s="578"/>
      <c r="I495" s="833">
        <v>45017</v>
      </c>
      <c r="J495" s="486">
        <v>45045</v>
      </c>
      <c r="K495" s="575">
        <v>29</v>
      </c>
      <c r="L495" s="578"/>
      <c r="M495" s="576">
        <v>7.4999999999999997E-2</v>
      </c>
      <c r="N495" s="832">
        <v>423538.11</v>
      </c>
      <c r="O495" s="535">
        <v>423538.11</v>
      </c>
      <c r="P495" s="535">
        <v>3054527.8699999996</v>
      </c>
    </row>
    <row r="496" spans="1:17" ht="14.45" customHeight="1" x14ac:dyDescent="0.2">
      <c r="A496" s="441" t="s">
        <v>303</v>
      </c>
      <c r="B496" s="517"/>
      <c r="C496" s="579">
        <v>-6841637.5876012817</v>
      </c>
      <c r="D496" s="578"/>
      <c r="E496" s="579"/>
      <c r="F496" s="535">
        <v>-6841637.5876012817</v>
      </c>
      <c r="G496" s="535">
        <v>64234872.537345149</v>
      </c>
      <c r="H496" s="578"/>
      <c r="I496" s="833">
        <v>45046</v>
      </c>
      <c r="J496" s="486">
        <v>45046</v>
      </c>
      <c r="K496" s="575">
        <v>1</v>
      </c>
      <c r="L496" s="578"/>
      <c r="M496" s="576">
        <v>7.4999999999999997E-2</v>
      </c>
      <c r="N496" s="832">
        <v>13198.95</v>
      </c>
      <c r="O496" s="535">
        <v>436737.06</v>
      </c>
      <c r="P496" s="535">
        <v>3067726.82</v>
      </c>
    </row>
    <row r="497" spans="1:17" ht="14.45" customHeight="1" x14ac:dyDescent="0.2">
      <c r="A497" s="441" t="s">
        <v>303</v>
      </c>
      <c r="B497" s="517" t="s">
        <v>39</v>
      </c>
      <c r="C497" s="579"/>
      <c r="D497" s="578"/>
      <c r="E497" s="579"/>
      <c r="F497" s="517"/>
      <c r="G497" s="535">
        <v>64234872.537345149</v>
      </c>
      <c r="H497" s="578"/>
      <c r="I497" s="833">
        <v>45047</v>
      </c>
      <c r="J497" s="486">
        <v>45076</v>
      </c>
      <c r="K497" s="575">
        <v>30</v>
      </c>
      <c r="L497" s="578"/>
      <c r="M497" s="576">
        <v>7.4999999999999997E-2</v>
      </c>
      <c r="N497" s="832">
        <v>395968.39</v>
      </c>
      <c r="O497" s="535">
        <v>395968.39</v>
      </c>
      <c r="P497" s="535">
        <v>3463695.21</v>
      </c>
    </row>
    <row r="498" spans="1:17" ht="14.45" customHeight="1" x14ac:dyDescent="0.2">
      <c r="A498" s="441" t="s">
        <v>303</v>
      </c>
      <c r="B498" s="517"/>
      <c r="C498" s="579">
        <v>1800349.8379594088</v>
      </c>
      <c r="D498" s="578"/>
      <c r="E498" s="579"/>
      <c r="F498" s="535">
        <v>1800349.8379594088</v>
      </c>
      <c r="G498" s="535">
        <v>66035222.375304557</v>
      </c>
      <c r="H498" s="578"/>
      <c r="I498" s="833">
        <v>45077</v>
      </c>
      <c r="J498" s="486">
        <v>45077</v>
      </c>
      <c r="K498" s="575">
        <v>1</v>
      </c>
      <c r="L498" s="578"/>
      <c r="M498" s="576">
        <v>7.4999999999999997E-2</v>
      </c>
      <c r="N498" s="832">
        <v>13568.88</v>
      </c>
      <c r="O498" s="535">
        <v>409537.27</v>
      </c>
      <c r="P498" s="535">
        <v>3477264.09</v>
      </c>
    </row>
    <row r="499" spans="1:17" ht="14.45" customHeight="1" x14ac:dyDescent="0.2">
      <c r="A499" s="441" t="s">
        <v>303</v>
      </c>
      <c r="B499" s="517" t="s">
        <v>40</v>
      </c>
      <c r="C499" s="579"/>
      <c r="D499" s="578"/>
      <c r="E499" s="579"/>
      <c r="F499" s="517"/>
      <c r="G499" s="535">
        <v>66035222.375304557</v>
      </c>
      <c r="H499" s="578"/>
      <c r="I499" s="833">
        <v>45078</v>
      </c>
      <c r="J499" s="486">
        <v>45106</v>
      </c>
      <c r="K499" s="575">
        <v>29</v>
      </c>
      <c r="L499" s="578"/>
      <c r="M499" s="576">
        <v>7.4999999999999997E-2</v>
      </c>
      <c r="N499" s="832">
        <v>393497.56</v>
      </c>
      <c r="O499" s="535">
        <v>393497.56</v>
      </c>
      <c r="P499" s="535">
        <v>3870761.65</v>
      </c>
    </row>
    <row r="500" spans="1:17" ht="14.45" customHeight="1" x14ac:dyDescent="0.2">
      <c r="A500" s="441" t="s">
        <v>303</v>
      </c>
      <c r="B500" s="517"/>
      <c r="C500" s="579">
        <v>5041287.7496418729</v>
      </c>
      <c r="D500" s="578"/>
      <c r="E500" s="579"/>
      <c r="F500" s="535">
        <v>5041287.7496418729</v>
      </c>
      <c r="G500" s="535">
        <v>71076510.12494643</v>
      </c>
      <c r="H500" s="578"/>
      <c r="I500" s="833">
        <v>45107</v>
      </c>
      <c r="J500" s="486">
        <v>45107</v>
      </c>
      <c r="K500" s="575">
        <v>1</v>
      </c>
      <c r="L500" s="578"/>
      <c r="M500" s="576">
        <v>7.4999999999999997E-2</v>
      </c>
      <c r="N500" s="832">
        <v>14604.76</v>
      </c>
      <c r="O500" s="535">
        <v>408102.32</v>
      </c>
      <c r="P500" s="535">
        <v>3885366.4099999997</v>
      </c>
    </row>
    <row r="501" spans="1:17" ht="14.45" customHeight="1" x14ac:dyDescent="0.2">
      <c r="A501" s="441" t="s">
        <v>303</v>
      </c>
      <c r="B501" s="517" t="s">
        <v>29</v>
      </c>
      <c r="C501" s="579"/>
      <c r="D501" s="578"/>
      <c r="E501" s="579"/>
      <c r="F501" s="517"/>
      <c r="G501" s="535">
        <v>71076510.12494643</v>
      </c>
      <c r="H501" s="578"/>
      <c r="I501" s="833">
        <v>45108</v>
      </c>
      <c r="J501" s="486">
        <v>45137</v>
      </c>
      <c r="K501" s="575">
        <v>30</v>
      </c>
      <c r="L501" s="578"/>
      <c r="M501" s="576">
        <v>8.0199999999999994E-2</v>
      </c>
      <c r="N501" s="832">
        <v>468520.78</v>
      </c>
      <c r="O501" s="535">
        <v>468520.78</v>
      </c>
      <c r="P501" s="535">
        <v>4353887.1899999995</v>
      </c>
    </row>
    <row r="502" spans="1:17" ht="14.45" customHeight="1" x14ac:dyDescent="0.2">
      <c r="A502" s="441" t="s">
        <v>303</v>
      </c>
      <c r="B502" s="517"/>
      <c r="C502" s="579">
        <v>-6721783.3568334207</v>
      </c>
      <c r="D502" s="578"/>
      <c r="E502" s="579"/>
      <c r="F502" s="535">
        <v>-6721783.3568334207</v>
      </c>
      <c r="G502" s="535">
        <v>64354726.76811301</v>
      </c>
      <c r="H502" s="578"/>
      <c r="I502" s="833">
        <v>45138</v>
      </c>
      <c r="J502" s="486">
        <v>45138</v>
      </c>
      <c r="K502" s="575">
        <v>1</v>
      </c>
      <c r="L502" s="578"/>
      <c r="M502" s="576">
        <v>8.0199999999999994E-2</v>
      </c>
      <c r="N502" s="832">
        <v>14140.41</v>
      </c>
      <c r="O502" s="535">
        <v>482661.19</v>
      </c>
      <c r="P502" s="535">
        <v>4368027.5999999996</v>
      </c>
    </row>
    <row r="503" spans="1:17" ht="14.45" customHeight="1" x14ac:dyDescent="0.2">
      <c r="A503" s="441" t="s">
        <v>303</v>
      </c>
      <c r="B503" s="517" t="s">
        <v>30</v>
      </c>
      <c r="C503" s="579"/>
      <c r="D503" s="578"/>
      <c r="E503" s="579"/>
      <c r="F503" s="517"/>
      <c r="G503" s="535">
        <v>64354726.76811301</v>
      </c>
      <c r="H503" s="578"/>
      <c r="I503" s="833">
        <v>45139</v>
      </c>
      <c r="J503" s="486">
        <v>45168</v>
      </c>
      <c r="K503" s="575">
        <v>30</v>
      </c>
      <c r="L503" s="578"/>
      <c r="M503" s="576">
        <v>8.0199999999999994E-2</v>
      </c>
      <c r="N503" s="832">
        <v>424212.25</v>
      </c>
      <c r="O503" s="535">
        <v>424212.25</v>
      </c>
      <c r="P503" s="535">
        <v>4792239.8499999996</v>
      </c>
    </row>
    <row r="504" spans="1:17" ht="14.45" customHeight="1" x14ac:dyDescent="0.2">
      <c r="A504" s="441" t="s">
        <v>303</v>
      </c>
      <c r="B504" s="517"/>
      <c r="C504" s="579">
        <v>-10710888.809418693</v>
      </c>
      <c r="D504" s="578"/>
      <c r="E504" s="579"/>
      <c r="F504" s="535">
        <v>-10710888.809418693</v>
      </c>
      <c r="G504" s="535">
        <v>53643837.958694316</v>
      </c>
      <c r="H504" s="578"/>
      <c r="I504" s="833">
        <v>45169</v>
      </c>
      <c r="J504" s="486">
        <v>45169</v>
      </c>
      <c r="K504" s="575">
        <v>1</v>
      </c>
      <c r="L504" s="578"/>
      <c r="M504" s="576">
        <v>8.0199999999999994E-2</v>
      </c>
      <c r="N504" s="832">
        <v>11786.95</v>
      </c>
      <c r="O504" s="535">
        <v>435999.2</v>
      </c>
      <c r="P504" s="535">
        <v>4804026.8</v>
      </c>
    </row>
    <row r="505" spans="1:17" ht="14.45" customHeight="1" x14ac:dyDescent="0.2">
      <c r="A505" s="441" t="s">
        <v>303</v>
      </c>
      <c r="B505" s="517" t="s">
        <v>31</v>
      </c>
      <c r="C505" s="579"/>
      <c r="D505" s="578"/>
      <c r="E505" s="579"/>
      <c r="F505" s="517"/>
      <c r="G505" s="535">
        <v>53643837.958694316</v>
      </c>
      <c r="H505" s="578"/>
      <c r="I505" s="833">
        <v>45170</v>
      </c>
      <c r="J505" s="486">
        <v>45198</v>
      </c>
      <c r="K505" s="575">
        <v>29</v>
      </c>
      <c r="L505" s="578"/>
      <c r="M505" s="576">
        <v>8.0199999999999994E-2</v>
      </c>
      <c r="N505" s="832">
        <v>341821.47</v>
      </c>
      <c r="O505" s="535">
        <v>341821.47</v>
      </c>
      <c r="P505" s="535">
        <v>5145848.2699999996</v>
      </c>
    </row>
    <row r="506" spans="1:17" ht="14.45" customHeight="1" x14ac:dyDescent="0.2">
      <c r="A506" s="441" t="s">
        <v>303</v>
      </c>
      <c r="B506" s="517"/>
      <c r="C506" s="579">
        <v>-21104155.024185598</v>
      </c>
      <c r="D506" s="578"/>
      <c r="E506" s="579"/>
      <c r="F506" s="535">
        <v>-21104155.024185598</v>
      </c>
      <c r="G506" s="535">
        <v>32539682.934508719</v>
      </c>
      <c r="H506" s="578"/>
      <c r="I506" s="833">
        <v>45199</v>
      </c>
      <c r="J506" s="486">
        <v>45199</v>
      </c>
      <c r="K506" s="575">
        <v>1</v>
      </c>
      <c r="L506" s="578"/>
      <c r="M506" s="576">
        <v>8.0199999999999994E-2</v>
      </c>
      <c r="N506" s="832">
        <v>7149.82</v>
      </c>
      <c r="O506" s="535">
        <v>348971.29</v>
      </c>
      <c r="P506" s="535">
        <v>5152998.09</v>
      </c>
    </row>
    <row r="507" spans="1:17" ht="14.45" customHeight="1" x14ac:dyDescent="0.2">
      <c r="A507" s="441" t="s">
        <v>303</v>
      </c>
      <c r="B507" s="517" t="s">
        <v>32</v>
      </c>
      <c r="C507" s="579"/>
      <c r="D507" s="578"/>
      <c r="E507" s="579"/>
      <c r="F507" s="517"/>
      <c r="G507" s="535">
        <v>32539682.934508719</v>
      </c>
      <c r="H507" s="578"/>
      <c r="I507" s="833">
        <v>45200</v>
      </c>
      <c r="J507" s="486">
        <v>45229</v>
      </c>
      <c r="K507" s="575">
        <v>30</v>
      </c>
      <c r="L507" s="578"/>
      <c r="M507" s="576">
        <v>8.3500000000000005E-2</v>
      </c>
      <c r="N507" s="832">
        <v>223320.29</v>
      </c>
      <c r="O507" s="535">
        <v>223320.29</v>
      </c>
      <c r="P507" s="535">
        <v>5376318.3799999999</v>
      </c>
    </row>
    <row r="508" spans="1:17" ht="14.45" customHeight="1" x14ac:dyDescent="0.2">
      <c r="A508" s="441" t="s">
        <v>303</v>
      </c>
      <c r="B508" s="517"/>
      <c r="C508" s="579">
        <v>2324725.3050425202</v>
      </c>
      <c r="D508" s="578"/>
      <c r="E508" s="579"/>
      <c r="F508" s="535">
        <v>2324725.3050425202</v>
      </c>
      <c r="G508" s="535">
        <v>34864408.239551239</v>
      </c>
      <c r="H508" s="578"/>
      <c r="I508" s="833">
        <v>45230</v>
      </c>
      <c r="J508" s="486">
        <v>45230</v>
      </c>
      <c r="K508" s="575">
        <v>1</v>
      </c>
      <c r="L508" s="578"/>
      <c r="M508" s="576">
        <v>8.3500000000000005E-2</v>
      </c>
      <c r="N508" s="832">
        <v>7975.83</v>
      </c>
      <c r="O508" s="535">
        <v>231296.12</v>
      </c>
      <c r="P508" s="535">
        <v>5384294.21</v>
      </c>
    </row>
    <row r="509" spans="1:17" ht="14.45" customHeight="1" x14ac:dyDescent="0.2">
      <c r="A509" s="441" t="s">
        <v>303</v>
      </c>
      <c r="B509" s="517" t="s">
        <v>33</v>
      </c>
      <c r="C509" s="579"/>
      <c r="D509" s="578"/>
      <c r="E509" s="579"/>
      <c r="F509" s="517"/>
      <c r="G509" s="535">
        <v>34864408.239551239</v>
      </c>
      <c r="H509" s="578"/>
      <c r="I509" s="833">
        <v>45231</v>
      </c>
      <c r="J509" s="486">
        <v>45259</v>
      </c>
      <c r="K509" s="575">
        <v>29</v>
      </c>
      <c r="L509" s="578"/>
      <c r="M509" s="576">
        <v>8.3500000000000005E-2</v>
      </c>
      <c r="N509" s="832">
        <v>231299.08</v>
      </c>
      <c r="O509" s="535">
        <v>231299.08</v>
      </c>
      <c r="P509" s="535">
        <v>5615593.29</v>
      </c>
    </row>
    <row r="510" spans="1:17" ht="14.45" customHeight="1" x14ac:dyDescent="0.2">
      <c r="A510" s="441" t="s">
        <v>303</v>
      </c>
      <c r="B510" s="517"/>
      <c r="C510" s="579">
        <v>3512253.4645148367</v>
      </c>
      <c r="D510" s="578"/>
      <c r="E510" s="579"/>
      <c r="F510" s="535">
        <v>3512253.4645148367</v>
      </c>
      <c r="G510" s="535">
        <v>38376661.704066075</v>
      </c>
      <c r="H510" s="578"/>
      <c r="I510" s="833">
        <v>45260</v>
      </c>
      <c r="J510" s="486">
        <v>45260</v>
      </c>
      <c r="K510" s="575">
        <v>1</v>
      </c>
      <c r="L510" s="578"/>
      <c r="M510" s="576">
        <v>8.3500000000000005E-2</v>
      </c>
      <c r="N510" s="832">
        <v>8779.32</v>
      </c>
      <c r="O510" s="535">
        <v>240078.4</v>
      </c>
      <c r="P510" s="535">
        <v>5624372.6100000003</v>
      </c>
    </row>
    <row r="511" spans="1:17" ht="14.45" customHeight="1" x14ac:dyDescent="0.2">
      <c r="A511" s="578" t="s">
        <v>224</v>
      </c>
      <c r="B511" s="486" t="s">
        <v>34</v>
      </c>
      <c r="C511" s="579"/>
      <c r="D511" s="578"/>
      <c r="E511" s="579">
        <v>-71076510.12494643</v>
      </c>
      <c r="F511" s="535">
        <v>-71076510.12494643</v>
      </c>
      <c r="G511" s="535">
        <v>-71076510.12494643</v>
      </c>
      <c r="H511" s="578"/>
      <c r="I511" s="833"/>
      <c r="J511" s="486"/>
      <c r="K511" s="575"/>
      <c r="L511" s="578"/>
      <c r="M511" s="576"/>
      <c r="N511" s="832"/>
      <c r="O511" s="535"/>
      <c r="P511" s="535">
        <v>-1525117.169999999</v>
      </c>
      <c r="Q511" s="820">
        <v>-1525117.1700000002</v>
      </c>
    </row>
    <row r="512" spans="1:17" ht="14.45" customHeight="1" x14ac:dyDescent="0.2">
      <c r="A512" s="578"/>
      <c r="C512" s="579"/>
      <c r="D512" s="578"/>
      <c r="E512" s="578"/>
      <c r="F512" s="517"/>
      <c r="G512" s="535">
        <v>-32699848.420880355</v>
      </c>
      <c r="H512" s="578"/>
      <c r="I512" s="833">
        <v>45261</v>
      </c>
      <c r="J512" s="486">
        <v>45290</v>
      </c>
      <c r="K512" s="575">
        <v>30</v>
      </c>
      <c r="L512" s="578"/>
      <c r="M512" s="576">
        <v>8.3500000000000005E-2</v>
      </c>
      <c r="N512" s="832">
        <v>-224419.51</v>
      </c>
      <c r="O512" s="535">
        <v>-224419.51</v>
      </c>
      <c r="P512" s="535">
        <v>3874835.9300000016</v>
      </c>
    </row>
    <row r="513" spans="1:16" ht="14.45" customHeight="1" thickBot="1" x14ac:dyDescent="0.25">
      <c r="C513" s="579">
        <v>7751504.2079783827</v>
      </c>
      <c r="D513" s="578"/>
      <c r="E513" s="578"/>
      <c r="F513" s="535">
        <v>7751504.2079783827</v>
      </c>
      <c r="G513" s="535">
        <v>-24948344.212901972</v>
      </c>
      <c r="H513" s="578"/>
      <c r="I513" s="833">
        <v>45291</v>
      </c>
      <c r="J513" s="486">
        <v>45291</v>
      </c>
      <c r="K513" s="575">
        <v>1</v>
      </c>
      <c r="L513" s="578"/>
      <c r="M513" s="576">
        <v>8.3500000000000005E-2</v>
      </c>
      <c r="N513" s="832">
        <v>-5707.36</v>
      </c>
      <c r="O513" s="535">
        <v>-230126.87</v>
      </c>
      <c r="P513" s="535">
        <v>3869128.5700000017</v>
      </c>
    </row>
    <row r="514" spans="1:16" ht="13.5" thickBot="1" x14ac:dyDescent="0.25">
      <c r="A514" s="811" t="s">
        <v>320</v>
      </c>
      <c r="B514" s="811" t="s">
        <v>35</v>
      </c>
      <c r="C514" s="971"/>
      <c r="D514" s="972"/>
      <c r="E514" s="972"/>
      <c r="F514" s="973"/>
      <c r="G514" s="1014">
        <v>0</v>
      </c>
      <c r="H514" s="972"/>
      <c r="I514" s="974">
        <v>45292</v>
      </c>
      <c r="J514" s="975">
        <v>45321</v>
      </c>
      <c r="K514" s="976">
        <v>30</v>
      </c>
      <c r="L514" s="972"/>
      <c r="M514" s="977">
        <v>8.5000000000000006E-2</v>
      </c>
      <c r="N514" s="978">
        <v>0</v>
      </c>
      <c r="O514" s="650">
        <v>0</v>
      </c>
      <c r="P514" s="650">
        <v>3869128.5700000017</v>
      </c>
    </row>
    <row r="515" spans="1:16" x14ac:dyDescent="0.2">
      <c r="A515" s="979" t="s">
        <v>321</v>
      </c>
      <c r="B515" s="434"/>
      <c r="C515" s="431">
        <v>59217101.67058</v>
      </c>
      <c r="D515" s="404"/>
      <c r="E515" s="431"/>
      <c r="F515" s="416">
        <v>59217101.67058</v>
      </c>
      <c r="G515" s="416">
        <v>59217101.67058</v>
      </c>
      <c r="H515" s="404"/>
      <c r="I515" s="980">
        <v>45322</v>
      </c>
      <c r="J515" s="981">
        <v>45322</v>
      </c>
      <c r="K515" s="982">
        <v>1</v>
      </c>
      <c r="L515" s="404"/>
      <c r="M515" s="983">
        <v>8.5000000000000006E-2</v>
      </c>
      <c r="N515" s="984">
        <v>13790.28</v>
      </c>
      <c r="O515" s="416">
        <v>13790.28</v>
      </c>
      <c r="P515" s="416">
        <v>3882918.8500000015</v>
      </c>
    </row>
    <row r="516" spans="1:16" x14ac:dyDescent="0.2">
      <c r="A516" s="441" t="s">
        <v>321</v>
      </c>
      <c r="B516" s="517" t="s">
        <v>36</v>
      </c>
      <c r="C516" s="579"/>
      <c r="D516" s="578"/>
      <c r="E516" s="579"/>
      <c r="F516" s="517"/>
      <c r="G516" s="535">
        <v>59217101.67058</v>
      </c>
      <c r="H516" s="578"/>
      <c r="I516" s="836">
        <v>45323</v>
      </c>
      <c r="J516" s="486">
        <v>45350</v>
      </c>
      <c r="K516" s="575">
        <v>28</v>
      </c>
      <c r="L516" s="578"/>
      <c r="M516" s="576">
        <v>8.5000000000000006E-2</v>
      </c>
      <c r="N516" s="834">
        <v>386127.95</v>
      </c>
      <c r="O516" s="535">
        <v>386127.95</v>
      </c>
      <c r="P516" s="535">
        <v>4269046.8000000017</v>
      </c>
    </row>
    <row r="517" spans="1:16" x14ac:dyDescent="0.2">
      <c r="A517" s="441" t="s">
        <v>321</v>
      </c>
      <c r="B517" s="517"/>
      <c r="C517" s="579">
        <v>5710202.6770980135</v>
      </c>
      <c r="D517" s="578"/>
      <c r="E517" s="579"/>
      <c r="F517" s="535">
        <v>5710202.6770980135</v>
      </c>
      <c r="G517" s="535">
        <v>64927304.347678013</v>
      </c>
      <c r="H517" s="578"/>
      <c r="I517" s="836">
        <v>45351</v>
      </c>
      <c r="J517" s="486">
        <v>45351</v>
      </c>
      <c r="K517" s="575">
        <v>1</v>
      </c>
      <c r="L517" s="578"/>
      <c r="M517" s="576">
        <v>8.5000000000000006E-2</v>
      </c>
      <c r="N517" s="834">
        <v>15120.06</v>
      </c>
      <c r="O517" s="535">
        <v>401248.01</v>
      </c>
      <c r="P517" s="535">
        <v>4284166.8600000013</v>
      </c>
    </row>
    <row r="518" spans="1:16" x14ac:dyDescent="0.2">
      <c r="A518" s="441" t="s">
        <v>321</v>
      </c>
      <c r="B518" s="517" t="s">
        <v>37</v>
      </c>
      <c r="C518" s="579"/>
      <c r="D518" s="578"/>
      <c r="E518" s="579"/>
      <c r="F518" s="517"/>
      <c r="G518" s="535">
        <v>64927304.347678013</v>
      </c>
      <c r="H518" s="578"/>
      <c r="I518" s="836">
        <v>45352</v>
      </c>
      <c r="J518" s="486">
        <v>45381</v>
      </c>
      <c r="K518" s="575">
        <v>30</v>
      </c>
      <c r="L518" s="578"/>
      <c r="M518" s="576">
        <v>8.5000000000000006E-2</v>
      </c>
      <c r="N518" s="834">
        <v>453601.72</v>
      </c>
      <c r="O518" s="535">
        <v>453601.72</v>
      </c>
      <c r="P518" s="535">
        <v>4737768.580000001</v>
      </c>
    </row>
    <row r="519" spans="1:16" x14ac:dyDescent="0.2">
      <c r="A519" s="441" t="s">
        <v>321</v>
      </c>
      <c r="B519" s="517"/>
      <c r="C519" s="579">
        <v>10260057.192966007</v>
      </c>
      <c r="D519" s="578"/>
      <c r="E519" s="579"/>
      <c r="F519" s="535">
        <v>10260057.192966007</v>
      </c>
      <c r="G519" s="535">
        <v>75187361.54064402</v>
      </c>
      <c r="H519" s="578"/>
      <c r="I519" s="836">
        <v>45382</v>
      </c>
      <c r="J519" s="486">
        <v>45382</v>
      </c>
      <c r="K519" s="575">
        <v>1</v>
      </c>
      <c r="L519" s="578"/>
      <c r="M519" s="576">
        <v>8.5000000000000006E-2</v>
      </c>
      <c r="N519" s="834">
        <v>17509.39</v>
      </c>
      <c r="O519" s="535">
        <v>471111.11</v>
      </c>
      <c r="P519" s="535">
        <v>4755277.9700000007</v>
      </c>
    </row>
    <row r="520" spans="1:16" x14ac:dyDescent="0.2">
      <c r="A520" s="441" t="s">
        <v>321</v>
      </c>
      <c r="B520" s="767" t="s">
        <v>38</v>
      </c>
      <c r="C520" s="813"/>
      <c r="D520" s="814"/>
      <c r="E520" s="813"/>
      <c r="F520" s="767"/>
      <c r="G520" s="815">
        <v>75187361.54064402</v>
      </c>
      <c r="H520" s="814"/>
      <c r="I520" s="837">
        <v>45383</v>
      </c>
      <c r="J520" s="816">
        <v>45411</v>
      </c>
      <c r="K520" s="575">
        <v>29</v>
      </c>
      <c r="L520" s="814"/>
      <c r="M520" s="818">
        <v>8.5000000000000006E-2</v>
      </c>
      <c r="N520" s="835">
        <v>507772.18</v>
      </c>
      <c r="O520" s="815">
        <v>507772.18</v>
      </c>
      <c r="P520" s="815">
        <v>5263050.1500000004</v>
      </c>
    </row>
    <row r="521" spans="1:16" x14ac:dyDescent="0.2">
      <c r="A521" s="441" t="s">
        <v>321</v>
      </c>
      <c r="B521" s="767"/>
      <c r="C521" s="813">
        <v>-2507331.342641294</v>
      </c>
      <c r="D521" s="814"/>
      <c r="E521" s="813"/>
      <c r="F521" s="815">
        <v>-2507331.342641294</v>
      </c>
      <c r="G521" s="815">
        <v>72680030.198002726</v>
      </c>
      <c r="H521" s="814"/>
      <c r="I521" s="837">
        <v>45412</v>
      </c>
      <c r="J521" s="816">
        <v>45412</v>
      </c>
      <c r="K521" s="575">
        <v>1</v>
      </c>
      <c r="L521" s="814"/>
      <c r="M521" s="818">
        <v>8.5000000000000006E-2</v>
      </c>
      <c r="N521" s="835">
        <v>16925.490000000002</v>
      </c>
      <c r="O521" s="815">
        <v>524697.67000000004</v>
      </c>
      <c r="P521" s="815">
        <v>5279975.6400000006</v>
      </c>
    </row>
    <row r="522" spans="1:16" x14ac:dyDescent="0.2">
      <c r="A522" s="441" t="s">
        <v>321</v>
      </c>
      <c r="B522" s="767" t="s">
        <v>39</v>
      </c>
      <c r="C522" s="813"/>
      <c r="D522" s="814"/>
      <c r="E522" s="813"/>
      <c r="F522" s="767"/>
      <c r="G522" s="815">
        <v>72680030.198002726</v>
      </c>
      <c r="H522" s="814"/>
      <c r="I522" s="837">
        <v>45413</v>
      </c>
      <c r="J522" s="816">
        <v>45442</v>
      </c>
      <c r="K522" s="575">
        <v>30</v>
      </c>
      <c r="L522" s="814"/>
      <c r="M522" s="818">
        <v>8.5000000000000006E-2</v>
      </c>
      <c r="N522" s="835">
        <v>507764.59</v>
      </c>
      <c r="O522" s="815">
        <v>507764.59</v>
      </c>
      <c r="P522" s="815">
        <v>5787740.2300000004</v>
      </c>
    </row>
    <row r="523" spans="1:16" x14ac:dyDescent="0.2">
      <c r="A523" s="441" t="s">
        <v>321</v>
      </c>
      <c r="B523" s="767"/>
      <c r="C523" s="813">
        <v>4471974.6034944057</v>
      </c>
      <c r="D523" s="814"/>
      <c r="E523" s="813"/>
      <c r="F523" s="815">
        <v>4471974.6034944057</v>
      </c>
      <c r="G523" s="815">
        <v>77152004.801497132</v>
      </c>
      <c r="H523" s="814"/>
      <c r="I523" s="837">
        <v>45443</v>
      </c>
      <c r="J523" s="816">
        <v>45443</v>
      </c>
      <c r="K523" s="575">
        <v>1</v>
      </c>
      <c r="L523" s="814"/>
      <c r="M523" s="818">
        <v>8.5000000000000006E-2</v>
      </c>
      <c r="N523" s="835">
        <v>17966.91</v>
      </c>
      <c r="O523" s="815">
        <v>525731.5</v>
      </c>
      <c r="P523" s="815">
        <v>5805707.1400000006</v>
      </c>
    </row>
    <row r="524" spans="1:16" x14ac:dyDescent="0.2">
      <c r="A524" s="441" t="s">
        <v>321</v>
      </c>
      <c r="B524" s="767" t="s">
        <v>40</v>
      </c>
      <c r="C524" s="813"/>
      <c r="D524" s="814"/>
      <c r="E524" s="813"/>
      <c r="F524" s="767"/>
      <c r="G524" s="815">
        <v>77152004.801497132</v>
      </c>
      <c r="H524" s="814"/>
      <c r="I524" s="837">
        <v>45444</v>
      </c>
      <c r="J524" s="816">
        <v>45472</v>
      </c>
      <c r="K524" s="575">
        <v>29</v>
      </c>
      <c r="L524" s="814"/>
      <c r="M524" s="818">
        <v>8.5000000000000006E-2</v>
      </c>
      <c r="N524" s="835">
        <v>521040.25</v>
      </c>
      <c r="O524" s="815">
        <v>521040.25</v>
      </c>
      <c r="P524" s="815">
        <v>6326747.3900000006</v>
      </c>
    </row>
    <row r="525" spans="1:16" x14ac:dyDescent="0.2">
      <c r="A525" s="441" t="s">
        <v>321</v>
      </c>
      <c r="B525" s="767"/>
      <c r="C525" s="813">
        <v>3613158.3477502018</v>
      </c>
      <c r="D525" s="814"/>
      <c r="E525" s="813"/>
      <c r="F525" s="815">
        <v>3613158.3477502018</v>
      </c>
      <c r="G525" s="815">
        <v>80765163.149247333</v>
      </c>
      <c r="H525" s="814"/>
      <c r="I525" s="837">
        <v>45473</v>
      </c>
      <c r="J525" s="816">
        <v>45473</v>
      </c>
      <c r="K525" s="575">
        <v>1</v>
      </c>
      <c r="L525" s="814"/>
      <c r="M525" s="818">
        <v>8.5000000000000006E-2</v>
      </c>
      <c r="N525" s="835">
        <v>18808.330000000002</v>
      </c>
      <c r="O525" s="815">
        <v>539848.57999999996</v>
      </c>
      <c r="P525" s="815">
        <v>6345555.7200000007</v>
      </c>
    </row>
    <row r="526" spans="1:16" x14ac:dyDescent="0.2">
      <c r="A526" s="441" t="s">
        <v>321</v>
      </c>
      <c r="B526" s="767" t="s">
        <v>29</v>
      </c>
      <c r="C526" s="813"/>
      <c r="D526" s="814"/>
      <c r="E526" s="813"/>
      <c r="F526" s="767"/>
      <c r="G526" s="815">
        <v>80765163.149247333</v>
      </c>
      <c r="H526" s="814"/>
      <c r="I526" s="837">
        <v>45474</v>
      </c>
      <c r="J526" s="816">
        <v>45503</v>
      </c>
      <c r="K526" s="575">
        <v>30</v>
      </c>
      <c r="L526" s="814"/>
      <c r="M526" s="818">
        <v>8.5000000000000006E-2</v>
      </c>
      <c r="N526" s="835">
        <v>564249.77</v>
      </c>
      <c r="O526" s="815">
        <v>564249.77</v>
      </c>
      <c r="P526" s="815">
        <v>6909805.4900000002</v>
      </c>
    </row>
    <row r="527" spans="1:16" x14ac:dyDescent="0.2">
      <c r="A527" s="441" t="s">
        <v>321</v>
      </c>
      <c r="B527" s="767"/>
      <c r="C527" s="813">
        <v>10727689.322781265</v>
      </c>
      <c r="D527" s="814"/>
      <c r="E527" s="813"/>
      <c r="F527" s="815">
        <v>10727689.322781265</v>
      </c>
      <c r="G527" s="815">
        <v>91492852.472028598</v>
      </c>
      <c r="H527" s="814"/>
      <c r="I527" s="837">
        <v>45504</v>
      </c>
      <c r="J527" s="816">
        <v>45504</v>
      </c>
      <c r="K527" s="575">
        <v>1</v>
      </c>
      <c r="L527" s="814"/>
      <c r="M527" s="818">
        <v>8.5000000000000006E-2</v>
      </c>
      <c r="N527" s="835">
        <v>21306.55</v>
      </c>
      <c r="O527" s="815">
        <v>585556.32000000007</v>
      </c>
      <c r="P527" s="815">
        <v>6931112.04</v>
      </c>
    </row>
    <row r="528" spans="1:16" x14ac:dyDescent="0.2">
      <c r="A528" s="441" t="s">
        <v>321</v>
      </c>
      <c r="B528" s="767" t="s">
        <v>30</v>
      </c>
      <c r="C528" s="813"/>
      <c r="D528" s="814"/>
      <c r="E528" s="813"/>
      <c r="F528" s="767"/>
      <c r="G528" s="815">
        <v>91492852.472028598</v>
      </c>
      <c r="H528" s="814"/>
      <c r="I528" s="837">
        <v>45505</v>
      </c>
      <c r="J528" s="816">
        <v>45534</v>
      </c>
      <c r="K528" s="575">
        <v>30</v>
      </c>
      <c r="L528" s="814"/>
      <c r="M528" s="818">
        <v>8.5000000000000006E-2</v>
      </c>
      <c r="N528" s="835">
        <v>639196.64</v>
      </c>
      <c r="O528" s="815">
        <v>639196.64</v>
      </c>
      <c r="P528" s="815">
        <v>7570308.6799999997</v>
      </c>
    </row>
    <row r="529" spans="1:16" x14ac:dyDescent="0.2">
      <c r="A529" s="441" t="s">
        <v>321</v>
      </c>
      <c r="B529" s="767"/>
      <c r="C529" s="813">
        <v>4736097.3219203949</v>
      </c>
      <c r="D529" s="814"/>
      <c r="E529" s="813"/>
      <c r="F529" s="815">
        <v>4736097.3219203949</v>
      </c>
      <c r="G529" s="815">
        <v>96228949.793948993</v>
      </c>
      <c r="H529" s="814"/>
      <c r="I529" s="837">
        <v>45535</v>
      </c>
      <c r="J529" s="816">
        <v>45535</v>
      </c>
      <c r="K529" s="575">
        <v>1</v>
      </c>
      <c r="L529" s="814"/>
      <c r="M529" s="818">
        <v>8.5000000000000006E-2</v>
      </c>
      <c r="N529" s="835">
        <v>22409.48</v>
      </c>
      <c r="O529" s="815">
        <v>661606.12</v>
      </c>
      <c r="P529" s="815">
        <v>7592718.1600000001</v>
      </c>
    </row>
    <row r="530" spans="1:16" x14ac:dyDescent="0.2">
      <c r="A530" s="441" t="s">
        <v>321</v>
      </c>
      <c r="B530" s="767" t="s">
        <v>31</v>
      </c>
      <c r="C530" s="813"/>
      <c r="D530" s="814"/>
      <c r="E530" s="813"/>
      <c r="F530" s="767"/>
      <c r="G530" s="815">
        <v>96228949.793948993</v>
      </c>
      <c r="H530" s="814"/>
      <c r="I530" s="837">
        <v>45536</v>
      </c>
      <c r="J530" s="816">
        <v>45564</v>
      </c>
      <c r="K530" s="575">
        <v>29</v>
      </c>
      <c r="L530" s="814"/>
      <c r="M530" s="818">
        <v>8.5000000000000006E-2</v>
      </c>
      <c r="N530" s="835">
        <v>649874.96</v>
      </c>
      <c r="O530" s="815">
        <v>649874.96</v>
      </c>
      <c r="P530" s="815">
        <v>8242593.1200000001</v>
      </c>
    </row>
    <row r="531" spans="1:16" x14ac:dyDescent="0.2">
      <c r="A531" s="441" t="s">
        <v>321</v>
      </c>
      <c r="B531" s="767"/>
      <c r="C531" s="813">
        <v>5271050.2060510069</v>
      </c>
      <c r="D531" s="814"/>
      <c r="E531" s="813"/>
      <c r="F531" s="815">
        <v>5271050.2060510069</v>
      </c>
      <c r="G531" s="815">
        <v>101500000</v>
      </c>
      <c r="H531" s="814"/>
      <c r="I531" s="837">
        <v>45565</v>
      </c>
      <c r="J531" s="816">
        <v>45565</v>
      </c>
      <c r="K531" s="575">
        <v>1</v>
      </c>
      <c r="L531" s="814"/>
      <c r="M531" s="818">
        <v>8.5000000000000006E-2</v>
      </c>
      <c r="N531" s="835">
        <v>23636.99</v>
      </c>
      <c r="O531" s="815">
        <v>673511.95</v>
      </c>
      <c r="P531" s="815">
        <v>8266230.1100000003</v>
      </c>
    </row>
    <row r="532" spans="1:16" x14ac:dyDescent="0.2">
      <c r="A532" s="441" t="s">
        <v>321</v>
      </c>
      <c r="B532" s="767" t="s">
        <v>32</v>
      </c>
      <c r="C532" s="813"/>
      <c r="D532" s="814"/>
      <c r="E532" s="813"/>
      <c r="F532" s="767"/>
      <c r="G532" s="815">
        <v>101500000</v>
      </c>
      <c r="H532" s="814"/>
      <c r="I532" s="837">
        <v>45566</v>
      </c>
      <c r="J532" s="816">
        <v>45595</v>
      </c>
      <c r="K532" s="575">
        <v>30</v>
      </c>
      <c r="L532" s="814"/>
      <c r="M532" s="818">
        <v>8.5000000000000006E-2</v>
      </c>
      <c r="N532" s="835">
        <v>709109.59</v>
      </c>
      <c r="O532" s="815">
        <v>709109.59</v>
      </c>
      <c r="P532" s="815">
        <v>8975339.7000000011</v>
      </c>
    </row>
    <row r="533" spans="1:16" x14ac:dyDescent="0.2">
      <c r="A533" s="441" t="s">
        <v>321</v>
      </c>
      <c r="B533" s="767"/>
      <c r="C533" s="813">
        <v>-2992866.270682171</v>
      </c>
      <c r="D533" s="814"/>
      <c r="E533" s="813"/>
      <c r="F533" s="815">
        <v>-2992866.270682171</v>
      </c>
      <c r="G533" s="815">
        <v>98507133.729317829</v>
      </c>
      <c r="H533" s="814"/>
      <c r="I533" s="837">
        <v>45596</v>
      </c>
      <c r="J533" s="816">
        <v>45596</v>
      </c>
      <c r="K533" s="575">
        <v>1</v>
      </c>
      <c r="L533" s="814"/>
      <c r="M533" s="818">
        <v>8.5000000000000006E-2</v>
      </c>
      <c r="N533" s="835">
        <v>22940.02</v>
      </c>
      <c r="O533" s="815">
        <v>732049.61</v>
      </c>
      <c r="P533" s="815">
        <v>8998279.7200000007</v>
      </c>
    </row>
    <row r="534" spans="1:16" x14ac:dyDescent="0.2">
      <c r="A534" s="441" t="s">
        <v>321</v>
      </c>
      <c r="B534" s="767" t="s">
        <v>33</v>
      </c>
      <c r="C534" s="813"/>
      <c r="D534" s="814"/>
      <c r="E534" s="813"/>
      <c r="F534" s="767"/>
      <c r="G534" s="815">
        <v>98507133.729317829</v>
      </c>
      <c r="H534" s="814"/>
      <c r="I534" s="837">
        <v>45597</v>
      </c>
      <c r="J534" s="816">
        <v>45625</v>
      </c>
      <c r="K534" s="575">
        <v>29</v>
      </c>
      <c r="L534" s="814"/>
      <c r="M534" s="818">
        <v>8.5000000000000006E-2</v>
      </c>
      <c r="N534" s="835">
        <v>665260.51</v>
      </c>
      <c r="O534" s="815">
        <v>665260.51</v>
      </c>
      <c r="P534" s="815">
        <v>9663540.2300000004</v>
      </c>
    </row>
    <row r="535" spans="1:16" x14ac:dyDescent="0.2">
      <c r="A535" s="441" t="s">
        <v>321</v>
      </c>
      <c r="B535" s="767"/>
      <c r="C535" s="813">
        <v>-6403377.1012243181</v>
      </c>
      <c r="D535" s="814"/>
      <c r="E535" s="813"/>
      <c r="F535" s="815">
        <v>-6403377.1012243181</v>
      </c>
      <c r="G535" s="815">
        <v>92103756.628093511</v>
      </c>
      <c r="H535" s="814"/>
      <c r="I535" s="837">
        <v>45626</v>
      </c>
      <c r="J535" s="816">
        <v>45626</v>
      </c>
      <c r="K535" s="575">
        <v>1</v>
      </c>
      <c r="L535" s="814"/>
      <c r="M535" s="818">
        <v>8.5000000000000006E-2</v>
      </c>
      <c r="N535" s="835">
        <v>21448.82</v>
      </c>
      <c r="O535" s="815">
        <v>686709.33</v>
      </c>
      <c r="P535" s="815">
        <v>9684989.0500000007</v>
      </c>
    </row>
    <row r="536" spans="1:16" x14ac:dyDescent="0.2">
      <c r="A536" s="441" t="s">
        <v>321</v>
      </c>
      <c r="B536" s="816" t="s">
        <v>34</v>
      </c>
      <c r="C536" s="813"/>
      <c r="D536" s="814"/>
      <c r="E536" s="814"/>
      <c r="F536" s="767"/>
      <c r="G536" s="815">
        <v>92103756.628093511</v>
      </c>
      <c r="H536" s="814"/>
      <c r="I536" s="837">
        <v>45627</v>
      </c>
      <c r="J536" s="816">
        <v>45656</v>
      </c>
      <c r="K536" s="575">
        <v>30</v>
      </c>
      <c r="L536" s="814"/>
      <c r="M536" s="818">
        <v>8.5000000000000006E-2</v>
      </c>
      <c r="N536" s="835">
        <v>643464.6</v>
      </c>
      <c r="O536" s="815">
        <v>643464.6</v>
      </c>
      <c r="P536" s="815">
        <v>10328453.65</v>
      </c>
    </row>
    <row r="537" spans="1:16" x14ac:dyDescent="0.2">
      <c r="A537" s="441" t="s">
        <v>321</v>
      </c>
      <c r="B537" s="814"/>
      <c r="C537" s="813">
        <v>-1794008.155003801</v>
      </c>
      <c r="D537" s="814"/>
      <c r="E537" s="943"/>
      <c r="F537" s="815">
        <v>-1794008.155003801</v>
      </c>
      <c r="G537" s="815">
        <v>90309748.47308971</v>
      </c>
      <c r="H537" s="814"/>
      <c r="I537" s="837">
        <v>45657</v>
      </c>
      <c r="J537" s="816">
        <v>45657</v>
      </c>
      <c r="K537" s="575">
        <v>1</v>
      </c>
      <c r="L537" s="814"/>
      <c r="M537" s="818">
        <v>8.5000000000000006E-2</v>
      </c>
      <c r="N537" s="835">
        <v>21031.040000000001</v>
      </c>
      <c r="O537" s="815">
        <v>664495.64</v>
      </c>
      <c r="P537" s="815">
        <v>10349484.689999999</v>
      </c>
    </row>
    <row r="538" spans="1:16" ht="13.5" thickBot="1" x14ac:dyDescent="0.25">
      <c r="A538" s="985"/>
      <c r="B538" s="986"/>
      <c r="C538" s="987"/>
      <c r="D538" s="986"/>
      <c r="E538" s="986"/>
      <c r="F538" s="988"/>
      <c r="G538" s="988"/>
      <c r="H538" s="986"/>
      <c r="I538" s="989"/>
      <c r="J538" s="989"/>
      <c r="K538" s="990"/>
      <c r="L538" s="986"/>
      <c r="M538" s="991"/>
      <c r="N538" s="988"/>
      <c r="O538" s="988"/>
      <c r="P538" s="988">
        <v>-3869128.57</v>
      </c>
    </row>
    <row r="539" spans="1:16" ht="13.5" thickBot="1" x14ac:dyDescent="0.25">
      <c r="A539" s="992" t="s">
        <v>367</v>
      </c>
      <c r="B539" s="993" t="s">
        <v>35</v>
      </c>
      <c r="C539" s="768"/>
      <c r="D539" s="768"/>
      <c r="E539" s="1015">
        <v>0</v>
      </c>
      <c r="F539" s="762">
        <v>0</v>
      </c>
      <c r="G539" s="762">
        <v>90309748.47308971</v>
      </c>
      <c r="H539" s="768"/>
      <c r="I539" s="994">
        <v>45292</v>
      </c>
      <c r="J539" s="994">
        <v>45321</v>
      </c>
      <c r="K539" s="995">
        <v>30</v>
      </c>
      <c r="L539" s="768"/>
      <c r="M539" s="996">
        <v>8.5000000000000006E-2</v>
      </c>
      <c r="N539" s="1012">
        <v>630931.12</v>
      </c>
      <c r="O539" s="762">
        <v>630931.12</v>
      </c>
      <c r="P539" s="762">
        <v>7111287.2399999984</v>
      </c>
    </row>
    <row r="540" spans="1:16" x14ac:dyDescent="0.2">
      <c r="A540" s="969" t="s">
        <v>367</v>
      </c>
      <c r="B540" s="767"/>
      <c r="C540" s="814"/>
      <c r="D540" s="814"/>
      <c r="E540" s="814"/>
      <c r="F540" s="815">
        <v>0</v>
      </c>
      <c r="G540" s="815">
        <v>90309748.47308971</v>
      </c>
      <c r="H540" s="814"/>
      <c r="I540" s="816">
        <v>45322</v>
      </c>
      <c r="J540" s="816">
        <v>45322</v>
      </c>
      <c r="K540" s="817">
        <v>1</v>
      </c>
      <c r="L540" s="814"/>
      <c r="M540" s="818">
        <v>8.5000000000000006E-2</v>
      </c>
      <c r="N540" s="1013">
        <v>21031.040000000001</v>
      </c>
      <c r="O540" s="815">
        <v>651962.16</v>
      </c>
      <c r="P540" s="815">
        <v>7132318.2799999984</v>
      </c>
    </row>
    <row r="541" spans="1:16" x14ac:dyDescent="0.2">
      <c r="A541" s="969" t="s">
        <v>367</v>
      </c>
      <c r="B541" s="767" t="s">
        <v>36</v>
      </c>
      <c r="C541" s="814"/>
      <c r="D541" s="814"/>
      <c r="E541" s="814"/>
      <c r="F541" s="815">
        <v>0</v>
      </c>
      <c r="G541" s="815">
        <v>90309748.47308971</v>
      </c>
      <c r="H541" s="814"/>
      <c r="I541" s="816">
        <v>45323</v>
      </c>
      <c r="J541" s="816">
        <v>45350</v>
      </c>
      <c r="K541" s="817">
        <v>27</v>
      </c>
      <c r="L541" s="814"/>
      <c r="M541" s="818">
        <v>8.5000000000000006E-2</v>
      </c>
      <c r="N541" s="1013">
        <v>567838.01</v>
      </c>
      <c r="O541" s="815">
        <v>567838.01</v>
      </c>
      <c r="P541" s="815">
        <v>7700156.2899999982</v>
      </c>
    </row>
    <row r="542" spans="1:16" x14ac:dyDescent="0.2">
      <c r="A542" s="969" t="s">
        <v>367</v>
      </c>
      <c r="B542" s="767"/>
      <c r="C542" s="814"/>
      <c r="D542" s="814"/>
      <c r="E542" s="814"/>
      <c r="F542" s="815">
        <v>0</v>
      </c>
      <c r="G542" s="815">
        <v>90309748.47308971</v>
      </c>
      <c r="H542" s="814"/>
      <c r="I542" s="816">
        <v>45351</v>
      </c>
      <c r="J542" s="816">
        <v>45351</v>
      </c>
      <c r="K542" s="817">
        <v>1</v>
      </c>
      <c r="L542" s="814"/>
      <c r="M542" s="818">
        <v>8.5000000000000006E-2</v>
      </c>
      <c r="N542" s="1013">
        <v>21031.040000000001</v>
      </c>
      <c r="O542" s="815">
        <v>588869.05000000005</v>
      </c>
      <c r="P542" s="815">
        <v>7721187.3299999982</v>
      </c>
    </row>
    <row r="543" spans="1:16" x14ac:dyDescent="0.2">
      <c r="A543" s="969" t="s">
        <v>367</v>
      </c>
      <c r="B543" s="767" t="s">
        <v>37</v>
      </c>
      <c r="C543" s="814"/>
      <c r="D543" s="814"/>
      <c r="E543" s="814"/>
      <c r="F543" s="815">
        <v>0</v>
      </c>
      <c r="G543" s="815">
        <v>90309748.47308971</v>
      </c>
      <c r="H543" s="814"/>
      <c r="I543" s="816">
        <v>45352</v>
      </c>
      <c r="J543" s="816">
        <v>45381</v>
      </c>
      <c r="K543" s="817">
        <v>30</v>
      </c>
      <c r="L543" s="814"/>
      <c r="M543" s="818">
        <v>8.5000000000000006E-2</v>
      </c>
      <c r="N543" s="1013">
        <v>630931.12</v>
      </c>
      <c r="O543" s="815">
        <v>630931.12</v>
      </c>
      <c r="P543" s="815">
        <v>8352118.4499999983</v>
      </c>
    </row>
    <row r="544" spans="1:16" x14ac:dyDescent="0.2">
      <c r="A544" s="969" t="s">
        <v>367</v>
      </c>
      <c r="B544" s="767"/>
      <c r="C544" s="814"/>
      <c r="D544" s="814"/>
      <c r="E544" s="814"/>
      <c r="F544" s="815">
        <v>0</v>
      </c>
      <c r="G544" s="815">
        <v>90309748.47308971</v>
      </c>
      <c r="H544" s="814"/>
      <c r="I544" s="816">
        <v>45382</v>
      </c>
      <c r="J544" s="816">
        <v>45382</v>
      </c>
      <c r="K544" s="817">
        <v>1</v>
      </c>
      <c r="L544" s="814"/>
      <c r="M544" s="818">
        <v>8.5000000000000006E-2</v>
      </c>
      <c r="N544" s="1013">
        <v>21031.040000000001</v>
      </c>
      <c r="O544" s="815">
        <v>651962.16</v>
      </c>
      <c r="P544" s="815">
        <v>8373149.4899999984</v>
      </c>
    </row>
    <row r="545" spans="1:16" x14ac:dyDescent="0.2">
      <c r="A545" s="969" t="s">
        <v>367</v>
      </c>
      <c r="B545" s="767" t="s">
        <v>38</v>
      </c>
      <c r="C545" s="814"/>
      <c r="D545" s="814"/>
      <c r="E545" s="814"/>
      <c r="F545" s="815">
        <v>0</v>
      </c>
      <c r="G545" s="815">
        <v>90309748.47308971</v>
      </c>
      <c r="H545" s="814"/>
      <c r="I545" s="816">
        <v>45383</v>
      </c>
      <c r="J545" s="816">
        <v>45411</v>
      </c>
      <c r="K545" s="817">
        <v>29</v>
      </c>
      <c r="L545" s="814"/>
      <c r="M545" s="818">
        <v>8.5000000000000006E-2</v>
      </c>
      <c r="N545" s="1013">
        <v>609900.07999999996</v>
      </c>
      <c r="O545" s="815">
        <v>609900.07999999996</v>
      </c>
      <c r="P545" s="815">
        <v>8983049.5699999984</v>
      </c>
    </row>
    <row r="546" spans="1:16" x14ac:dyDescent="0.2">
      <c r="A546" s="969" t="s">
        <v>367</v>
      </c>
      <c r="B546" s="767"/>
      <c r="C546" s="814"/>
      <c r="D546" s="814"/>
      <c r="E546" s="814"/>
      <c r="F546" s="815">
        <v>0</v>
      </c>
      <c r="G546" s="815">
        <v>90309748.47308971</v>
      </c>
      <c r="H546" s="814"/>
      <c r="I546" s="816">
        <v>45412</v>
      </c>
      <c r="J546" s="816">
        <v>45412</v>
      </c>
      <c r="K546" s="817">
        <v>1</v>
      </c>
      <c r="L546" s="814"/>
      <c r="M546" s="818">
        <v>8.5000000000000006E-2</v>
      </c>
      <c r="N546" s="1013">
        <v>21031.040000000001</v>
      </c>
      <c r="O546" s="815">
        <v>630931.12</v>
      </c>
      <c r="P546" s="815">
        <v>9004080.6099999975</v>
      </c>
    </row>
    <row r="547" spans="1:16" x14ac:dyDescent="0.2">
      <c r="A547" s="969" t="s">
        <v>367</v>
      </c>
      <c r="B547" s="767" t="s">
        <v>39</v>
      </c>
      <c r="C547" s="814"/>
      <c r="D547" s="814"/>
      <c r="E547" s="814"/>
      <c r="F547" s="815">
        <v>0</v>
      </c>
      <c r="G547" s="815">
        <v>90309748.47308971</v>
      </c>
      <c r="H547" s="814"/>
      <c r="I547" s="816">
        <v>45413</v>
      </c>
      <c r="J547" s="816">
        <v>45442</v>
      </c>
      <c r="K547" s="817">
        <v>30</v>
      </c>
      <c r="L547" s="814"/>
      <c r="M547" s="818">
        <v>8.5000000000000006E-2</v>
      </c>
      <c r="N547" s="1013">
        <v>630931.12</v>
      </c>
      <c r="O547" s="815">
        <v>630931.12</v>
      </c>
      <c r="P547" s="815">
        <v>9635011.7299999967</v>
      </c>
    </row>
    <row r="548" spans="1:16" x14ac:dyDescent="0.2">
      <c r="A548" s="969" t="s">
        <v>367</v>
      </c>
      <c r="B548" s="767"/>
      <c r="C548" s="814"/>
      <c r="D548" s="814"/>
      <c r="E548" s="814"/>
      <c r="F548" s="815">
        <v>0</v>
      </c>
      <c r="G548" s="815">
        <v>90309748.47308971</v>
      </c>
      <c r="H548" s="814"/>
      <c r="I548" s="816">
        <v>45443</v>
      </c>
      <c r="J548" s="816">
        <v>45443</v>
      </c>
      <c r="K548" s="817">
        <v>1</v>
      </c>
      <c r="L548" s="814"/>
      <c r="M548" s="818">
        <v>8.5000000000000006E-2</v>
      </c>
      <c r="N548" s="1013">
        <v>21031.040000000001</v>
      </c>
      <c r="O548" s="815">
        <v>651962.16</v>
      </c>
      <c r="P548" s="815">
        <v>9656042.7699999958</v>
      </c>
    </row>
    <row r="549" spans="1:16" x14ac:dyDescent="0.2">
      <c r="A549" s="969" t="s">
        <v>367</v>
      </c>
      <c r="B549" s="767" t="s">
        <v>40</v>
      </c>
      <c r="C549" s="814"/>
      <c r="D549" s="814"/>
      <c r="E549" s="814"/>
      <c r="F549" s="815">
        <v>0</v>
      </c>
      <c r="G549" s="815">
        <v>90309748.47308971</v>
      </c>
      <c r="H549" s="814"/>
      <c r="I549" s="816">
        <v>45444</v>
      </c>
      <c r="J549" s="816">
        <v>45472</v>
      </c>
      <c r="K549" s="817">
        <v>29</v>
      </c>
      <c r="L549" s="814"/>
      <c r="M549" s="818">
        <v>8.5000000000000006E-2</v>
      </c>
      <c r="N549" s="1013">
        <v>609900.07999999996</v>
      </c>
      <c r="O549" s="815">
        <v>609900.07999999996</v>
      </c>
      <c r="P549" s="815">
        <v>10265942.849999996</v>
      </c>
    </row>
    <row r="550" spans="1:16" x14ac:dyDescent="0.2">
      <c r="A550" s="969" t="s">
        <v>367</v>
      </c>
      <c r="B550" s="767"/>
      <c r="C550" s="814"/>
      <c r="D550" s="814"/>
      <c r="E550" s="814"/>
      <c r="F550" s="815">
        <v>0</v>
      </c>
      <c r="G550" s="815">
        <v>90309748.47308971</v>
      </c>
      <c r="H550" s="814"/>
      <c r="I550" s="816">
        <v>45473</v>
      </c>
      <c r="J550" s="816">
        <v>45473</v>
      </c>
      <c r="K550" s="817">
        <v>1</v>
      </c>
      <c r="L550" s="814"/>
      <c r="M550" s="818">
        <v>8.5000000000000006E-2</v>
      </c>
      <c r="N550" s="1013">
        <v>21031.040000000001</v>
      </c>
      <c r="O550" s="815">
        <v>630931.12</v>
      </c>
      <c r="P550" s="815">
        <v>10286973.889999995</v>
      </c>
    </row>
    <row r="551" spans="1:16" x14ac:dyDescent="0.2">
      <c r="A551" s="969" t="s">
        <v>367</v>
      </c>
      <c r="B551" s="767" t="s">
        <v>29</v>
      </c>
      <c r="C551" s="814"/>
      <c r="D551" s="814"/>
      <c r="E551" s="814"/>
      <c r="F551" s="815">
        <v>0</v>
      </c>
      <c r="G551" s="815">
        <v>90309748.47308971</v>
      </c>
      <c r="H551" s="814"/>
      <c r="I551" s="816">
        <v>45474</v>
      </c>
      <c r="J551" s="816">
        <v>45503</v>
      </c>
      <c r="K551" s="817">
        <v>30</v>
      </c>
      <c r="L551" s="814"/>
      <c r="M551" s="818">
        <v>8.5000000000000006E-2</v>
      </c>
      <c r="N551" s="1013">
        <v>630931.12</v>
      </c>
      <c r="O551" s="815">
        <v>630931.12</v>
      </c>
      <c r="P551" s="815">
        <v>10917905.009999994</v>
      </c>
    </row>
    <row r="552" spans="1:16" x14ac:dyDescent="0.2">
      <c r="A552" s="969" t="s">
        <v>367</v>
      </c>
      <c r="B552" s="767"/>
      <c r="C552" s="814"/>
      <c r="D552" s="814"/>
      <c r="E552" s="814"/>
      <c r="F552" s="815">
        <v>0</v>
      </c>
      <c r="G552" s="815">
        <v>90309748.47308971</v>
      </c>
      <c r="H552" s="814"/>
      <c r="I552" s="816">
        <v>45504</v>
      </c>
      <c r="J552" s="816">
        <v>45504</v>
      </c>
      <c r="K552" s="817">
        <v>1</v>
      </c>
      <c r="L552" s="814"/>
      <c r="M552" s="818">
        <v>8.5000000000000006E-2</v>
      </c>
      <c r="N552" s="1013">
        <v>21031.040000000001</v>
      </c>
      <c r="O552" s="815">
        <v>651962.16</v>
      </c>
      <c r="P552" s="815">
        <v>10938936.049999993</v>
      </c>
    </row>
    <row r="553" spans="1:16" x14ac:dyDescent="0.2">
      <c r="A553" s="969" t="s">
        <v>367</v>
      </c>
      <c r="B553" s="767" t="s">
        <v>30</v>
      </c>
      <c r="C553" s="814"/>
      <c r="D553" s="814"/>
      <c r="E553" s="814"/>
      <c r="F553" s="815">
        <v>0</v>
      </c>
      <c r="G553" s="815">
        <v>90309748.47308971</v>
      </c>
      <c r="H553" s="814"/>
      <c r="I553" s="816">
        <v>45505</v>
      </c>
      <c r="J553" s="816">
        <v>45534</v>
      </c>
      <c r="K553" s="817">
        <v>30</v>
      </c>
      <c r="L553" s="814"/>
      <c r="M553" s="818">
        <v>8.5000000000000006E-2</v>
      </c>
      <c r="N553" s="1013">
        <v>630931.12</v>
      </c>
      <c r="O553" s="815">
        <v>630931.12</v>
      </c>
      <c r="P553" s="815">
        <v>11569867.169999992</v>
      </c>
    </row>
    <row r="554" spans="1:16" x14ac:dyDescent="0.2">
      <c r="A554" s="969" t="s">
        <v>367</v>
      </c>
      <c r="B554" s="767"/>
      <c r="C554" s="814"/>
      <c r="D554" s="814"/>
      <c r="E554" s="814"/>
      <c r="F554" s="815">
        <v>0</v>
      </c>
      <c r="G554" s="815">
        <v>90309748.47308971</v>
      </c>
      <c r="H554" s="814"/>
      <c r="I554" s="816">
        <v>45535</v>
      </c>
      <c r="J554" s="816">
        <v>45535</v>
      </c>
      <c r="K554" s="817">
        <v>1</v>
      </c>
      <c r="L554" s="814"/>
      <c r="M554" s="818">
        <v>8.5000000000000006E-2</v>
      </c>
      <c r="N554" s="1013">
        <v>21031.040000000001</v>
      </c>
      <c r="O554" s="815">
        <v>651962.16</v>
      </c>
      <c r="P554" s="815">
        <v>11590898.209999992</v>
      </c>
    </row>
    <row r="555" spans="1:16" x14ac:dyDescent="0.2">
      <c r="A555" s="969" t="s">
        <v>367</v>
      </c>
      <c r="B555" s="767" t="s">
        <v>31</v>
      </c>
      <c r="C555" s="814"/>
      <c r="D555" s="814"/>
      <c r="E555" s="814"/>
      <c r="F555" s="815">
        <v>0</v>
      </c>
      <c r="G555" s="815">
        <v>90309748.47308971</v>
      </c>
      <c r="H555" s="814"/>
      <c r="I555" s="816">
        <v>45536</v>
      </c>
      <c r="J555" s="816">
        <v>45564</v>
      </c>
      <c r="K555" s="817">
        <v>29</v>
      </c>
      <c r="L555" s="814"/>
      <c r="M555" s="818">
        <v>8.5000000000000006E-2</v>
      </c>
      <c r="N555" s="1013">
        <v>609900.07999999996</v>
      </c>
      <c r="O555" s="815">
        <v>609900.07999999996</v>
      </c>
      <c r="P555" s="815">
        <v>12200798.289999992</v>
      </c>
    </row>
    <row r="556" spans="1:16" x14ac:dyDescent="0.2">
      <c r="A556" s="969" t="s">
        <v>367</v>
      </c>
      <c r="B556" s="767"/>
      <c r="C556" s="814"/>
      <c r="D556" s="814"/>
      <c r="E556" s="814"/>
      <c r="F556" s="815">
        <v>0</v>
      </c>
      <c r="G556" s="815">
        <v>90309748.47308971</v>
      </c>
      <c r="H556" s="814"/>
      <c r="I556" s="816">
        <v>45565</v>
      </c>
      <c r="J556" s="816">
        <v>45565</v>
      </c>
      <c r="K556" s="817">
        <v>1</v>
      </c>
      <c r="L556" s="814"/>
      <c r="M556" s="818">
        <v>8.5000000000000006E-2</v>
      </c>
      <c r="N556" s="1013">
        <v>21031.040000000001</v>
      </c>
      <c r="O556" s="815">
        <v>630931.12</v>
      </c>
      <c r="P556" s="815">
        <v>12221829.329999991</v>
      </c>
    </row>
    <row r="557" spans="1:16" x14ac:dyDescent="0.2">
      <c r="A557" s="969" t="s">
        <v>367</v>
      </c>
      <c r="B557" s="767" t="s">
        <v>32</v>
      </c>
      <c r="C557" s="814"/>
      <c r="D557" s="814"/>
      <c r="E557" s="814"/>
      <c r="F557" s="815">
        <v>0</v>
      </c>
      <c r="G557" s="815">
        <v>90309748.47308971</v>
      </c>
      <c r="H557" s="814"/>
      <c r="I557" s="816">
        <v>45566</v>
      </c>
      <c r="J557" s="816">
        <v>45595</v>
      </c>
      <c r="K557" s="817">
        <v>30</v>
      </c>
      <c r="L557" s="814"/>
      <c r="M557" s="818">
        <v>8.5000000000000006E-2</v>
      </c>
      <c r="N557" s="1013">
        <v>630931.12</v>
      </c>
      <c r="O557" s="815">
        <v>630931.12</v>
      </c>
      <c r="P557" s="815">
        <v>12852760.44999999</v>
      </c>
    </row>
    <row r="558" spans="1:16" x14ac:dyDescent="0.2">
      <c r="A558" s="969" t="s">
        <v>367</v>
      </c>
      <c r="B558" s="767"/>
      <c r="C558" s="814"/>
      <c r="D558" s="814"/>
      <c r="E558" s="814"/>
      <c r="F558" s="815">
        <v>0</v>
      </c>
      <c r="G558" s="815">
        <v>90309748.47308971</v>
      </c>
      <c r="H558" s="814"/>
      <c r="I558" s="816">
        <v>45596</v>
      </c>
      <c r="J558" s="816">
        <v>45596</v>
      </c>
      <c r="K558" s="817">
        <v>1</v>
      </c>
      <c r="L558" s="814"/>
      <c r="M558" s="818">
        <v>8.5000000000000006E-2</v>
      </c>
      <c r="N558" s="1013">
        <v>21031.040000000001</v>
      </c>
      <c r="O558" s="815">
        <v>651962.16</v>
      </c>
      <c r="P558" s="815">
        <v>12873791.489999989</v>
      </c>
    </row>
    <row r="559" spans="1:16" x14ac:dyDescent="0.2">
      <c r="A559" s="969" t="s">
        <v>367</v>
      </c>
      <c r="B559" s="767" t="s">
        <v>33</v>
      </c>
      <c r="C559" s="814"/>
      <c r="D559" s="814"/>
      <c r="E559" s="814"/>
      <c r="F559" s="815">
        <v>0</v>
      </c>
      <c r="G559" s="815">
        <v>90309748.47308971</v>
      </c>
      <c r="H559" s="814"/>
      <c r="I559" s="816">
        <v>45597</v>
      </c>
      <c r="J559" s="816">
        <v>45625</v>
      </c>
      <c r="K559" s="817">
        <v>29</v>
      </c>
      <c r="L559" s="814"/>
      <c r="M559" s="818">
        <v>8.5000000000000006E-2</v>
      </c>
      <c r="N559" s="1013">
        <v>609900.07999999996</v>
      </c>
      <c r="O559" s="815">
        <v>609900.07999999996</v>
      </c>
      <c r="P559" s="815">
        <v>13483691.569999989</v>
      </c>
    </row>
    <row r="560" spans="1:16" x14ac:dyDescent="0.2">
      <c r="A560" s="969" t="s">
        <v>367</v>
      </c>
      <c r="B560" s="767"/>
      <c r="C560" s="814"/>
      <c r="D560" s="814"/>
      <c r="E560" s="814"/>
      <c r="F560" s="815">
        <v>0</v>
      </c>
      <c r="G560" s="815">
        <v>90309748.47308971</v>
      </c>
      <c r="H560" s="814"/>
      <c r="I560" s="816">
        <v>45626</v>
      </c>
      <c r="J560" s="816">
        <v>45626</v>
      </c>
      <c r="K560" s="817">
        <v>1</v>
      </c>
      <c r="L560" s="814"/>
      <c r="M560" s="818">
        <v>8.5000000000000006E-2</v>
      </c>
      <c r="N560" s="1013">
        <v>21031.040000000001</v>
      </c>
      <c r="O560" s="815">
        <v>630931.12</v>
      </c>
      <c r="P560" s="815">
        <v>13504722.609999988</v>
      </c>
    </row>
    <row r="561" spans="1:16" x14ac:dyDescent="0.2">
      <c r="A561" s="969" t="s">
        <v>367</v>
      </c>
      <c r="B561" s="816" t="s">
        <v>34</v>
      </c>
      <c r="C561" s="814"/>
      <c r="D561" s="814"/>
      <c r="E561" s="814"/>
      <c r="F561" s="815">
        <v>0</v>
      </c>
      <c r="G561" s="815">
        <v>90309748.47308971</v>
      </c>
      <c r="H561" s="814"/>
      <c r="I561" s="816">
        <v>45627</v>
      </c>
      <c r="J561" s="816">
        <v>45656</v>
      </c>
      <c r="K561" s="817">
        <v>30</v>
      </c>
      <c r="L561" s="814"/>
      <c r="M561" s="818">
        <v>8.5000000000000006E-2</v>
      </c>
      <c r="N561" s="1013">
        <v>630931.12</v>
      </c>
      <c r="O561" s="815">
        <v>630931.12</v>
      </c>
      <c r="P561" s="815">
        <v>14135653.729999987</v>
      </c>
    </row>
    <row r="562" spans="1:16" x14ac:dyDescent="0.2">
      <c r="A562" s="969" t="s">
        <v>367</v>
      </c>
      <c r="B562" s="814"/>
      <c r="C562" s="814"/>
      <c r="D562" s="814"/>
      <c r="E562" s="943"/>
      <c r="F562" s="815">
        <v>0</v>
      </c>
      <c r="G562" s="815">
        <v>90309748.47308971</v>
      </c>
      <c r="H562" s="814"/>
      <c r="I562" s="816">
        <v>45657</v>
      </c>
      <c r="J562" s="816">
        <v>45657</v>
      </c>
      <c r="K562" s="817">
        <v>1</v>
      </c>
      <c r="L562" s="814"/>
      <c r="M562" s="818">
        <v>8.5000000000000006E-2</v>
      </c>
      <c r="N562" s="815">
        <v>21031.040000000001</v>
      </c>
      <c r="O562" s="815">
        <v>651962.16</v>
      </c>
      <c r="P562" s="815">
        <v>14156684.769999987</v>
      </c>
    </row>
    <row r="563" spans="1:16" x14ac:dyDescent="0.2">
      <c r="A563" s="986"/>
      <c r="B563" s="986"/>
      <c r="C563" s="986"/>
      <c r="D563" s="986"/>
      <c r="E563" s="986"/>
      <c r="F563" s="986"/>
      <c r="G563" s="986"/>
      <c r="H563" s="986"/>
      <c r="I563" s="989"/>
      <c r="J563" s="989"/>
      <c r="K563" s="990" t="s">
        <v>470</v>
      </c>
      <c r="L563" s="986"/>
      <c r="M563" s="986"/>
      <c r="N563" s="997"/>
      <c r="O563" s="986"/>
      <c r="P563" s="998">
        <v>-6480356.1200000001</v>
      </c>
    </row>
    <row r="564" spans="1:16" x14ac:dyDescent="0.2">
      <c r="A564" s="992" t="s">
        <v>369</v>
      </c>
      <c r="B564" s="993" t="s">
        <v>35</v>
      </c>
      <c r="C564" s="768"/>
      <c r="D564" s="768"/>
      <c r="E564" s="963">
        <v>-90309748.47308971</v>
      </c>
      <c r="F564" s="761">
        <v>-90309748.47308971</v>
      </c>
      <c r="G564" s="762">
        <v>0</v>
      </c>
      <c r="H564" s="768"/>
      <c r="I564" s="994">
        <v>45292</v>
      </c>
      <c r="J564" s="994">
        <v>45321</v>
      </c>
      <c r="K564" s="995">
        <v>30</v>
      </c>
      <c r="L564" s="768"/>
      <c r="M564" s="996">
        <v>8.5000000000000006E-2</v>
      </c>
      <c r="N564" s="762">
        <v>0</v>
      </c>
      <c r="O564" s="762">
        <v>0</v>
      </c>
      <c r="P564" s="762">
        <v>7676328.6499999864</v>
      </c>
    </row>
    <row r="565" spans="1:16" x14ac:dyDescent="0.2">
      <c r="A565" s="969" t="s">
        <v>369</v>
      </c>
      <c r="B565" s="767"/>
      <c r="C565" s="814"/>
      <c r="D565" s="814"/>
      <c r="E565" s="814"/>
      <c r="F565" s="814"/>
      <c r="G565" s="815">
        <v>0</v>
      </c>
      <c r="H565" s="814"/>
      <c r="I565" s="816">
        <v>45322</v>
      </c>
      <c r="J565" s="816">
        <v>45322</v>
      </c>
      <c r="K565" s="817">
        <v>1</v>
      </c>
      <c r="L565" s="814"/>
      <c r="M565" s="818">
        <v>8.5000000000000006E-2</v>
      </c>
      <c r="N565" s="815">
        <v>0</v>
      </c>
      <c r="O565" s="815">
        <v>0</v>
      </c>
      <c r="P565" s="815">
        <v>7676328.6499999864</v>
      </c>
    </row>
    <row r="566" spans="1:16" x14ac:dyDescent="0.2">
      <c r="A566" s="969" t="s">
        <v>369</v>
      </c>
      <c r="B566" s="767" t="s">
        <v>36</v>
      </c>
      <c r="C566" s="814"/>
      <c r="D566" s="814"/>
      <c r="E566" s="814"/>
      <c r="F566" s="814"/>
      <c r="G566" s="815">
        <v>0</v>
      </c>
      <c r="H566" s="814"/>
      <c r="I566" s="816">
        <v>45323</v>
      </c>
      <c r="J566" s="816">
        <v>45350</v>
      </c>
      <c r="K566" s="817">
        <v>27</v>
      </c>
      <c r="L566" s="814"/>
      <c r="M566" s="818">
        <v>8.5000000000000006E-2</v>
      </c>
      <c r="N566" s="815">
        <v>0</v>
      </c>
      <c r="O566" s="815">
        <v>0</v>
      </c>
      <c r="P566" s="815">
        <v>7676328.6499999864</v>
      </c>
    </row>
    <row r="567" spans="1:16" x14ac:dyDescent="0.2">
      <c r="A567" s="969" t="s">
        <v>369</v>
      </c>
      <c r="B567" s="767"/>
      <c r="C567" s="814"/>
      <c r="D567" s="814"/>
      <c r="E567" s="814"/>
      <c r="F567" s="814"/>
      <c r="G567" s="815">
        <v>0</v>
      </c>
      <c r="H567" s="814"/>
      <c r="I567" s="816">
        <v>45351</v>
      </c>
      <c r="J567" s="816">
        <v>45351</v>
      </c>
      <c r="K567" s="817">
        <v>1</v>
      </c>
      <c r="L567" s="814"/>
      <c r="M567" s="818">
        <v>8.5000000000000006E-2</v>
      </c>
      <c r="N567" s="815">
        <v>0</v>
      </c>
      <c r="O567" s="815">
        <v>0</v>
      </c>
      <c r="P567" s="815">
        <v>7676328.6499999864</v>
      </c>
    </row>
    <row r="568" spans="1:16" x14ac:dyDescent="0.2">
      <c r="A568" s="969" t="s">
        <v>369</v>
      </c>
      <c r="B568" s="767" t="s">
        <v>37</v>
      </c>
      <c r="C568" s="814"/>
      <c r="D568" s="814"/>
      <c r="E568" s="814"/>
      <c r="F568" s="814"/>
      <c r="G568" s="815">
        <v>0</v>
      </c>
      <c r="H568" s="814"/>
      <c r="I568" s="816">
        <v>45352</v>
      </c>
      <c r="J568" s="816">
        <v>45381</v>
      </c>
      <c r="K568" s="817">
        <v>30</v>
      </c>
      <c r="L568" s="814"/>
      <c r="M568" s="818">
        <v>8.5000000000000006E-2</v>
      </c>
      <c r="N568" s="815">
        <v>0</v>
      </c>
      <c r="O568" s="815">
        <v>0</v>
      </c>
      <c r="P568" s="815">
        <v>7676328.6499999864</v>
      </c>
    </row>
    <row r="569" spans="1:16" x14ac:dyDescent="0.2">
      <c r="A569" s="969" t="s">
        <v>369</v>
      </c>
      <c r="B569" s="767"/>
      <c r="C569" s="814"/>
      <c r="D569" s="814"/>
      <c r="E569" s="814"/>
      <c r="F569" s="814"/>
      <c r="G569" s="815">
        <v>0</v>
      </c>
      <c r="H569" s="814"/>
      <c r="I569" s="816">
        <v>45382</v>
      </c>
      <c r="J569" s="816">
        <v>45382</v>
      </c>
      <c r="K569" s="817">
        <v>1</v>
      </c>
      <c r="L569" s="814"/>
      <c r="M569" s="818">
        <v>8.5000000000000006E-2</v>
      </c>
      <c r="N569" s="815">
        <v>0</v>
      </c>
      <c r="O569" s="815">
        <v>0</v>
      </c>
      <c r="P569" s="815">
        <v>7676328.6499999864</v>
      </c>
    </row>
    <row r="570" spans="1:16" x14ac:dyDescent="0.2">
      <c r="A570" s="969" t="s">
        <v>369</v>
      </c>
      <c r="B570" s="767" t="s">
        <v>38</v>
      </c>
      <c r="C570" s="814"/>
      <c r="D570" s="814"/>
      <c r="E570" s="814"/>
      <c r="F570" s="814"/>
      <c r="G570" s="815">
        <v>0</v>
      </c>
      <c r="H570" s="814"/>
      <c r="I570" s="816">
        <v>45383</v>
      </c>
      <c r="J570" s="816">
        <v>45411</v>
      </c>
      <c r="K570" s="817">
        <v>29</v>
      </c>
      <c r="L570" s="814"/>
      <c r="M570" s="818">
        <v>8.5000000000000006E-2</v>
      </c>
      <c r="N570" s="815">
        <v>0</v>
      </c>
      <c r="O570" s="815">
        <v>0</v>
      </c>
      <c r="P570" s="815">
        <v>7676328.6499999864</v>
      </c>
    </row>
    <row r="571" spans="1:16" x14ac:dyDescent="0.2">
      <c r="A571" s="969" t="s">
        <v>369</v>
      </c>
      <c r="B571" s="767"/>
      <c r="C571" s="814"/>
      <c r="D571" s="814"/>
      <c r="E571" s="814"/>
      <c r="F571" s="814"/>
      <c r="G571" s="815">
        <v>0</v>
      </c>
      <c r="H571" s="814"/>
      <c r="I571" s="816">
        <v>45412</v>
      </c>
      <c r="J571" s="816">
        <v>45412</v>
      </c>
      <c r="K571" s="817">
        <v>1</v>
      </c>
      <c r="L571" s="814"/>
      <c r="M571" s="818">
        <v>8.5000000000000006E-2</v>
      </c>
      <c r="N571" s="815">
        <v>0</v>
      </c>
      <c r="O571" s="815">
        <v>0</v>
      </c>
      <c r="P571" s="815">
        <v>7676328.6499999864</v>
      </c>
    </row>
    <row r="572" spans="1:16" x14ac:dyDescent="0.2">
      <c r="A572" s="969" t="s">
        <v>369</v>
      </c>
      <c r="B572" s="767" t="s">
        <v>39</v>
      </c>
      <c r="C572" s="814"/>
      <c r="D572" s="814"/>
      <c r="E572" s="814"/>
      <c r="F572" s="814"/>
      <c r="G572" s="815">
        <v>0</v>
      </c>
      <c r="H572" s="814"/>
      <c r="I572" s="816">
        <v>45413</v>
      </c>
      <c r="J572" s="816">
        <v>45442</v>
      </c>
      <c r="K572" s="817">
        <v>30</v>
      </c>
      <c r="L572" s="814"/>
      <c r="M572" s="818">
        <v>8.5000000000000006E-2</v>
      </c>
      <c r="N572" s="815">
        <v>0</v>
      </c>
      <c r="O572" s="815">
        <v>0</v>
      </c>
      <c r="P572" s="815">
        <v>7676328.6499999864</v>
      </c>
    </row>
    <row r="573" spans="1:16" x14ac:dyDescent="0.2">
      <c r="A573" s="969" t="s">
        <v>369</v>
      </c>
      <c r="B573" s="767"/>
      <c r="C573" s="814"/>
      <c r="D573" s="814"/>
      <c r="E573" s="814"/>
      <c r="F573" s="814"/>
      <c r="G573" s="815">
        <v>0</v>
      </c>
      <c r="H573" s="814"/>
      <c r="I573" s="816">
        <v>45443</v>
      </c>
      <c r="J573" s="816">
        <v>45443</v>
      </c>
      <c r="K573" s="817">
        <v>1</v>
      </c>
      <c r="L573" s="814"/>
      <c r="M573" s="818">
        <v>8.5000000000000006E-2</v>
      </c>
      <c r="N573" s="815">
        <v>0</v>
      </c>
      <c r="O573" s="815">
        <v>0</v>
      </c>
      <c r="P573" s="815">
        <v>7676328.6499999864</v>
      </c>
    </row>
    <row r="574" spans="1:16" x14ac:dyDescent="0.2">
      <c r="A574" s="969" t="s">
        <v>369</v>
      </c>
      <c r="B574" s="767" t="s">
        <v>40</v>
      </c>
      <c r="C574" s="814"/>
      <c r="D574" s="814"/>
      <c r="E574" s="814"/>
      <c r="F574" s="814"/>
      <c r="G574" s="815">
        <v>0</v>
      </c>
      <c r="H574" s="814"/>
      <c r="I574" s="816">
        <v>45444</v>
      </c>
      <c r="J574" s="816">
        <v>45472</v>
      </c>
      <c r="K574" s="817">
        <v>29</v>
      </c>
      <c r="L574" s="814"/>
      <c r="M574" s="818">
        <v>8.5000000000000006E-2</v>
      </c>
      <c r="N574" s="815">
        <v>0</v>
      </c>
      <c r="O574" s="815">
        <v>0</v>
      </c>
      <c r="P574" s="815">
        <v>7676328.6499999864</v>
      </c>
    </row>
    <row r="575" spans="1:16" x14ac:dyDescent="0.2">
      <c r="A575" s="969" t="s">
        <v>369</v>
      </c>
      <c r="B575" s="767"/>
      <c r="C575" s="814"/>
      <c r="D575" s="814"/>
      <c r="E575" s="814"/>
      <c r="F575" s="814"/>
      <c r="G575" s="815">
        <v>0</v>
      </c>
      <c r="H575" s="814"/>
      <c r="I575" s="816">
        <v>45473</v>
      </c>
      <c r="J575" s="816">
        <v>45473</v>
      </c>
      <c r="K575" s="817">
        <v>1</v>
      </c>
      <c r="L575" s="814"/>
      <c r="M575" s="818">
        <v>8.5000000000000006E-2</v>
      </c>
      <c r="N575" s="815">
        <v>0</v>
      </c>
      <c r="O575" s="815">
        <v>0</v>
      </c>
      <c r="P575" s="815">
        <v>7676328.6499999864</v>
      </c>
    </row>
    <row r="576" spans="1:16" x14ac:dyDescent="0.2">
      <c r="A576" s="969" t="s">
        <v>369</v>
      </c>
      <c r="B576" s="767" t="s">
        <v>29</v>
      </c>
      <c r="C576" s="814"/>
      <c r="D576" s="814"/>
      <c r="E576" s="814"/>
      <c r="F576" s="814"/>
      <c r="G576" s="815">
        <v>0</v>
      </c>
      <c r="H576" s="814"/>
      <c r="I576" s="816">
        <v>45474</v>
      </c>
      <c r="J576" s="816">
        <v>45503</v>
      </c>
      <c r="K576" s="817">
        <v>30</v>
      </c>
      <c r="L576" s="814"/>
      <c r="M576" s="818">
        <v>8.5000000000000006E-2</v>
      </c>
      <c r="N576" s="815">
        <v>0</v>
      </c>
      <c r="O576" s="815">
        <v>0</v>
      </c>
      <c r="P576" s="815">
        <v>7676328.6499999864</v>
      </c>
    </row>
    <row r="577" spans="1:16" x14ac:dyDescent="0.2">
      <c r="A577" s="969" t="s">
        <v>369</v>
      </c>
      <c r="B577" s="767"/>
      <c r="C577" s="814"/>
      <c r="D577" s="814"/>
      <c r="E577" s="814"/>
      <c r="F577" s="814"/>
      <c r="G577" s="815">
        <v>0</v>
      </c>
      <c r="H577" s="814"/>
      <c r="I577" s="816">
        <v>45504</v>
      </c>
      <c r="J577" s="816">
        <v>45504</v>
      </c>
      <c r="K577" s="817">
        <v>1</v>
      </c>
      <c r="L577" s="814"/>
      <c r="M577" s="818">
        <v>8.5000000000000006E-2</v>
      </c>
      <c r="N577" s="815">
        <v>0</v>
      </c>
      <c r="O577" s="815">
        <v>0</v>
      </c>
      <c r="P577" s="815">
        <v>7676328.6499999864</v>
      </c>
    </row>
    <row r="578" spans="1:16" x14ac:dyDescent="0.2">
      <c r="A578" s="969" t="s">
        <v>369</v>
      </c>
      <c r="B578" s="767" t="s">
        <v>30</v>
      </c>
      <c r="C578" s="814"/>
      <c r="D578" s="814"/>
      <c r="E578" s="814"/>
      <c r="F578" s="814"/>
      <c r="G578" s="815">
        <v>0</v>
      </c>
      <c r="H578" s="814"/>
      <c r="I578" s="816">
        <v>45505</v>
      </c>
      <c r="J578" s="816">
        <v>45534</v>
      </c>
      <c r="K578" s="817">
        <v>30</v>
      </c>
      <c r="L578" s="814"/>
      <c r="M578" s="818">
        <v>8.5000000000000006E-2</v>
      </c>
      <c r="N578" s="815">
        <v>0</v>
      </c>
      <c r="O578" s="815">
        <v>0</v>
      </c>
      <c r="P578" s="815">
        <v>7676328.6499999864</v>
      </c>
    </row>
    <row r="579" spans="1:16" x14ac:dyDescent="0.2">
      <c r="A579" s="969" t="s">
        <v>369</v>
      </c>
      <c r="B579" s="767"/>
      <c r="C579" s="814"/>
      <c r="D579" s="814"/>
      <c r="E579" s="814"/>
      <c r="F579" s="814"/>
      <c r="G579" s="815">
        <v>0</v>
      </c>
      <c r="H579" s="814"/>
      <c r="I579" s="816">
        <v>45535</v>
      </c>
      <c r="J579" s="816">
        <v>45535</v>
      </c>
      <c r="K579" s="817">
        <v>1</v>
      </c>
      <c r="L579" s="814"/>
      <c r="M579" s="818">
        <v>8.5000000000000006E-2</v>
      </c>
      <c r="N579" s="815">
        <v>0</v>
      </c>
      <c r="O579" s="815">
        <v>0</v>
      </c>
      <c r="P579" s="815">
        <v>7676328.6499999864</v>
      </c>
    </row>
    <row r="580" spans="1:16" x14ac:dyDescent="0.2">
      <c r="A580" s="969" t="s">
        <v>369</v>
      </c>
      <c r="B580" s="767" t="s">
        <v>31</v>
      </c>
      <c r="C580" s="814"/>
      <c r="D580" s="814"/>
      <c r="E580" s="814"/>
      <c r="F580" s="814"/>
      <c r="G580" s="815">
        <v>0</v>
      </c>
      <c r="H580" s="814"/>
      <c r="I580" s="816">
        <v>45536</v>
      </c>
      <c r="J580" s="816">
        <v>45564</v>
      </c>
      <c r="K580" s="817">
        <v>29</v>
      </c>
      <c r="L580" s="814"/>
      <c r="M580" s="818">
        <v>8.5000000000000006E-2</v>
      </c>
      <c r="N580" s="815">
        <v>0</v>
      </c>
      <c r="O580" s="815">
        <v>0</v>
      </c>
      <c r="P580" s="815">
        <v>7676328.6499999864</v>
      </c>
    </row>
    <row r="581" spans="1:16" x14ac:dyDescent="0.2">
      <c r="A581" s="969" t="s">
        <v>369</v>
      </c>
      <c r="B581" s="767"/>
      <c r="C581" s="814"/>
      <c r="D581" s="814"/>
      <c r="E581" s="814"/>
      <c r="F581" s="814"/>
      <c r="G581" s="815">
        <v>0</v>
      </c>
      <c r="H581" s="814"/>
      <c r="I581" s="816">
        <v>45565</v>
      </c>
      <c r="J581" s="816">
        <v>45565</v>
      </c>
      <c r="K581" s="817">
        <v>1</v>
      </c>
      <c r="L581" s="814"/>
      <c r="M581" s="818">
        <v>8.5000000000000006E-2</v>
      </c>
      <c r="N581" s="815">
        <v>0</v>
      </c>
      <c r="O581" s="815">
        <v>0</v>
      </c>
      <c r="P581" s="815">
        <v>7676328.6499999864</v>
      </c>
    </row>
    <row r="582" spans="1:16" x14ac:dyDescent="0.2">
      <c r="A582" s="969" t="s">
        <v>369</v>
      </c>
      <c r="B582" s="767" t="s">
        <v>32</v>
      </c>
      <c r="C582" s="814"/>
      <c r="D582" s="814"/>
      <c r="E582" s="814"/>
      <c r="F582" s="814"/>
      <c r="G582" s="815">
        <v>0</v>
      </c>
      <c r="H582" s="814"/>
      <c r="I582" s="816">
        <v>45566</v>
      </c>
      <c r="J582" s="816">
        <v>45595</v>
      </c>
      <c r="K582" s="817">
        <v>30</v>
      </c>
      <c r="L582" s="814"/>
      <c r="M582" s="818">
        <v>8.5000000000000006E-2</v>
      </c>
      <c r="N582" s="815">
        <v>0</v>
      </c>
      <c r="O582" s="815">
        <v>0</v>
      </c>
      <c r="P582" s="815">
        <v>7676328.6499999864</v>
      </c>
    </row>
    <row r="583" spans="1:16" x14ac:dyDescent="0.2">
      <c r="A583" s="969" t="s">
        <v>369</v>
      </c>
      <c r="B583" s="767"/>
      <c r="C583" s="814"/>
      <c r="D583" s="814"/>
      <c r="E583" s="814"/>
      <c r="F583" s="814"/>
      <c r="G583" s="815">
        <v>0</v>
      </c>
      <c r="H583" s="814"/>
      <c r="I583" s="816">
        <v>45596</v>
      </c>
      <c r="J583" s="816">
        <v>45596</v>
      </c>
      <c r="K583" s="817">
        <v>1</v>
      </c>
      <c r="L583" s="814"/>
      <c r="M583" s="818">
        <v>8.5000000000000006E-2</v>
      </c>
      <c r="N583" s="815">
        <v>0</v>
      </c>
      <c r="O583" s="815">
        <v>0</v>
      </c>
      <c r="P583" s="815">
        <v>7676328.6499999864</v>
      </c>
    </row>
    <row r="584" spans="1:16" x14ac:dyDescent="0.2">
      <c r="A584" s="969" t="s">
        <v>369</v>
      </c>
      <c r="B584" s="767" t="s">
        <v>33</v>
      </c>
      <c r="C584" s="814"/>
      <c r="D584" s="814"/>
      <c r="E584" s="814"/>
      <c r="F584" s="814"/>
      <c r="G584" s="815">
        <v>0</v>
      </c>
      <c r="H584" s="814"/>
      <c r="I584" s="816">
        <v>45597</v>
      </c>
      <c r="J584" s="816">
        <v>45625</v>
      </c>
      <c r="K584" s="817">
        <v>29</v>
      </c>
      <c r="L584" s="814"/>
      <c r="M584" s="818">
        <v>8.5000000000000006E-2</v>
      </c>
      <c r="N584" s="815">
        <v>0</v>
      </c>
      <c r="O584" s="815">
        <v>0</v>
      </c>
      <c r="P584" s="815">
        <v>7676328.6499999864</v>
      </c>
    </row>
    <row r="585" spans="1:16" x14ac:dyDescent="0.2">
      <c r="A585" s="969" t="s">
        <v>369</v>
      </c>
      <c r="B585" s="767"/>
      <c r="C585" s="814"/>
      <c r="D585" s="814"/>
      <c r="E585" s="814"/>
      <c r="F585" s="814"/>
      <c r="G585" s="815">
        <v>0</v>
      </c>
      <c r="H585" s="814"/>
      <c r="I585" s="816">
        <v>45626</v>
      </c>
      <c r="J585" s="816">
        <v>45626</v>
      </c>
      <c r="K585" s="817">
        <v>1</v>
      </c>
      <c r="L585" s="814"/>
      <c r="M585" s="818">
        <v>8.5000000000000006E-2</v>
      </c>
      <c r="N585" s="815">
        <v>0</v>
      </c>
      <c r="O585" s="815">
        <v>0</v>
      </c>
      <c r="P585" s="815">
        <v>7676328.6499999864</v>
      </c>
    </row>
    <row r="586" spans="1:16" x14ac:dyDescent="0.2">
      <c r="A586" s="969" t="s">
        <v>369</v>
      </c>
      <c r="B586" s="816" t="s">
        <v>34</v>
      </c>
      <c r="C586" s="814"/>
      <c r="D586" s="814"/>
      <c r="E586" s="814"/>
      <c r="F586" s="814"/>
      <c r="G586" s="815">
        <v>0</v>
      </c>
      <c r="H586" s="814"/>
      <c r="I586" s="816">
        <v>45627</v>
      </c>
      <c r="J586" s="816">
        <v>45656</v>
      </c>
      <c r="K586" s="817">
        <v>30</v>
      </c>
      <c r="L586" s="814"/>
      <c r="M586" s="818">
        <v>8.5000000000000006E-2</v>
      </c>
      <c r="N586" s="815">
        <v>0</v>
      </c>
      <c r="O586" s="815">
        <v>0</v>
      </c>
      <c r="P586" s="815">
        <v>7676328.6499999864</v>
      </c>
    </row>
    <row r="587" spans="1:16" x14ac:dyDescent="0.2">
      <c r="A587" s="969" t="s">
        <v>369</v>
      </c>
      <c r="B587" s="814"/>
      <c r="C587" s="814"/>
      <c r="D587" s="814"/>
      <c r="E587" s="814"/>
      <c r="F587" s="814"/>
      <c r="G587" s="815">
        <v>0</v>
      </c>
      <c r="H587" s="814"/>
      <c r="I587" s="816">
        <v>45657</v>
      </c>
      <c r="J587" s="816">
        <v>45657</v>
      </c>
      <c r="K587" s="817">
        <v>1</v>
      </c>
      <c r="L587" s="814"/>
      <c r="M587" s="818">
        <v>8.5000000000000006E-2</v>
      </c>
      <c r="N587" s="815">
        <v>0</v>
      </c>
      <c r="O587" s="815">
        <v>0</v>
      </c>
      <c r="P587" s="815">
        <v>7676328.6499999864</v>
      </c>
    </row>
    <row r="588" spans="1:16" x14ac:dyDescent="0.2">
      <c r="I588" s="816"/>
      <c r="J588" s="816"/>
      <c r="K588" s="575" t="s">
        <v>470</v>
      </c>
    </row>
    <row r="589" spans="1:16" x14ac:dyDescent="0.2">
      <c r="N589" s="970">
        <v>14156684.769999988</v>
      </c>
    </row>
    <row r="590" spans="1:16" x14ac:dyDescent="0.2">
      <c r="C590" s="1098" t="s">
        <v>236</v>
      </c>
      <c r="D590" s="1098"/>
      <c r="E590" s="1098"/>
      <c r="F590" s="1098"/>
      <c r="G590" s="1098"/>
      <c r="H590" s="1098"/>
      <c r="I590" s="1098"/>
      <c r="J590" s="1098"/>
      <c r="N590" s="208">
        <v>4372221.3600000013</v>
      </c>
    </row>
    <row r="591" spans="1:16" x14ac:dyDescent="0.2">
      <c r="C591" s="1098"/>
      <c r="D591" s="1098"/>
      <c r="E591" s="1098"/>
      <c r="F591" s="1098"/>
      <c r="G591" s="1098"/>
      <c r="H591" s="1098"/>
      <c r="I591" s="1098"/>
      <c r="J591" s="1098"/>
    </row>
    <row r="593" spans="3:10" x14ac:dyDescent="0.2">
      <c r="C593" s="1098" t="s">
        <v>293</v>
      </c>
      <c r="D593" s="1098"/>
      <c r="E593" s="1098"/>
      <c r="F593" s="1098"/>
      <c r="G593" s="1098"/>
      <c r="H593" s="1098"/>
      <c r="I593" s="1098"/>
      <c r="J593" s="1098"/>
    </row>
    <row r="594" spans="3:10" x14ac:dyDescent="0.2">
      <c r="C594" s="1098"/>
      <c r="D594" s="1098"/>
      <c r="E594" s="1098"/>
      <c r="F594" s="1098"/>
      <c r="G594" s="1098"/>
      <c r="H594" s="1098"/>
      <c r="I594" s="1098"/>
      <c r="J594" s="1098"/>
    </row>
  </sheetData>
  <mergeCells count="2">
    <mergeCell ref="C590:J591"/>
    <mergeCell ref="C593:J594"/>
  </mergeCells>
  <phoneticPr fontId="7" type="noConversion"/>
  <hyperlinks>
    <hyperlink ref="Q7" r:id="rId1"/>
    <hyperlink ref="Q5" r:id="rId2"/>
  </hyperlinks>
  <printOptions horizontalCentered="1"/>
  <pageMargins left="0.2" right="0" top="0.4" bottom="0.4" header="0.5" footer="0.2"/>
  <pageSetup scale="29" orientation="landscape" r:id="rId3"/>
  <headerFooter alignWithMargins="0">
    <oddFooter>&amp;LPrepared By: Annette Moore &amp;D&amp;R&amp;F &amp;A</oddFooter>
  </headerFooter>
  <customProperties>
    <customPr name="_pios_id" r:id="rId4"/>
    <customPr name="EpmWorksheetKeyString_GUID" r:id="rId5"/>
  </customProperties>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587"/>
  <sheetViews>
    <sheetView workbookViewId="0">
      <pane xSplit="2" ySplit="7" topLeftCell="E124" activePane="bottomRight" state="frozen"/>
      <selection activeCell="J19" sqref="J19"/>
      <selection pane="topRight" activeCell="J19" sqref="J19"/>
      <selection pane="bottomLeft" activeCell="J19" sqref="J19"/>
      <selection pane="bottomRight" activeCell="J19" sqref="J19"/>
    </sheetView>
  </sheetViews>
  <sheetFormatPr defaultColWidth="9.140625" defaultRowHeight="12.75" outlineLevelRow="1" x14ac:dyDescent="0.2"/>
  <cols>
    <col min="1" max="1" width="1.7109375" style="605" customWidth="1"/>
    <col min="2" max="2" width="14.85546875" style="605" customWidth="1"/>
    <col min="3" max="3" width="4" style="605" customWidth="1"/>
    <col min="4" max="4" width="12.140625" style="605" customWidth="1"/>
    <col min="5" max="5" width="4.28515625" style="605" customWidth="1"/>
    <col min="6" max="6" width="12.28515625" style="605" bestFit="1" customWidth="1"/>
    <col min="7" max="8" width="10.140625" style="605" bestFit="1" customWidth="1"/>
    <col min="9" max="9" width="5.140625" style="605" bestFit="1" customWidth="1"/>
    <col min="10" max="10" width="4.28515625" style="605" customWidth="1"/>
    <col min="11" max="11" width="7.42578125" style="605" bestFit="1" customWidth="1"/>
    <col min="12" max="12" width="14" style="605" bestFit="1" customWidth="1"/>
    <col min="13" max="13" width="4.28515625" style="605" customWidth="1"/>
    <col min="14" max="14" width="12.28515625" style="605" customWidth="1"/>
    <col min="15" max="15" width="3.28515625" style="605" customWidth="1"/>
    <col min="16" max="16" width="11.28515625" style="605" bestFit="1" customWidth="1"/>
    <col min="17" max="17" width="4.140625" style="605" customWidth="1"/>
    <col min="18" max="18" width="12.42578125" style="605" customWidth="1"/>
    <col min="19" max="19" width="13.7109375" style="605" customWidth="1"/>
    <col min="20" max="20" width="13.5703125" style="605" customWidth="1"/>
    <col min="21" max="21" width="14.28515625" style="605" customWidth="1"/>
    <col min="22" max="22" width="14.42578125" style="605" customWidth="1"/>
    <col min="23" max="23" width="9.140625" style="605"/>
    <col min="24" max="24" width="11.42578125" style="605" customWidth="1"/>
    <col min="25" max="25" width="14.7109375" style="605" bestFit="1" customWidth="1"/>
    <col min="26" max="27" width="9.140625" style="605"/>
    <col min="28" max="28" width="11.85546875" style="605" bestFit="1" customWidth="1"/>
    <col min="29" max="16384" width="9.140625" style="605"/>
  </cols>
  <sheetData>
    <row r="1" spans="1:32" ht="22.5" customHeight="1" x14ac:dyDescent="0.25">
      <c r="A1" s="603" t="s">
        <v>223</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row>
    <row r="2" spans="1:32" ht="18" x14ac:dyDescent="0.25">
      <c r="A2" s="603" t="s">
        <v>50</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row>
    <row r="3" spans="1:32" ht="15.75" x14ac:dyDescent="0.25">
      <c r="A3" s="606" t="s">
        <v>394</v>
      </c>
      <c r="B3" s="604"/>
      <c r="C3" s="604"/>
      <c r="D3" s="604"/>
      <c r="E3" s="604"/>
      <c r="F3" s="604"/>
      <c r="G3" s="604"/>
      <c r="H3" s="604"/>
      <c r="I3" s="604"/>
      <c r="J3" s="604"/>
      <c r="K3" s="604"/>
      <c r="L3" s="604"/>
      <c r="M3" s="604"/>
      <c r="N3" s="607" t="s">
        <v>221</v>
      </c>
      <c r="O3" s="607"/>
      <c r="P3" s="604"/>
      <c r="Q3" s="604"/>
      <c r="R3" s="604"/>
      <c r="S3" s="604"/>
      <c r="T3" s="604"/>
      <c r="U3" s="604"/>
      <c r="V3" s="604"/>
      <c r="W3" s="607"/>
      <c r="Y3" s="607"/>
      <c r="Z3" s="607"/>
      <c r="AA3" s="607"/>
      <c r="AB3" s="607"/>
      <c r="AC3" s="607"/>
      <c r="AD3" s="604"/>
      <c r="AE3" s="604"/>
      <c r="AF3" s="604"/>
    </row>
    <row r="4" spans="1:32" ht="21" customHeight="1" x14ac:dyDescent="0.25">
      <c r="A4" s="606"/>
      <c r="B4" s="604"/>
      <c r="C4" s="604"/>
      <c r="D4" s="604"/>
      <c r="E4" s="604"/>
      <c r="F4" s="608"/>
      <c r="G4" s="608"/>
      <c r="H4" s="608"/>
      <c r="I4" s="608"/>
      <c r="J4" s="608"/>
      <c r="K4" s="608"/>
      <c r="L4" s="608"/>
      <c r="M4" s="608"/>
      <c r="N4" s="609" t="s">
        <v>220</v>
      </c>
      <c r="O4" s="609"/>
      <c r="P4" s="604"/>
      <c r="Q4" s="604"/>
      <c r="R4" s="604"/>
      <c r="S4" s="604"/>
      <c r="T4" s="604"/>
      <c r="U4" s="604"/>
      <c r="V4" s="604"/>
      <c r="W4" s="607"/>
      <c r="Y4" s="607"/>
      <c r="Z4" s="607"/>
      <c r="AA4" s="607"/>
      <c r="AB4" s="607"/>
      <c r="AC4" s="607"/>
      <c r="AD4" s="604"/>
      <c r="AE4" s="604"/>
      <c r="AF4" s="604"/>
    </row>
    <row r="7" spans="1:32" s="610" customFormat="1" ht="51" x14ac:dyDescent="0.2">
      <c r="B7" s="611" t="s">
        <v>7</v>
      </c>
      <c r="C7" s="611"/>
      <c r="D7" s="611" t="s">
        <v>232</v>
      </c>
      <c r="E7" s="611"/>
      <c r="F7" s="611" t="s">
        <v>233</v>
      </c>
      <c r="G7" s="612" t="s">
        <v>62</v>
      </c>
      <c r="H7" s="612" t="s">
        <v>63</v>
      </c>
      <c r="I7" s="612" t="s">
        <v>64</v>
      </c>
      <c r="J7" s="612"/>
      <c r="K7" s="611" t="s">
        <v>65</v>
      </c>
      <c r="L7" s="936" t="s">
        <v>229</v>
      </c>
      <c r="M7" s="611"/>
      <c r="N7" s="611" t="s">
        <v>228</v>
      </c>
      <c r="O7" s="611"/>
      <c r="P7" s="611" t="s">
        <v>225</v>
      </c>
      <c r="Q7" s="611"/>
      <c r="R7" s="611" t="s">
        <v>234</v>
      </c>
      <c r="S7" s="611" t="s">
        <v>235</v>
      </c>
      <c r="T7" s="611" t="s">
        <v>226</v>
      </c>
    </row>
    <row r="8" spans="1:32" ht="15" outlineLevel="1" x14ac:dyDescent="0.25">
      <c r="B8" s="613">
        <v>44166</v>
      </c>
      <c r="C8" s="614"/>
      <c r="D8" s="615">
        <v>41730424.723754644</v>
      </c>
      <c r="E8" s="614"/>
      <c r="F8" s="615">
        <v>39463264.87375465</v>
      </c>
      <c r="G8" s="616">
        <v>44166</v>
      </c>
      <c r="H8" s="616">
        <v>44195</v>
      </c>
      <c r="I8" s="615">
        <v>30</v>
      </c>
      <c r="J8" s="615"/>
      <c r="K8" s="617">
        <v>3.2500000000000001E-2</v>
      </c>
      <c r="L8" s="872">
        <v>105415.57</v>
      </c>
      <c r="M8" s="615"/>
      <c r="N8" s="615">
        <v>39568680.443754651</v>
      </c>
      <c r="O8" s="614"/>
      <c r="P8" s="618">
        <v>2267159.8499999968</v>
      </c>
      <c r="Q8" s="618"/>
      <c r="R8" s="619">
        <v>4369621.26</v>
      </c>
      <c r="S8" s="594">
        <v>4132225.4044351955</v>
      </c>
      <c r="T8" s="594">
        <v>237395.85556480434</v>
      </c>
    </row>
    <row r="9" spans="1:32" outlineLevel="1" x14ac:dyDescent="0.2">
      <c r="B9" s="620"/>
      <c r="C9" s="620"/>
      <c r="D9" s="615"/>
      <c r="E9" s="615"/>
      <c r="F9" s="615">
        <v>35331039.469319455</v>
      </c>
      <c r="G9" s="616">
        <v>44196</v>
      </c>
      <c r="H9" s="616">
        <v>44196</v>
      </c>
      <c r="I9" s="615">
        <v>1</v>
      </c>
      <c r="J9" s="615"/>
      <c r="K9" s="617">
        <v>3.2500000000000001E-2</v>
      </c>
      <c r="L9" s="872">
        <v>3145.91</v>
      </c>
      <c r="M9" s="615"/>
      <c r="N9" s="615">
        <v>35334185.379319452</v>
      </c>
      <c r="O9" s="615"/>
      <c r="P9" s="618"/>
      <c r="Q9" s="618"/>
      <c r="R9" s="619"/>
      <c r="S9" s="594"/>
      <c r="T9" s="594"/>
    </row>
    <row r="10" spans="1:32" ht="15" outlineLevel="1" x14ac:dyDescent="0.25">
      <c r="B10" s="613">
        <v>44197</v>
      </c>
      <c r="C10" s="620"/>
      <c r="D10" s="615">
        <v>37360803.463754646</v>
      </c>
      <c r="E10" s="615"/>
      <c r="F10" s="615">
        <v>35331039.469319455</v>
      </c>
      <c r="G10" s="616">
        <v>44197</v>
      </c>
      <c r="H10" s="616">
        <v>44226</v>
      </c>
      <c r="I10" s="615">
        <v>30</v>
      </c>
      <c r="K10" s="617">
        <v>3.2500000000000001E-2</v>
      </c>
      <c r="L10" s="872">
        <v>94377.43</v>
      </c>
      <c r="M10" s="621"/>
      <c r="N10" s="938">
        <v>35425416.899319455</v>
      </c>
      <c r="O10" s="615"/>
      <c r="P10" s="618">
        <v>2029763.9944351926</v>
      </c>
      <c r="Q10" s="622"/>
      <c r="R10" s="619">
        <v>4045118.95</v>
      </c>
      <c r="S10" s="594">
        <v>3825352.8840511516</v>
      </c>
      <c r="T10" s="594">
        <v>219766.06594884905</v>
      </c>
    </row>
    <row r="11" spans="1:32" outlineLevel="1" x14ac:dyDescent="0.2">
      <c r="B11" s="620"/>
      <c r="C11" s="620"/>
      <c r="D11" s="615"/>
      <c r="E11" s="615"/>
      <c r="F11" s="615">
        <v>31505686.585268304</v>
      </c>
      <c r="G11" s="616">
        <v>44227</v>
      </c>
      <c r="H11" s="616">
        <v>44227</v>
      </c>
      <c r="I11" s="615">
        <v>1</v>
      </c>
      <c r="J11" s="615"/>
      <c r="K11" s="617">
        <v>3.2500000000000001E-2</v>
      </c>
      <c r="L11" s="872">
        <v>2805.3</v>
      </c>
      <c r="M11" s="621"/>
      <c r="N11" s="938">
        <v>31508491.885268304</v>
      </c>
      <c r="O11" s="615"/>
      <c r="P11" s="615"/>
      <c r="Q11" s="615"/>
      <c r="R11" s="615"/>
      <c r="S11" s="594"/>
      <c r="T11" s="594"/>
    </row>
    <row r="12" spans="1:32" outlineLevel="1" x14ac:dyDescent="0.2">
      <c r="B12" s="613">
        <v>44228</v>
      </c>
      <c r="C12" s="620"/>
      <c r="D12" s="615">
        <v>33315684.513754647</v>
      </c>
      <c r="E12" s="615"/>
      <c r="F12" s="615">
        <v>31505686.585268304</v>
      </c>
      <c r="G12" s="616">
        <v>44228</v>
      </c>
      <c r="H12" s="616">
        <v>44254</v>
      </c>
      <c r="I12" s="615">
        <v>27</v>
      </c>
      <c r="K12" s="617">
        <v>3.2500000000000001E-2</v>
      </c>
      <c r="L12" s="872">
        <v>75743.12</v>
      </c>
      <c r="N12" s="938">
        <v>31581429.705268305</v>
      </c>
      <c r="O12" s="615"/>
      <c r="P12" s="615">
        <v>1809997.9284863435</v>
      </c>
      <c r="R12" s="594">
        <v>4151765.06</v>
      </c>
      <c r="S12" s="594">
        <v>3926205.0492171068</v>
      </c>
      <c r="T12" s="594">
        <v>225560.0107828936</v>
      </c>
    </row>
    <row r="13" spans="1:32" outlineLevel="1" x14ac:dyDescent="0.2">
      <c r="B13" s="620"/>
      <c r="C13" s="620"/>
      <c r="D13" s="615"/>
      <c r="E13" s="615"/>
      <c r="F13" s="615">
        <v>27579481.536051199</v>
      </c>
      <c r="G13" s="616">
        <v>44255</v>
      </c>
      <c r="H13" s="616">
        <v>44255</v>
      </c>
      <c r="I13" s="615">
        <v>1</v>
      </c>
      <c r="J13" s="615"/>
      <c r="K13" s="617">
        <v>3.2500000000000001E-2</v>
      </c>
      <c r="L13" s="872">
        <v>2455.71</v>
      </c>
      <c r="N13" s="938">
        <v>27581937.2460512</v>
      </c>
      <c r="O13" s="615"/>
      <c r="P13" s="615"/>
      <c r="Q13" s="615"/>
      <c r="R13" s="615"/>
      <c r="S13" s="594"/>
      <c r="T13" s="594"/>
    </row>
    <row r="14" spans="1:32" ht="15" outlineLevel="1" x14ac:dyDescent="0.25">
      <c r="B14" s="613">
        <v>44256</v>
      </c>
      <c r="C14" s="620"/>
      <c r="D14" s="615">
        <v>29163919.453754649</v>
      </c>
      <c r="E14" s="615"/>
      <c r="F14" s="615">
        <v>27579481.536051199</v>
      </c>
      <c r="G14" s="616">
        <v>44256</v>
      </c>
      <c r="H14" s="616">
        <v>44285</v>
      </c>
      <c r="I14" s="615">
        <v>30</v>
      </c>
      <c r="J14" s="614"/>
      <c r="K14" s="617">
        <v>3.2500000000000001E-2</v>
      </c>
      <c r="L14" s="872">
        <v>73671.22</v>
      </c>
      <c r="M14" s="621"/>
      <c r="N14" s="615">
        <v>27653152.756051198</v>
      </c>
      <c r="O14" s="615"/>
      <c r="P14" s="615">
        <v>1584437.91770345</v>
      </c>
      <c r="Q14" s="622"/>
      <c r="R14" s="594">
        <v>3946111.39</v>
      </c>
      <c r="S14" s="594">
        <v>3731724.2763710562</v>
      </c>
      <c r="T14" s="594">
        <v>214387.11362894395</v>
      </c>
    </row>
    <row r="15" spans="1:32" ht="15" outlineLevel="1" x14ac:dyDescent="0.25">
      <c r="B15" s="620"/>
      <c r="C15" s="620"/>
      <c r="D15" s="615"/>
      <c r="E15" s="614"/>
      <c r="F15" s="615">
        <v>23847757.259680144</v>
      </c>
      <c r="G15" s="616">
        <v>44286</v>
      </c>
      <c r="H15" s="616">
        <v>44286</v>
      </c>
      <c r="I15" s="615">
        <v>1</v>
      </c>
      <c r="J15" s="615"/>
      <c r="K15" s="617">
        <v>3.2500000000000001E-2</v>
      </c>
      <c r="L15" s="872">
        <v>2123.4299999999998</v>
      </c>
      <c r="M15" s="621"/>
      <c r="N15" s="615">
        <v>23849880.689680144</v>
      </c>
      <c r="O15" s="615"/>
      <c r="P15" s="615"/>
      <c r="Q15" s="615"/>
      <c r="R15" s="615"/>
      <c r="S15" s="594"/>
      <c r="T15" s="594"/>
    </row>
    <row r="16" spans="1:32" ht="15" outlineLevel="1" x14ac:dyDescent="0.25">
      <c r="B16" s="613">
        <v>44287</v>
      </c>
      <c r="C16" s="620"/>
      <c r="D16" s="615">
        <v>25217808.063754652</v>
      </c>
      <c r="E16" s="615"/>
      <c r="F16" s="615">
        <v>23847757.259680144</v>
      </c>
      <c r="G16" s="616">
        <v>44287</v>
      </c>
      <c r="H16" s="616">
        <v>44315</v>
      </c>
      <c r="I16" s="615">
        <v>29</v>
      </c>
      <c r="K16" s="617">
        <v>3.2500000000000001E-2</v>
      </c>
      <c r="L16" s="871">
        <v>61579.48</v>
      </c>
      <c r="M16" s="621"/>
      <c r="N16" s="615">
        <v>23909336.739680145</v>
      </c>
      <c r="O16" s="615"/>
      <c r="P16" s="615">
        <v>1370050.804074506</v>
      </c>
      <c r="Q16" s="622"/>
      <c r="R16" s="594">
        <v>3260697.01</v>
      </c>
      <c r="S16" s="594">
        <v>3083547.570639539</v>
      </c>
      <c r="T16" s="594">
        <v>177149.43936046053</v>
      </c>
    </row>
    <row r="17" spans="2:21" outlineLevel="1" x14ac:dyDescent="0.2">
      <c r="B17" s="620"/>
      <c r="C17" s="620"/>
      <c r="D17" s="615"/>
      <c r="F17" s="615">
        <v>20764209.689040605</v>
      </c>
      <c r="G17" s="616">
        <v>44316</v>
      </c>
      <c r="H17" s="616">
        <v>44316</v>
      </c>
      <c r="I17" s="615">
        <v>1</v>
      </c>
      <c r="J17" s="615"/>
      <c r="K17" s="617">
        <v>3.2500000000000001E-2</v>
      </c>
      <c r="L17" s="871">
        <v>1848.87</v>
      </c>
      <c r="M17" s="621"/>
      <c r="N17" s="615">
        <v>20766058.559040606</v>
      </c>
      <c r="O17" s="615"/>
      <c r="P17" s="615"/>
      <c r="Q17" s="615"/>
      <c r="R17" s="615"/>
      <c r="S17" s="594"/>
      <c r="T17" s="594"/>
    </row>
    <row r="18" spans="2:21" ht="15" outlineLevel="1" x14ac:dyDescent="0.25">
      <c r="B18" s="613">
        <v>44317</v>
      </c>
      <c r="C18" s="620"/>
      <c r="D18" s="615">
        <v>21957111.05375465</v>
      </c>
      <c r="E18" s="615"/>
      <c r="F18" s="615">
        <v>20764209.689040605</v>
      </c>
      <c r="G18" s="616">
        <v>44317</v>
      </c>
      <c r="H18" s="616">
        <v>44346</v>
      </c>
      <c r="I18" s="615">
        <v>30</v>
      </c>
      <c r="J18" s="614"/>
      <c r="K18" s="617">
        <v>3.2500000000000001E-2</v>
      </c>
      <c r="L18" s="871">
        <v>55466.04</v>
      </c>
      <c r="M18" s="621"/>
      <c r="N18" s="615">
        <v>20819675.729040604</v>
      </c>
      <c r="O18" s="615"/>
      <c r="P18" s="615">
        <v>1192901.3647140455</v>
      </c>
      <c r="Q18" s="622"/>
      <c r="R18" s="594">
        <v>3074227.78</v>
      </c>
      <c r="S18" s="594">
        <v>2907208.9720509127</v>
      </c>
      <c r="T18" s="594">
        <v>167018.80794908732</v>
      </c>
    </row>
    <row r="19" spans="2:21" ht="15" outlineLevel="1" x14ac:dyDescent="0.25">
      <c r="B19" s="620"/>
      <c r="C19" s="620"/>
      <c r="D19" s="615"/>
      <c r="E19" s="614"/>
      <c r="F19" s="615">
        <v>17857000.716989692</v>
      </c>
      <c r="G19" s="616">
        <v>44347</v>
      </c>
      <c r="H19" s="616">
        <v>44347</v>
      </c>
      <c r="I19" s="615">
        <v>1</v>
      </c>
      <c r="J19" s="615"/>
      <c r="K19" s="617">
        <v>3.2500000000000001E-2</v>
      </c>
      <c r="L19" s="871">
        <v>1590.01</v>
      </c>
      <c r="M19" s="621"/>
      <c r="N19" s="615">
        <v>17858590.726989694</v>
      </c>
      <c r="O19" s="615"/>
      <c r="P19" s="615"/>
      <c r="Q19" s="615"/>
      <c r="R19" s="615"/>
      <c r="S19" s="594"/>
      <c r="T19" s="594"/>
    </row>
    <row r="20" spans="2:21" outlineLevel="1" x14ac:dyDescent="0.2">
      <c r="B20" s="613">
        <v>44348</v>
      </c>
      <c r="C20" s="620"/>
      <c r="D20" s="615">
        <v>18882883.273754649</v>
      </c>
      <c r="E20" s="615"/>
      <c r="F20" s="615">
        <v>17857000.716989692</v>
      </c>
      <c r="G20" s="616">
        <v>44348</v>
      </c>
      <c r="H20" s="616">
        <v>44376</v>
      </c>
      <c r="I20" s="615">
        <v>29</v>
      </c>
      <c r="K20" s="617">
        <v>3.2500000000000001E-2</v>
      </c>
      <c r="L20" s="871">
        <v>46110.2</v>
      </c>
      <c r="N20" s="615">
        <v>17903110.916989692</v>
      </c>
      <c r="O20" s="615"/>
      <c r="P20" s="615">
        <v>1025882.5567649582</v>
      </c>
      <c r="R20" s="594">
        <v>3329428.69</v>
      </c>
      <c r="S20" s="594">
        <v>3148545.1476115789</v>
      </c>
      <c r="T20" s="594">
        <v>180883.54238842102</v>
      </c>
    </row>
    <row r="21" spans="2:21" ht="15" outlineLevel="1" x14ac:dyDescent="0.25">
      <c r="B21" s="620"/>
      <c r="C21" s="620"/>
      <c r="D21" s="615"/>
      <c r="F21" s="615">
        <v>14708455.569378113</v>
      </c>
      <c r="G21" s="616">
        <v>44377</v>
      </c>
      <c r="H21" s="616">
        <v>44377</v>
      </c>
      <c r="I21" s="615">
        <v>1</v>
      </c>
      <c r="J21" s="614"/>
      <c r="K21" s="617">
        <v>3.2500000000000001E-2</v>
      </c>
      <c r="L21" s="871">
        <v>1309.6600000000001</v>
      </c>
      <c r="N21" s="615">
        <v>14709765.229378114</v>
      </c>
      <c r="O21" s="615"/>
      <c r="P21" s="615"/>
      <c r="Q21" s="615"/>
      <c r="R21" s="615"/>
      <c r="S21" s="594"/>
      <c r="T21" s="594"/>
    </row>
    <row r="22" spans="2:21" outlineLevel="1" x14ac:dyDescent="0.2">
      <c r="B22" s="613">
        <v>44378</v>
      </c>
      <c r="C22" s="620"/>
      <c r="D22" s="615">
        <v>15553454.583754651</v>
      </c>
      <c r="E22" s="615"/>
      <c r="F22" s="615">
        <v>14708455.569378113</v>
      </c>
      <c r="G22" s="616">
        <v>44378</v>
      </c>
      <c r="H22" s="616">
        <v>44407</v>
      </c>
      <c r="I22" s="615">
        <v>30</v>
      </c>
      <c r="K22" s="617">
        <v>3.2500000000000001E-2</v>
      </c>
      <c r="L22" s="871">
        <v>39289.71</v>
      </c>
      <c r="N22" s="615">
        <v>14747745.279378114</v>
      </c>
      <c r="O22" s="615"/>
      <c r="P22" s="615">
        <v>844999.01437653718</v>
      </c>
      <c r="R22" s="594">
        <v>3170389.58</v>
      </c>
      <c r="S22" s="594">
        <v>2998146.4261807967</v>
      </c>
      <c r="T22" s="594">
        <v>172243.1538192032</v>
      </c>
    </row>
    <row r="23" spans="2:21" outlineLevel="1" x14ac:dyDescent="0.2">
      <c r="B23" s="613"/>
      <c r="C23" s="620"/>
      <c r="D23" s="615"/>
      <c r="F23" s="615">
        <v>11710309.143197317</v>
      </c>
      <c r="G23" s="616">
        <v>44408</v>
      </c>
      <c r="H23" s="616">
        <v>44408</v>
      </c>
      <c r="I23" s="615">
        <v>1</v>
      </c>
      <c r="J23" s="615"/>
      <c r="K23" s="617">
        <v>3.2500000000000001E-2</v>
      </c>
      <c r="L23" s="871">
        <v>1042.7</v>
      </c>
      <c r="N23" s="615">
        <v>11711351.843197316</v>
      </c>
      <c r="O23" s="615"/>
      <c r="P23" s="615"/>
      <c r="Q23" s="615"/>
      <c r="R23" s="615"/>
      <c r="S23" s="594"/>
      <c r="T23" s="594"/>
    </row>
    <row r="24" spans="2:21" outlineLevel="1" x14ac:dyDescent="0.2">
      <c r="B24" s="613">
        <v>44409</v>
      </c>
      <c r="C24" s="620"/>
      <c r="D24" s="615">
        <v>12383065.003754651</v>
      </c>
      <c r="E24" s="615"/>
      <c r="F24" s="615">
        <v>11710309.143197317</v>
      </c>
      <c r="G24" s="616">
        <v>44409</v>
      </c>
      <c r="H24" s="616">
        <v>44438</v>
      </c>
      <c r="I24" s="615">
        <v>30</v>
      </c>
      <c r="K24" s="617">
        <v>3.2500000000000001E-2</v>
      </c>
      <c r="L24" s="871">
        <v>31280.959999999999</v>
      </c>
      <c r="N24" s="615">
        <v>11741590.103197318</v>
      </c>
      <c r="O24" s="615"/>
      <c r="P24" s="615">
        <v>672755.86055733403</v>
      </c>
      <c r="R24" s="594">
        <v>3279970.99</v>
      </c>
      <c r="S24" s="594">
        <v>3101774.4203048982</v>
      </c>
      <c r="T24" s="594">
        <v>178196.56969510173</v>
      </c>
    </row>
    <row r="25" spans="2:21" outlineLevel="1" x14ac:dyDescent="0.2">
      <c r="B25" s="613"/>
      <c r="C25" s="620"/>
      <c r="D25" s="615"/>
      <c r="F25" s="615">
        <v>8608534.7228924185</v>
      </c>
      <c r="G25" s="616">
        <v>44439</v>
      </c>
      <c r="H25" s="616">
        <v>44439</v>
      </c>
      <c r="I25" s="615">
        <v>1</v>
      </c>
      <c r="J25" s="615"/>
      <c r="K25" s="617">
        <v>3.2500000000000001E-2</v>
      </c>
      <c r="L25" s="871">
        <v>766.51</v>
      </c>
      <c r="N25" s="615">
        <v>8609301.2328924183</v>
      </c>
      <c r="O25" s="615"/>
      <c r="P25" s="615"/>
      <c r="Q25" s="615"/>
      <c r="R25" s="615"/>
      <c r="S25" s="594"/>
      <c r="T25" s="594"/>
    </row>
    <row r="26" spans="2:21" outlineLevel="1" x14ac:dyDescent="0.2">
      <c r="B26" s="613">
        <v>44440</v>
      </c>
      <c r="C26" s="620"/>
      <c r="D26" s="615">
        <v>9103094.013754651</v>
      </c>
      <c r="E26" s="615"/>
      <c r="F26" s="615">
        <v>8608534.7228924185</v>
      </c>
      <c r="G26" s="616">
        <v>44440</v>
      </c>
      <c r="H26" s="616">
        <v>44468</v>
      </c>
      <c r="I26" s="615">
        <v>29</v>
      </c>
      <c r="K26" s="617">
        <v>3.2500000000000001E-2</v>
      </c>
      <c r="L26" s="871">
        <v>22228.89</v>
      </c>
      <c r="N26" s="615">
        <v>8630763.6128924191</v>
      </c>
      <c r="O26" s="615"/>
      <c r="P26" s="615">
        <v>494559.29086223233</v>
      </c>
      <c r="R26" s="594">
        <v>2930370.51</v>
      </c>
      <c r="S26" s="594">
        <v>2771167.2809440969</v>
      </c>
      <c r="T26" s="594">
        <v>159203.22905590266</v>
      </c>
    </row>
    <row r="27" spans="2:21" outlineLevel="1" x14ac:dyDescent="0.2">
      <c r="B27" s="613"/>
      <c r="C27" s="620"/>
      <c r="D27" s="615"/>
      <c r="F27" s="615">
        <v>5837367.4419483216</v>
      </c>
      <c r="G27" s="616">
        <v>44469</v>
      </c>
      <c r="H27" s="616">
        <v>44469</v>
      </c>
      <c r="I27" s="615">
        <v>1</v>
      </c>
      <c r="J27" s="615"/>
      <c r="K27" s="617">
        <v>3.2500000000000001E-2</v>
      </c>
      <c r="L27" s="871">
        <v>519.77</v>
      </c>
      <c r="N27" s="615">
        <v>5837887.2119483212</v>
      </c>
      <c r="O27" s="615"/>
      <c r="P27" s="615"/>
      <c r="Q27" s="615"/>
      <c r="R27" s="615"/>
      <c r="S27" s="594"/>
      <c r="T27" s="594"/>
    </row>
    <row r="28" spans="2:21" outlineLevel="1" x14ac:dyDescent="0.2">
      <c r="B28" s="613">
        <v>44470</v>
      </c>
      <c r="C28" s="620"/>
      <c r="D28" s="615">
        <v>6172723.5037546512</v>
      </c>
      <c r="E28" s="615"/>
      <c r="F28" s="615">
        <v>5837367.4419483216</v>
      </c>
      <c r="G28" s="616">
        <v>44470</v>
      </c>
      <c r="H28" s="616">
        <v>44499</v>
      </c>
      <c r="I28" s="615">
        <v>30</v>
      </c>
      <c r="K28" s="617">
        <v>3.2500000000000001E-2</v>
      </c>
      <c r="L28" s="871">
        <v>15592.97</v>
      </c>
      <c r="M28" s="621"/>
      <c r="N28" s="615">
        <v>5852960.4119483214</v>
      </c>
      <c r="O28" s="615"/>
      <c r="P28" s="615">
        <v>335356.06180632964</v>
      </c>
      <c r="R28" s="594">
        <v>3484784.74</v>
      </c>
      <c r="S28" s="594">
        <v>3295460.9049151549</v>
      </c>
      <c r="T28" s="594">
        <v>189323.83508484537</v>
      </c>
    </row>
    <row r="29" spans="2:21" outlineLevel="1" x14ac:dyDescent="0.2">
      <c r="B29" s="613"/>
      <c r="C29" s="620"/>
      <c r="D29" s="615"/>
      <c r="F29" s="615">
        <v>2541906.5370331667</v>
      </c>
      <c r="G29" s="616">
        <v>44500</v>
      </c>
      <c r="H29" s="616">
        <v>44500</v>
      </c>
      <c r="I29" s="615">
        <v>1</v>
      </c>
      <c r="J29" s="615"/>
      <c r="K29" s="617">
        <v>3.2500000000000001E-2</v>
      </c>
      <c r="L29" s="871">
        <v>226.33</v>
      </c>
      <c r="M29" s="621"/>
      <c r="N29" s="615">
        <v>2542132.8670331668</v>
      </c>
      <c r="O29" s="615"/>
      <c r="P29" s="615"/>
      <c r="Q29" s="615"/>
      <c r="R29" s="615"/>
      <c r="S29" s="594"/>
      <c r="T29" s="594"/>
    </row>
    <row r="30" spans="2:21" ht="15" outlineLevel="1" x14ac:dyDescent="0.25">
      <c r="B30" s="613">
        <v>44501</v>
      </c>
      <c r="C30" s="620"/>
      <c r="D30" s="623">
        <v>2687938.763754651</v>
      </c>
      <c r="E30" s="623"/>
      <c r="F30" s="623">
        <v>2541906.5370331667</v>
      </c>
      <c r="G30" s="616">
        <v>44501</v>
      </c>
      <c r="H30" s="616">
        <v>44529</v>
      </c>
      <c r="I30" s="623">
        <v>29</v>
      </c>
      <c r="J30" s="614"/>
      <c r="K30" s="617">
        <v>3.2500000000000001E-2</v>
      </c>
      <c r="L30" s="871">
        <v>6563.69</v>
      </c>
      <c r="M30" s="621"/>
      <c r="N30" s="615">
        <v>2548470.2270331667</v>
      </c>
      <c r="O30" s="615"/>
      <c r="P30" s="623">
        <v>146032.22672148427</v>
      </c>
      <c r="Q30" s="622"/>
      <c r="R30" s="594">
        <v>3723279.24</v>
      </c>
      <c r="S30" s="594">
        <v>3520998.3080625548</v>
      </c>
      <c r="T30" s="594">
        <v>202280.93193744539</v>
      </c>
    </row>
    <row r="31" spans="2:21" ht="15" outlineLevel="1" x14ac:dyDescent="0.25">
      <c r="B31" s="620"/>
      <c r="C31" s="620"/>
      <c r="D31" s="623"/>
      <c r="E31" s="614"/>
      <c r="F31" s="623">
        <v>-979091.77102938807</v>
      </c>
      <c r="G31" s="616">
        <v>44530</v>
      </c>
      <c r="H31" s="616">
        <v>44530</v>
      </c>
      <c r="I31" s="623">
        <v>1</v>
      </c>
      <c r="J31" s="623"/>
      <c r="K31" s="617">
        <v>3.2500000000000001E-2</v>
      </c>
      <c r="L31" s="871">
        <v>-87.18</v>
      </c>
      <c r="M31" s="621"/>
      <c r="N31" s="615">
        <v>-979178.95102938812</v>
      </c>
      <c r="O31" s="615"/>
      <c r="P31" s="623">
        <v>0</v>
      </c>
      <c r="Q31" s="623"/>
      <c r="R31" s="615"/>
      <c r="S31" s="594"/>
      <c r="T31" s="594"/>
    </row>
    <row r="32" spans="2:21" outlineLevel="1" x14ac:dyDescent="0.2">
      <c r="B32" s="613">
        <v>44531</v>
      </c>
      <c r="C32" s="620"/>
      <c r="D32" s="623">
        <v>44973947.523754649</v>
      </c>
      <c r="E32" s="623"/>
      <c r="F32" s="623">
        <v>43027701.22897061</v>
      </c>
      <c r="G32" s="616">
        <v>44531</v>
      </c>
      <c r="H32" s="616">
        <v>44560</v>
      </c>
      <c r="I32" s="623">
        <v>30</v>
      </c>
      <c r="K32" s="617">
        <v>3.2500000000000001E-2</v>
      </c>
      <c r="L32" s="871">
        <v>114937.01</v>
      </c>
      <c r="N32" s="615">
        <v>43142638.238970608</v>
      </c>
      <c r="O32" s="615"/>
      <c r="P32" s="624">
        <v>1946246.2947840388</v>
      </c>
      <c r="R32" s="594">
        <v>4549205.2</v>
      </c>
      <c r="S32" s="594">
        <v>4382467.9400000004</v>
      </c>
      <c r="T32" s="594">
        <v>166737.26</v>
      </c>
      <c r="U32" s="625"/>
    </row>
    <row r="33" spans="2:23" outlineLevel="1" x14ac:dyDescent="0.2">
      <c r="B33" s="620"/>
      <c r="C33" s="620"/>
      <c r="D33" s="623"/>
      <c r="F33" s="624">
        <v>38645233.288970612</v>
      </c>
      <c r="G33" s="616">
        <v>44561</v>
      </c>
      <c r="H33" s="616">
        <v>44561</v>
      </c>
      <c r="I33" s="623">
        <v>1</v>
      </c>
      <c r="J33" s="623"/>
      <c r="K33" s="617">
        <v>3.2500000000000001E-2</v>
      </c>
      <c r="L33" s="625">
        <v>3441.01</v>
      </c>
      <c r="N33" s="615">
        <v>38648674.29897061</v>
      </c>
      <c r="O33" s="615"/>
      <c r="P33" s="623"/>
      <c r="Q33" s="623"/>
      <c r="R33" s="615"/>
      <c r="S33" s="594"/>
      <c r="T33" s="594"/>
      <c r="U33" s="625"/>
    </row>
    <row r="34" spans="2:23" x14ac:dyDescent="0.2">
      <c r="B34" s="613">
        <v>44562</v>
      </c>
      <c r="C34" s="620"/>
      <c r="D34" s="623">
        <v>40424742.323754653</v>
      </c>
      <c r="E34" s="623"/>
      <c r="F34" s="623">
        <v>38645233.288970612</v>
      </c>
      <c r="G34" s="616">
        <v>44562</v>
      </c>
      <c r="H34" s="616">
        <v>44591</v>
      </c>
      <c r="I34" s="623">
        <v>30</v>
      </c>
      <c r="K34" s="617">
        <v>3.2500000000000001E-2</v>
      </c>
      <c r="L34" s="625">
        <v>103230.42</v>
      </c>
      <c r="N34" s="615">
        <v>38748463.708970614</v>
      </c>
      <c r="O34" s="615"/>
      <c r="P34" s="623">
        <v>1779509.0347840388</v>
      </c>
      <c r="R34" s="594">
        <v>4646348.41</v>
      </c>
      <c r="S34" s="594">
        <v>4439434.8600000003</v>
      </c>
      <c r="T34" s="594">
        <v>206913.55</v>
      </c>
      <c r="U34" s="615"/>
    </row>
    <row r="35" spans="2:23" x14ac:dyDescent="0.2">
      <c r="B35" s="620"/>
      <c r="C35" s="620"/>
      <c r="D35" s="623"/>
      <c r="F35" s="623">
        <v>34205798.428970613</v>
      </c>
      <c r="G35" s="616">
        <v>44592</v>
      </c>
      <c r="H35" s="616">
        <v>44592</v>
      </c>
      <c r="I35" s="623">
        <v>1</v>
      </c>
      <c r="J35" s="623"/>
      <c r="K35" s="617">
        <v>3.2500000000000001E-2</v>
      </c>
      <c r="L35" s="625">
        <v>3045.72</v>
      </c>
      <c r="N35" s="615">
        <v>34208844.148970611</v>
      </c>
      <c r="O35" s="615"/>
      <c r="P35" s="623"/>
      <c r="Q35" s="623"/>
      <c r="R35" s="615"/>
      <c r="S35" s="594"/>
      <c r="T35" s="594"/>
      <c r="U35" s="625"/>
    </row>
    <row r="36" spans="2:23" x14ac:dyDescent="0.2">
      <c r="B36" s="613">
        <v>44593</v>
      </c>
      <c r="C36" s="620"/>
      <c r="D36" s="623">
        <v>35778393.913754649</v>
      </c>
      <c r="E36" s="623"/>
      <c r="F36" s="623">
        <v>34205798.428970613</v>
      </c>
      <c r="G36" s="616">
        <v>44593</v>
      </c>
      <c r="H36" s="616">
        <v>44619</v>
      </c>
      <c r="I36" s="623">
        <v>27</v>
      </c>
      <c r="K36" s="617">
        <v>3.2500000000000001E-2</v>
      </c>
      <c r="L36" s="625">
        <v>82234.490000000005</v>
      </c>
      <c r="N36" s="615">
        <v>34288032.918970615</v>
      </c>
      <c r="O36" s="615"/>
      <c r="P36" s="623">
        <v>1572595.4847840387</v>
      </c>
      <c r="R36" s="594">
        <v>3945704.63</v>
      </c>
      <c r="S36" s="594">
        <v>3772490.78</v>
      </c>
      <c r="T36" s="594">
        <v>173213.85</v>
      </c>
      <c r="U36" s="625"/>
    </row>
    <row r="37" spans="2:23" ht="15" x14ac:dyDescent="0.25">
      <c r="B37" s="620"/>
      <c r="C37" s="620"/>
      <c r="D37" s="623"/>
      <c r="E37" s="614"/>
      <c r="F37" s="623">
        <v>30433307.648970611</v>
      </c>
      <c r="G37" s="616">
        <v>44620</v>
      </c>
      <c r="H37" s="616">
        <v>44620</v>
      </c>
      <c r="I37" s="623">
        <v>1</v>
      </c>
      <c r="J37" s="623"/>
      <c r="K37" s="617">
        <v>3.2500000000000001E-2</v>
      </c>
      <c r="L37" s="625">
        <v>2709.82</v>
      </c>
      <c r="N37" s="615">
        <v>30436017.468970612</v>
      </c>
      <c r="O37" s="615"/>
      <c r="P37" s="623"/>
      <c r="Q37" s="623"/>
      <c r="R37" s="615"/>
      <c r="S37" s="594"/>
      <c r="T37" s="594"/>
    </row>
    <row r="38" spans="2:23" ht="15" x14ac:dyDescent="0.25">
      <c r="B38" s="613">
        <v>44621</v>
      </c>
      <c r="C38" s="620"/>
      <c r="D38" s="623">
        <v>31832689.283754651</v>
      </c>
      <c r="E38" s="623"/>
      <c r="F38" s="623">
        <v>30433307.648970611</v>
      </c>
      <c r="G38" s="616">
        <v>44621</v>
      </c>
      <c r="H38" s="616">
        <v>44650</v>
      </c>
      <c r="I38" s="623">
        <v>30</v>
      </c>
      <c r="K38" s="617">
        <v>3.2500000000000001E-2</v>
      </c>
      <c r="L38" s="625">
        <v>81294.45</v>
      </c>
      <c r="M38" s="621"/>
      <c r="N38" s="615">
        <v>30514602.098970611</v>
      </c>
      <c r="O38" s="615"/>
      <c r="P38" s="623">
        <v>1399381.6347840386</v>
      </c>
      <c r="Q38" s="622"/>
      <c r="R38" s="594">
        <v>3714815.89</v>
      </c>
      <c r="S38" s="594">
        <v>3551490.28</v>
      </c>
      <c r="T38" s="594">
        <v>163325.60999999999</v>
      </c>
    </row>
    <row r="39" spans="2:23" ht="15" x14ac:dyDescent="0.25">
      <c r="B39" s="620"/>
      <c r="C39" s="620"/>
      <c r="D39" s="623"/>
      <c r="E39" s="614"/>
      <c r="F39" s="623">
        <v>26881817.36897061</v>
      </c>
      <c r="G39" s="616">
        <v>44651</v>
      </c>
      <c r="H39" s="616">
        <v>44651</v>
      </c>
      <c r="I39" s="623">
        <v>1</v>
      </c>
      <c r="J39" s="623"/>
      <c r="K39" s="617">
        <v>3.2500000000000001E-2</v>
      </c>
      <c r="L39" s="625">
        <v>2393.59</v>
      </c>
      <c r="M39" s="621"/>
      <c r="N39" s="615">
        <v>26884210.95897061</v>
      </c>
      <c r="O39" s="615"/>
      <c r="P39" s="623"/>
      <c r="Q39" s="623"/>
      <c r="R39" s="615"/>
      <c r="S39" s="594"/>
      <c r="T39" s="594"/>
    </row>
    <row r="40" spans="2:23" x14ac:dyDescent="0.2">
      <c r="B40" s="613">
        <v>44652</v>
      </c>
      <c r="C40" s="620"/>
      <c r="D40" s="623">
        <v>28117873.39375465</v>
      </c>
      <c r="E40" s="623"/>
      <c r="F40" s="623">
        <v>26881817.36897061</v>
      </c>
      <c r="G40" s="616">
        <v>44652</v>
      </c>
      <c r="H40" s="616">
        <v>44680</v>
      </c>
      <c r="I40" s="624">
        <v>29</v>
      </c>
      <c r="K40" s="617">
        <v>3.2500000000000001E-2</v>
      </c>
      <c r="L40" s="871">
        <v>69414.009999999995</v>
      </c>
      <c r="N40" s="615">
        <v>26951231.378970612</v>
      </c>
      <c r="O40" s="615"/>
      <c r="P40" s="623">
        <v>1236056.0247840388</v>
      </c>
      <c r="R40" s="594">
        <v>3699167.73</v>
      </c>
      <c r="S40" s="594">
        <v>3536555.0651097032</v>
      </c>
      <c r="T40" s="594">
        <v>162612.6648902965</v>
      </c>
    </row>
    <row r="41" spans="2:23" x14ac:dyDescent="0.2">
      <c r="B41" s="620"/>
      <c r="C41" s="620"/>
      <c r="D41" s="623"/>
      <c r="F41" s="623">
        <v>23345262.303860907</v>
      </c>
      <c r="G41" s="616">
        <v>44681</v>
      </c>
      <c r="H41" s="616">
        <v>44681</v>
      </c>
      <c r="I41" s="624">
        <v>1</v>
      </c>
      <c r="J41" s="623"/>
      <c r="K41" s="617">
        <v>3.2500000000000001E-2</v>
      </c>
      <c r="L41" s="871">
        <v>2078.69</v>
      </c>
      <c r="N41" s="615">
        <v>23347340.993860908</v>
      </c>
      <c r="O41" s="615"/>
      <c r="P41" s="623"/>
      <c r="Q41" s="623"/>
      <c r="R41" s="615"/>
      <c r="S41" s="594"/>
      <c r="T41" s="594"/>
    </row>
    <row r="42" spans="2:23" ht="15" x14ac:dyDescent="0.25">
      <c r="B42" s="613">
        <v>44682</v>
      </c>
      <c r="C42" s="620"/>
      <c r="D42" s="623">
        <v>24418705.663754649</v>
      </c>
      <c r="E42" s="623"/>
      <c r="F42" s="623">
        <v>23345262.303860907</v>
      </c>
      <c r="G42" s="616">
        <v>44682</v>
      </c>
      <c r="H42" s="616">
        <v>44711</v>
      </c>
      <c r="I42" s="623">
        <v>30</v>
      </c>
      <c r="J42" s="614"/>
      <c r="K42" s="617">
        <v>3.2500000000000001E-2</v>
      </c>
      <c r="L42" s="625">
        <v>62360.63</v>
      </c>
      <c r="M42" s="621"/>
      <c r="N42" s="615">
        <v>23407622.933860905</v>
      </c>
      <c r="O42" s="615"/>
      <c r="P42" s="623">
        <v>1073443.3598937423</v>
      </c>
      <c r="Q42" s="622"/>
      <c r="R42" s="594">
        <v>3262724.1</v>
      </c>
      <c r="S42" s="594">
        <v>3119295.141539318</v>
      </c>
      <c r="T42" s="594">
        <v>143428.95846068201</v>
      </c>
    </row>
    <row r="43" spans="2:23" ht="15" x14ac:dyDescent="0.25">
      <c r="B43" s="620"/>
      <c r="C43" s="620"/>
      <c r="D43" s="623"/>
      <c r="E43" s="614"/>
      <c r="F43" s="623">
        <v>20225967.16232159</v>
      </c>
      <c r="G43" s="616">
        <v>44712</v>
      </c>
      <c r="H43" s="616">
        <v>44712</v>
      </c>
      <c r="I43" s="623">
        <v>1</v>
      </c>
      <c r="J43" s="623"/>
      <c r="K43" s="617">
        <v>3.2500000000000001E-2</v>
      </c>
      <c r="L43" s="625">
        <v>1800.94</v>
      </c>
      <c r="M43" s="621"/>
      <c r="N43" s="615">
        <v>20227768.102321591</v>
      </c>
      <c r="O43" s="615"/>
      <c r="P43" s="623"/>
      <c r="Q43" s="623"/>
      <c r="R43" s="615"/>
      <c r="S43" s="594"/>
      <c r="T43" s="594"/>
    </row>
    <row r="44" spans="2:23" x14ac:dyDescent="0.2">
      <c r="B44" s="613">
        <v>44713</v>
      </c>
      <c r="C44" s="620"/>
      <c r="D44" s="623">
        <v>21155981.563754652</v>
      </c>
      <c r="E44" s="623"/>
      <c r="F44" s="623">
        <v>20225967.16232159</v>
      </c>
      <c r="G44" s="616">
        <v>44713</v>
      </c>
      <c r="H44" s="616">
        <v>44741</v>
      </c>
      <c r="I44" s="623">
        <v>29</v>
      </c>
      <c r="K44" s="617">
        <v>3.2500000000000001E-2</v>
      </c>
      <c r="L44" s="625">
        <v>52227.33</v>
      </c>
      <c r="M44" s="621"/>
      <c r="N44" s="615">
        <v>20278194.492321588</v>
      </c>
      <c r="O44" s="615"/>
      <c r="P44" s="623">
        <v>930014.40143306018</v>
      </c>
      <c r="R44" s="594">
        <v>2997754.51</v>
      </c>
      <c r="S44" s="594">
        <v>2865973.5828017383</v>
      </c>
      <c r="T44" s="594">
        <v>131780.92719826114</v>
      </c>
      <c r="V44" s="870">
        <v>38645233.288970612</v>
      </c>
      <c r="W44" s="605" t="s">
        <v>393</v>
      </c>
    </row>
    <row r="45" spans="2:23" x14ac:dyDescent="0.2">
      <c r="B45" s="620"/>
      <c r="C45" s="620"/>
      <c r="D45" s="623"/>
      <c r="F45" s="623">
        <v>17359993.579519853</v>
      </c>
      <c r="G45" s="616">
        <v>44742</v>
      </c>
      <c r="H45" s="616">
        <v>44742</v>
      </c>
      <c r="I45" s="623">
        <v>1</v>
      </c>
      <c r="J45" s="623"/>
      <c r="K45" s="617">
        <v>3.2500000000000001E-2</v>
      </c>
      <c r="L45" s="625">
        <v>1545.75</v>
      </c>
      <c r="M45" s="621"/>
      <c r="N45" s="615">
        <v>17361539.329519853</v>
      </c>
      <c r="O45" s="615"/>
      <c r="P45" s="623"/>
      <c r="Q45" s="623"/>
      <c r="R45" s="615"/>
      <c r="S45" s="594"/>
      <c r="T45" s="594"/>
      <c r="V45" s="867">
        <v>2577642.83</v>
      </c>
      <c r="W45" s="605" t="s">
        <v>392</v>
      </c>
    </row>
    <row r="46" spans="2:23" x14ac:dyDescent="0.2">
      <c r="B46" s="613">
        <v>44743</v>
      </c>
      <c r="C46" s="620"/>
      <c r="D46" s="623">
        <v>18158227.053754654</v>
      </c>
      <c r="E46" s="623"/>
      <c r="F46" s="623">
        <v>17359993.579519853</v>
      </c>
      <c r="G46" s="616">
        <v>44743</v>
      </c>
      <c r="H46" s="616">
        <v>44772</v>
      </c>
      <c r="I46" s="623">
        <v>30</v>
      </c>
      <c r="K46" s="617">
        <v>3.5999999999999997E-2</v>
      </c>
      <c r="L46" s="625">
        <v>51366.559999999998</v>
      </c>
      <c r="N46" s="615">
        <v>17411360.139519852</v>
      </c>
      <c r="O46" s="615"/>
      <c r="P46" s="623">
        <v>798233.47423479904</v>
      </c>
      <c r="R46" s="594">
        <v>3322626.19</v>
      </c>
      <c r="S46" s="594">
        <v>3176563.9428777606</v>
      </c>
      <c r="T46" s="594">
        <v>146062.24712223874</v>
      </c>
      <c r="V46" s="844">
        <v>41222876.11897061</v>
      </c>
      <c r="W46" s="605" t="s">
        <v>391</v>
      </c>
    </row>
    <row r="47" spans="2:23" x14ac:dyDescent="0.2">
      <c r="B47" s="620"/>
      <c r="C47" s="620"/>
      <c r="D47" s="623"/>
      <c r="F47" s="623">
        <v>14183429.636642093</v>
      </c>
      <c r="G47" s="616">
        <v>44773</v>
      </c>
      <c r="H47" s="616">
        <v>44773</v>
      </c>
      <c r="I47" s="623">
        <v>1</v>
      </c>
      <c r="J47" s="623"/>
      <c r="K47" s="617">
        <v>3.5999999999999997E-2</v>
      </c>
      <c r="L47" s="625">
        <v>1398.91</v>
      </c>
      <c r="N47" s="615">
        <v>14184828.546642093</v>
      </c>
      <c r="O47" s="615"/>
      <c r="P47" s="623"/>
      <c r="Q47" s="623"/>
      <c r="R47" s="615"/>
      <c r="S47" s="594"/>
      <c r="T47" s="594"/>
    </row>
    <row r="48" spans="2:23" x14ac:dyDescent="0.2">
      <c r="B48" s="613">
        <v>44774</v>
      </c>
      <c r="C48" s="620"/>
      <c r="D48" s="623">
        <v>14835600.863754652</v>
      </c>
      <c r="E48" s="623"/>
      <c r="F48" s="623">
        <v>14183429.636642093</v>
      </c>
      <c r="G48" s="616">
        <v>44774</v>
      </c>
      <c r="H48" s="616">
        <v>44803</v>
      </c>
      <c r="I48" s="623">
        <v>30</v>
      </c>
      <c r="K48" s="617">
        <v>3.5999999999999997E-2</v>
      </c>
      <c r="L48" s="625">
        <v>41967.41</v>
      </c>
      <c r="N48" s="615">
        <v>14225397.046642093</v>
      </c>
      <c r="O48" s="615"/>
      <c r="P48" s="623">
        <v>652171.2271125603</v>
      </c>
      <c r="R48" s="594">
        <v>3471840.06</v>
      </c>
      <c r="S48" s="594">
        <v>3319218.3891244666</v>
      </c>
      <c r="T48" s="594">
        <v>152621.67087553363</v>
      </c>
    </row>
    <row r="49" spans="2:23" x14ac:dyDescent="0.2">
      <c r="B49" s="620"/>
      <c r="C49" s="620"/>
      <c r="D49" s="623"/>
      <c r="F49" s="623">
        <v>10864211.247517627</v>
      </c>
      <c r="G49" s="616">
        <v>44804</v>
      </c>
      <c r="H49" s="616">
        <v>44804</v>
      </c>
      <c r="I49" s="623">
        <v>1</v>
      </c>
      <c r="J49" s="623"/>
      <c r="K49" s="617">
        <v>3.5999999999999997E-2</v>
      </c>
      <c r="L49" s="625">
        <v>1071.54</v>
      </c>
      <c r="N49" s="615">
        <v>10865282.787517626</v>
      </c>
      <c r="O49" s="615"/>
      <c r="P49" s="623"/>
      <c r="Q49" s="623"/>
      <c r="R49" s="615"/>
      <c r="S49" s="594"/>
      <c r="T49" s="594"/>
      <c r="V49" s="869">
        <v>1946246.2947840388</v>
      </c>
      <c r="W49" s="605" t="s">
        <v>390</v>
      </c>
    </row>
    <row r="50" spans="2:23" x14ac:dyDescent="0.2">
      <c r="B50" s="613">
        <v>44805</v>
      </c>
      <c r="C50" s="620"/>
      <c r="D50" s="623">
        <v>11363760.803754654</v>
      </c>
      <c r="E50" s="623"/>
      <c r="F50" s="623">
        <v>10864211.247517627</v>
      </c>
      <c r="G50" s="616">
        <v>44805</v>
      </c>
      <c r="H50" s="616">
        <v>44833</v>
      </c>
      <c r="I50" s="623">
        <v>29</v>
      </c>
      <c r="K50" s="617">
        <v>3.5999999999999997E-2</v>
      </c>
      <c r="L50" s="625">
        <v>31074.62</v>
      </c>
      <c r="N50" s="615">
        <v>10895285.867517626</v>
      </c>
      <c r="O50" s="615"/>
      <c r="P50" s="623">
        <v>499549.5562370267</v>
      </c>
      <c r="R50" s="594">
        <v>3037446.37</v>
      </c>
      <c r="S50" s="594">
        <v>2903920.5934167826</v>
      </c>
      <c r="T50" s="594">
        <v>133525.77658321746</v>
      </c>
      <c r="V50" s="868">
        <v>645066.2999999997</v>
      </c>
      <c r="W50" s="605" t="s">
        <v>385</v>
      </c>
    </row>
    <row r="51" spans="2:23" x14ac:dyDescent="0.2">
      <c r="B51" s="620"/>
      <c r="C51" s="620"/>
      <c r="D51" s="623"/>
      <c r="F51" s="623">
        <v>7960290.6541008446</v>
      </c>
      <c r="G51" s="616">
        <v>44834</v>
      </c>
      <c r="H51" s="616">
        <v>44834</v>
      </c>
      <c r="I51" s="623">
        <v>1</v>
      </c>
      <c r="J51" s="623"/>
      <c r="K51" s="617">
        <v>3.5999999999999997E-2</v>
      </c>
      <c r="L51" s="625">
        <v>785.12</v>
      </c>
      <c r="N51" s="615">
        <v>7961075.7741008447</v>
      </c>
      <c r="O51" s="615"/>
      <c r="P51" s="623"/>
      <c r="Q51" s="623"/>
      <c r="R51" s="615"/>
      <c r="S51" s="594"/>
      <c r="T51" s="594"/>
      <c r="V51" s="867">
        <v>148085.26999999999</v>
      </c>
      <c r="W51" s="605" t="s">
        <v>389</v>
      </c>
    </row>
    <row r="52" spans="2:23" ht="15" x14ac:dyDescent="0.25">
      <c r="B52" s="613">
        <v>44835</v>
      </c>
      <c r="C52" s="620"/>
      <c r="D52" s="623">
        <v>8326314.4337546537</v>
      </c>
      <c r="E52" s="623"/>
      <c r="F52" s="623">
        <v>7960290.6541008446</v>
      </c>
      <c r="G52" s="616">
        <v>44835</v>
      </c>
      <c r="H52" s="616">
        <v>44864</v>
      </c>
      <c r="I52" s="623">
        <v>30</v>
      </c>
      <c r="J52" s="614"/>
      <c r="K52" s="617">
        <v>4.9099999999999998E-2</v>
      </c>
      <c r="L52" s="625">
        <v>32124.68</v>
      </c>
      <c r="N52" s="615">
        <v>7992415.3341008443</v>
      </c>
      <c r="O52" s="615"/>
      <c r="P52" s="623">
        <v>366023.77965380927</v>
      </c>
      <c r="R52" s="594">
        <v>3230624.96</v>
      </c>
      <c r="S52" s="594">
        <v>3088607.0758675714</v>
      </c>
      <c r="T52" s="594">
        <v>142017.88413242862</v>
      </c>
      <c r="V52" s="844">
        <v>2739397.8647840386</v>
      </c>
      <c r="W52" s="605" t="s">
        <v>388</v>
      </c>
    </row>
    <row r="53" spans="2:23" ht="15" x14ac:dyDescent="0.25">
      <c r="B53" s="620"/>
      <c r="C53" s="620"/>
      <c r="D53" s="623"/>
      <c r="E53" s="614"/>
      <c r="F53" s="623">
        <v>4871683.5782332737</v>
      </c>
      <c r="G53" s="616">
        <v>44865</v>
      </c>
      <c r="H53" s="616">
        <v>44865</v>
      </c>
      <c r="I53" s="623">
        <v>1</v>
      </c>
      <c r="J53" s="623"/>
      <c r="K53" s="617">
        <v>4.9099999999999998E-2</v>
      </c>
      <c r="L53" s="625">
        <v>655.34</v>
      </c>
      <c r="N53" s="615">
        <v>4872338.9182332736</v>
      </c>
      <c r="O53" s="615"/>
      <c r="P53" s="623"/>
      <c r="Q53" s="623"/>
      <c r="R53" s="615"/>
      <c r="S53" s="594"/>
      <c r="T53" s="594"/>
    </row>
    <row r="54" spans="2:23" x14ac:dyDescent="0.2">
      <c r="B54" s="613">
        <v>44866</v>
      </c>
      <c r="C54" s="620"/>
      <c r="D54" s="623">
        <v>5095689.4737546546</v>
      </c>
      <c r="E54" s="623"/>
      <c r="F54" s="623">
        <v>4871683.5782332737</v>
      </c>
      <c r="G54" s="616">
        <v>44866</v>
      </c>
      <c r="H54" s="616">
        <v>44894</v>
      </c>
      <c r="I54" s="623">
        <v>29</v>
      </c>
      <c r="K54" s="617">
        <v>4.9099999999999998E-2</v>
      </c>
      <c r="L54" s="625">
        <v>19004.900000000001</v>
      </c>
      <c r="N54" s="615">
        <v>4890688.4782332741</v>
      </c>
      <c r="O54" s="615"/>
      <c r="P54" s="623">
        <v>224005.89552138065</v>
      </c>
      <c r="R54" s="594">
        <v>4232229.28</v>
      </c>
      <c r="S54" s="594">
        <v>4046180.9905975335</v>
      </c>
      <c r="T54" s="594">
        <v>186048.28940246647</v>
      </c>
    </row>
    <row r="55" spans="2:23" x14ac:dyDescent="0.2">
      <c r="B55" s="620"/>
      <c r="C55" s="620"/>
      <c r="D55" s="623"/>
      <c r="F55" s="623">
        <v>825502.58763574017</v>
      </c>
      <c r="G55" s="616">
        <v>44895</v>
      </c>
      <c r="H55" s="616">
        <v>44895</v>
      </c>
      <c r="I55" s="623">
        <v>1</v>
      </c>
      <c r="J55" s="623"/>
      <c r="K55" s="617">
        <v>4.9099999999999998E-2</v>
      </c>
      <c r="L55" s="625">
        <v>111.05</v>
      </c>
      <c r="N55" s="615">
        <v>825613.63763574022</v>
      </c>
      <c r="O55" s="615"/>
      <c r="P55" s="623"/>
      <c r="Q55" s="623"/>
      <c r="R55" s="615"/>
      <c r="S55" s="594"/>
      <c r="T55" s="594"/>
      <c r="V55" s="844">
        <v>37957.606118914176</v>
      </c>
      <c r="W55" s="605" t="s">
        <v>387</v>
      </c>
    </row>
    <row r="56" spans="2:23" ht="15" x14ac:dyDescent="0.25">
      <c r="B56" s="613">
        <v>44896</v>
      </c>
      <c r="C56" s="620"/>
      <c r="D56" s="623">
        <v>863460.19375465438</v>
      </c>
      <c r="E56" s="623"/>
      <c r="F56" s="623">
        <v>825502.58763574017</v>
      </c>
      <c r="G56" s="616">
        <v>44896</v>
      </c>
      <c r="H56" s="616">
        <v>44925</v>
      </c>
      <c r="I56" s="623">
        <v>30</v>
      </c>
      <c r="J56" s="614"/>
      <c r="K56" s="617">
        <v>4.9099999999999998E-2</v>
      </c>
      <c r="L56" s="625">
        <v>3331.41</v>
      </c>
      <c r="M56" s="621"/>
      <c r="N56" s="615">
        <v>828833.9976357402</v>
      </c>
      <c r="O56" s="615"/>
      <c r="P56" s="623">
        <v>37957.606118914176</v>
      </c>
      <c r="Q56" s="622"/>
      <c r="R56" s="594">
        <v>4573671.97</v>
      </c>
      <c r="S56" s="594">
        <v>4372613.901069833</v>
      </c>
      <c r="T56" s="594">
        <v>201058.06893016651</v>
      </c>
      <c r="V56" s="844">
        <v>-201058.06893016651</v>
      </c>
      <c r="W56" s="605" t="s">
        <v>386</v>
      </c>
    </row>
    <row r="57" spans="2:23" ht="15" x14ac:dyDescent="0.25">
      <c r="B57" s="620"/>
      <c r="C57" s="620"/>
      <c r="D57" s="623"/>
      <c r="E57" s="614"/>
      <c r="F57" s="623">
        <v>-3547111.3134340928</v>
      </c>
      <c r="G57" s="616">
        <v>44926</v>
      </c>
      <c r="H57" s="616">
        <v>44926</v>
      </c>
      <c r="I57" s="623">
        <v>1</v>
      </c>
      <c r="J57" s="623"/>
      <c r="K57" s="617">
        <v>4.9099999999999998E-2</v>
      </c>
      <c r="L57" s="625">
        <v>-477.16</v>
      </c>
      <c r="M57" s="621"/>
      <c r="N57" s="615">
        <v>-3547588.4734340929</v>
      </c>
      <c r="O57" s="615"/>
      <c r="P57" s="623"/>
      <c r="Q57" s="623"/>
      <c r="R57" s="615"/>
      <c r="S57" s="594"/>
      <c r="T57" s="594"/>
      <c r="V57" s="844">
        <v>1410194.5399999996</v>
      </c>
      <c r="W57" s="605" t="s">
        <v>385</v>
      </c>
    </row>
    <row r="58" spans="2:23" ht="15" x14ac:dyDescent="0.25">
      <c r="B58" s="613">
        <v>44927</v>
      </c>
      <c r="C58" s="620"/>
      <c r="D58" s="623">
        <v>38195293.537188746</v>
      </c>
      <c r="E58" s="623"/>
      <c r="F58" s="623">
        <v>36702016</v>
      </c>
      <c r="G58" s="616">
        <v>44927</v>
      </c>
      <c r="H58" s="616">
        <v>44956</v>
      </c>
      <c r="I58" s="623">
        <v>30</v>
      </c>
      <c r="J58" s="614"/>
      <c r="K58" s="617">
        <v>6.3100000000000003E-2</v>
      </c>
      <c r="L58" s="625">
        <v>190347.72</v>
      </c>
      <c r="M58" s="621"/>
      <c r="N58" s="615">
        <v>36892363.719999999</v>
      </c>
      <c r="O58" s="615"/>
      <c r="P58" s="623">
        <v>1493277.5371887477</v>
      </c>
      <c r="Q58" s="622"/>
      <c r="R58" s="594">
        <v>4253145.5508301836</v>
      </c>
      <c r="S58" s="594">
        <v>4102959.2783054095</v>
      </c>
      <c r="T58" s="594">
        <v>150186.27252477361</v>
      </c>
      <c r="V58" s="864">
        <v>1247094.0771887472</v>
      </c>
    </row>
    <row r="59" spans="2:23" ht="15" x14ac:dyDescent="0.25">
      <c r="B59" s="620"/>
      <c r="C59" s="620"/>
      <c r="D59" s="623"/>
      <c r="E59" s="614"/>
      <c r="F59" s="623">
        <v>32599056.721694589</v>
      </c>
      <c r="G59" s="616">
        <v>44957</v>
      </c>
      <c r="H59" s="616">
        <v>44957</v>
      </c>
      <c r="I59" s="623">
        <v>1</v>
      </c>
      <c r="J59" s="623"/>
      <c r="K59" s="617">
        <v>6.3100000000000003E-2</v>
      </c>
      <c r="L59" s="625">
        <v>5635.62</v>
      </c>
      <c r="M59" s="621"/>
      <c r="N59" s="615">
        <v>32604692.34169459</v>
      </c>
      <c r="O59" s="615"/>
      <c r="P59" s="623"/>
      <c r="Q59" s="623"/>
      <c r="R59" s="615"/>
      <c r="S59" s="594"/>
      <c r="T59" s="594"/>
    </row>
    <row r="60" spans="2:23" ht="15" x14ac:dyDescent="0.25">
      <c r="B60" s="613">
        <v>44958</v>
      </c>
      <c r="C60" s="620"/>
      <c r="D60" s="623">
        <v>33942147.986358561</v>
      </c>
      <c r="E60" s="623"/>
      <c r="F60" s="623">
        <v>32599056.721694589</v>
      </c>
      <c r="G60" s="616">
        <v>44958</v>
      </c>
      <c r="H60" s="616">
        <v>44984</v>
      </c>
      <c r="I60" s="623">
        <v>27</v>
      </c>
      <c r="K60" s="617">
        <v>6.3100000000000003E-2</v>
      </c>
      <c r="L60" s="625">
        <v>152161.68</v>
      </c>
      <c r="M60" s="621"/>
      <c r="N60" s="615">
        <v>32751218.401694588</v>
      </c>
      <c r="O60" s="615"/>
      <c r="P60" s="623">
        <v>1343091.2646639741</v>
      </c>
      <c r="Q60" s="622"/>
      <c r="R60" s="594">
        <v>4024506.0989614646</v>
      </c>
      <c r="S60" s="594">
        <v>3863803.3428321932</v>
      </c>
      <c r="T60" s="594">
        <v>160702.75612927121</v>
      </c>
      <c r="V60" s="844"/>
    </row>
    <row r="61" spans="2:23" x14ac:dyDescent="0.2">
      <c r="B61" s="613"/>
      <c r="C61" s="620"/>
      <c r="D61" s="623"/>
      <c r="F61" s="623">
        <v>28735253.378862396</v>
      </c>
      <c r="G61" s="616">
        <v>44985</v>
      </c>
      <c r="H61" s="616">
        <v>44985</v>
      </c>
      <c r="I61" s="623">
        <v>1</v>
      </c>
      <c r="J61" s="623"/>
      <c r="K61" s="617">
        <v>6.3100000000000003E-2</v>
      </c>
      <c r="L61" s="625">
        <v>4967.66</v>
      </c>
      <c r="M61" s="621"/>
      <c r="N61" s="615">
        <v>28740221.038862396</v>
      </c>
      <c r="O61" s="615"/>
      <c r="P61" s="623"/>
      <c r="Q61" s="623"/>
      <c r="R61" s="615"/>
      <c r="S61" s="594"/>
      <c r="T61" s="594"/>
      <c r="V61" s="844">
        <v>32599056.721694589</v>
      </c>
      <c r="W61" s="605" t="s">
        <v>384</v>
      </c>
    </row>
    <row r="62" spans="2:23" ht="15" x14ac:dyDescent="0.25">
      <c r="B62" s="613">
        <v>44986</v>
      </c>
      <c r="C62" s="620"/>
      <c r="D62" s="623">
        <v>29917641.887397099</v>
      </c>
      <c r="E62" s="614"/>
      <c r="F62" s="623">
        <v>28735253.378862396</v>
      </c>
      <c r="G62" s="616">
        <v>44986</v>
      </c>
      <c r="H62" s="616">
        <v>45015</v>
      </c>
      <c r="I62" s="623">
        <v>30</v>
      </c>
      <c r="J62" s="614"/>
      <c r="K62" s="617">
        <v>6.3100000000000003E-2</v>
      </c>
      <c r="L62" s="625">
        <v>149029.68</v>
      </c>
      <c r="M62" s="621"/>
      <c r="N62" s="615">
        <v>28884283.058862396</v>
      </c>
      <c r="O62" s="615"/>
      <c r="P62" s="623">
        <v>1182388.5085347029</v>
      </c>
      <c r="Q62" s="622"/>
      <c r="R62" s="594">
        <v>3980723.2955979831</v>
      </c>
      <c r="S62" s="594">
        <v>3823546.1428829483</v>
      </c>
      <c r="T62" s="594">
        <v>157177.15271503531</v>
      </c>
      <c r="V62" s="844">
        <v>1493277.5371887477</v>
      </c>
      <c r="W62" s="605" t="s">
        <v>383</v>
      </c>
    </row>
    <row r="63" spans="2:23" ht="15" x14ac:dyDescent="0.25">
      <c r="B63" s="613"/>
      <c r="C63" s="620"/>
      <c r="D63" s="623"/>
      <c r="E63" s="614"/>
      <c r="F63" s="623">
        <v>24911707.235979449</v>
      </c>
      <c r="G63" s="616">
        <v>45016</v>
      </c>
      <c r="H63" s="616">
        <v>45016</v>
      </c>
      <c r="I63" s="623">
        <v>1</v>
      </c>
      <c r="J63" s="623"/>
      <c r="K63" s="617">
        <v>6.3100000000000003E-2</v>
      </c>
      <c r="L63" s="625">
        <v>4306.6499999999996</v>
      </c>
      <c r="M63" s="621"/>
      <c r="N63" s="615">
        <v>24916013.885979448</v>
      </c>
      <c r="O63" s="615"/>
      <c r="P63" s="623"/>
      <c r="Q63" s="623"/>
      <c r="R63" s="615"/>
      <c r="S63" s="594"/>
      <c r="T63" s="594"/>
      <c r="V63" s="844">
        <v>1410194.5399999996</v>
      </c>
      <c r="W63" s="605" t="s">
        <v>382</v>
      </c>
    </row>
    <row r="64" spans="2:23" ht="15" x14ac:dyDescent="0.25">
      <c r="B64" s="613">
        <v>45017</v>
      </c>
      <c r="C64" s="620"/>
      <c r="D64" s="623">
        <v>25936918.591799118</v>
      </c>
      <c r="E64" s="614"/>
      <c r="F64" s="623">
        <v>24911707.235979449</v>
      </c>
      <c r="G64" s="616">
        <v>45017</v>
      </c>
      <c r="H64" s="616">
        <v>45045</v>
      </c>
      <c r="I64" s="623">
        <v>29</v>
      </c>
      <c r="K64" s="617">
        <v>7.4999999999999997E-2</v>
      </c>
      <c r="L64" s="625">
        <v>148446.47</v>
      </c>
      <c r="N64" s="615">
        <v>25060153.705979448</v>
      </c>
      <c r="O64" s="615"/>
      <c r="P64" s="623">
        <v>1025211.3558196677</v>
      </c>
      <c r="R64" s="594">
        <v>3681155.117804124</v>
      </c>
      <c r="S64" s="594">
        <v>3535633.3899984504</v>
      </c>
      <c r="T64" s="594">
        <v>145521.72780567384</v>
      </c>
      <c r="V64" s="594">
        <v>-150186.27252477361</v>
      </c>
      <c r="W64" s="605" t="s">
        <v>381</v>
      </c>
    </row>
    <row r="65" spans="2:23" x14ac:dyDescent="0.2">
      <c r="B65" s="613"/>
      <c r="C65" s="620"/>
      <c r="D65" s="623"/>
      <c r="F65" s="623">
        <v>21376073.845980998</v>
      </c>
      <c r="G65" s="616">
        <v>45046</v>
      </c>
      <c r="H65" s="616">
        <v>45046</v>
      </c>
      <c r="I65" s="623">
        <v>1</v>
      </c>
      <c r="J65" s="623"/>
      <c r="K65" s="617">
        <v>7.4999999999999997E-2</v>
      </c>
      <c r="L65" s="625">
        <v>4392.34</v>
      </c>
      <c r="N65" s="615">
        <v>21380466.185980998</v>
      </c>
      <c r="O65" s="615"/>
      <c r="P65" s="623"/>
      <c r="Q65" s="623"/>
      <c r="R65" s="615"/>
      <c r="S65" s="594"/>
      <c r="T65" s="594"/>
      <c r="V65" s="865">
        <v>35352342.52635856</v>
      </c>
      <c r="W65" s="605" t="s">
        <v>380</v>
      </c>
    </row>
    <row r="66" spans="2:23" ht="15" x14ac:dyDescent="0.25">
      <c r="B66" s="613">
        <v>45047</v>
      </c>
      <c r="C66" s="620"/>
      <c r="D66" s="623">
        <v>22255763.473994993</v>
      </c>
      <c r="E66" s="614"/>
      <c r="F66" s="623">
        <v>21376073.845980998</v>
      </c>
      <c r="G66" s="616">
        <v>45047</v>
      </c>
      <c r="H66" s="616">
        <v>45076</v>
      </c>
      <c r="I66" s="623">
        <v>30</v>
      </c>
      <c r="K66" s="617">
        <v>7.4999999999999997E-2</v>
      </c>
      <c r="L66" s="625">
        <v>131770.32</v>
      </c>
      <c r="N66" s="615">
        <v>21507844.165980998</v>
      </c>
      <c r="O66" s="615"/>
      <c r="P66" s="623">
        <v>879689.62801399385</v>
      </c>
      <c r="R66" s="615">
        <v>2983085.6120370217</v>
      </c>
      <c r="S66" s="594">
        <v>2865177.0892039817</v>
      </c>
      <c r="T66" s="594">
        <v>117908.52283304035</v>
      </c>
      <c r="V66" s="844"/>
    </row>
    <row r="67" spans="2:23" x14ac:dyDescent="0.2">
      <c r="B67" s="613"/>
      <c r="C67" s="620"/>
      <c r="D67" s="623"/>
      <c r="F67" s="623">
        <v>18510896.756777018</v>
      </c>
      <c r="G67" s="616">
        <v>45077</v>
      </c>
      <c r="H67" s="616">
        <v>45077</v>
      </c>
      <c r="I67" s="623">
        <v>1</v>
      </c>
      <c r="J67" s="623"/>
      <c r="K67" s="617">
        <v>7.4999999999999997E-2</v>
      </c>
      <c r="L67" s="625">
        <v>3803.61</v>
      </c>
      <c r="N67" s="615">
        <v>18514700.366777018</v>
      </c>
      <c r="O67" s="615"/>
      <c r="P67" s="623"/>
      <c r="Q67" s="623"/>
      <c r="R67" s="615"/>
      <c r="S67" s="594"/>
      <c r="T67" s="594"/>
      <c r="V67" s="844"/>
    </row>
    <row r="68" spans="2:23" ht="15" x14ac:dyDescent="0.25">
      <c r="B68" s="613">
        <v>45078</v>
      </c>
      <c r="C68" s="620"/>
      <c r="D68" s="623">
        <v>19272677.861957971</v>
      </c>
      <c r="E68" s="614"/>
      <c r="F68" s="623">
        <v>18510896.756777018</v>
      </c>
      <c r="G68" s="616">
        <v>45078</v>
      </c>
      <c r="H68" s="616">
        <v>45106</v>
      </c>
      <c r="I68" s="623">
        <v>29</v>
      </c>
      <c r="K68" s="617">
        <v>7.4999999999999997E-2</v>
      </c>
      <c r="L68" s="625">
        <v>110304.66</v>
      </c>
      <c r="N68" s="615">
        <v>18621201.416777018</v>
      </c>
      <c r="O68" s="615"/>
      <c r="P68" s="623">
        <v>761781.10518095351</v>
      </c>
      <c r="R68" s="615">
        <v>2791038.5</v>
      </c>
      <c r="S68" s="594">
        <v>2680717.91</v>
      </c>
      <c r="T68" s="594">
        <v>110320.59</v>
      </c>
      <c r="V68" s="844">
        <v>9903018.9540795572</v>
      </c>
    </row>
    <row r="69" spans="2:23" x14ac:dyDescent="0.2">
      <c r="B69" s="613"/>
      <c r="C69" s="620"/>
      <c r="D69" s="623"/>
      <c r="F69" s="623">
        <v>15830178.846777018</v>
      </c>
      <c r="G69" s="616">
        <v>45107</v>
      </c>
      <c r="H69" s="616">
        <v>45107</v>
      </c>
      <c r="I69" s="623">
        <v>1</v>
      </c>
      <c r="J69" s="623"/>
      <c r="K69" s="617">
        <v>7.4999999999999997E-2</v>
      </c>
      <c r="L69" s="625">
        <v>3252.78</v>
      </c>
      <c r="N69" s="615">
        <v>15833431.626777017</v>
      </c>
      <c r="O69" s="615"/>
      <c r="P69" s="623"/>
      <c r="Q69" s="623"/>
      <c r="R69" s="615"/>
      <c r="S69" s="594"/>
      <c r="T69" s="594"/>
      <c r="V69" s="844">
        <v>535533.30008348497</v>
      </c>
    </row>
    <row r="70" spans="2:23" ht="15" x14ac:dyDescent="0.25">
      <c r="B70" s="613">
        <v>45108</v>
      </c>
      <c r="C70" s="620"/>
      <c r="D70" s="623">
        <v>16481639.361957971</v>
      </c>
      <c r="E70" s="614"/>
      <c r="F70" s="623">
        <v>15830178.846777018</v>
      </c>
      <c r="G70" s="616">
        <v>45108</v>
      </c>
      <c r="H70" s="616">
        <v>45137</v>
      </c>
      <c r="I70" s="623">
        <v>30</v>
      </c>
      <c r="K70" s="866">
        <v>8.0199999999999994E-2</v>
      </c>
      <c r="L70" s="625">
        <v>104349.07</v>
      </c>
      <c r="N70" s="615">
        <v>15934527.916777018</v>
      </c>
      <c r="O70" s="615"/>
      <c r="P70" s="623">
        <v>651460.51518095355</v>
      </c>
      <c r="R70" s="615">
        <v>2932903.08</v>
      </c>
      <c r="S70" s="594">
        <v>2816975.8649025317</v>
      </c>
      <c r="T70" s="594">
        <v>115927.21509746852</v>
      </c>
      <c r="V70" s="844">
        <v>2425822.1399999987</v>
      </c>
    </row>
    <row r="71" spans="2:23" x14ac:dyDescent="0.2">
      <c r="B71" s="613"/>
      <c r="C71" s="620"/>
      <c r="D71" s="623"/>
      <c r="F71" s="623">
        <v>13013202.981874486</v>
      </c>
      <c r="G71" s="616">
        <v>45138</v>
      </c>
      <c r="H71" s="616">
        <v>45138</v>
      </c>
      <c r="I71" s="623">
        <v>1</v>
      </c>
      <c r="J71" s="623"/>
      <c r="K71" s="866">
        <v>8.0199999999999994E-2</v>
      </c>
      <c r="L71" s="625">
        <v>2859.34</v>
      </c>
      <c r="N71" s="615">
        <v>13016062.321874486</v>
      </c>
      <c r="O71" s="615"/>
      <c r="P71" s="623"/>
      <c r="Q71" s="623"/>
      <c r="R71" s="615"/>
      <c r="S71" s="594"/>
      <c r="T71" s="594"/>
      <c r="V71" s="615">
        <v>-127993.63220507007</v>
      </c>
    </row>
    <row r="72" spans="2:23" ht="15" x14ac:dyDescent="0.25">
      <c r="B72" s="613">
        <v>45139</v>
      </c>
      <c r="C72" s="620"/>
      <c r="D72" s="623">
        <v>13548736.281957971</v>
      </c>
      <c r="E72" s="614"/>
      <c r="F72" s="623">
        <v>13013202.981874486</v>
      </c>
      <c r="G72" s="616">
        <v>45139</v>
      </c>
      <c r="H72" s="616">
        <v>45168</v>
      </c>
      <c r="I72" s="623">
        <v>30</v>
      </c>
      <c r="K72" s="617">
        <v>8.0199999999999994E-2</v>
      </c>
      <c r="L72" s="625">
        <v>85780.18</v>
      </c>
      <c r="N72" s="615">
        <v>13098983.161874486</v>
      </c>
      <c r="O72" s="615"/>
      <c r="P72" s="623">
        <v>535533.30008348497</v>
      </c>
      <c r="R72" s="615">
        <v>3238177.66</v>
      </c>
      <c r="S72" s="594">
        <v>3110184.0277949302</v>
      </c>
      <c r="T72" s="594">
        <v>127993.63220507007</v>
      </c>
      <c r="V72" s="865">
        <v>12736380.76195797</v>
      </c>
      <c r="W72" s="605" t="s">
        <v>379</v>
      </c>
    </row>
    <row r="73" spans="2:23" x14ac:dyDescent="0.2">
      <c r="B73" s="613"/>
      <c r="C73" s="620"/>
      <c r="D73" s="623"/>
      <c r="F73" s="623">
        <v>9903018.9540795572</v>
      </c>
      <c r="G73" s="616">
        <v>45169</v>
      </c>
      <c r="H73" s="616">
        <v>45169</v>
      </c>
      <c r="I73" s="623">
        <v>1</v>
      </c>
      <c r="J73" s="623"/>
      <c r="K73" s="617">
        <v>8.0199999999999994E-2</v>
      </c>
      <c r="L73" s="625">
        <v>2175.9499999999998</v>
      </c>
      <c r="N73" s="615">
        <v>9905194.9040795565</v>
      </c>
      <c r="O73" s="615"/>
      <c r="P73" s="623"/>
      <c r="Q73" s="623"/>
      <c r="R73" s="615"/>
      <c r="S73" s="594"/>
      <c r="T73" s="594"/>
    </row>
    <row r="74" spans="2:23" ht="15" x14ac:dyDescent="0.25">
      <c r="B74" s="613">
        <v>45170</v>
      </c>
      <c r="C74" s="620"/>
      <c r="D74" s="623">
        <v>10310558.621957973</v>
      </c>
      <c r="E74" s="614"/>
      <c r="F74" s="623">
        <v>9903018.9540795572</v>
      </c>
      <c r="G74" s="616">
        <v>45170</v>
      </c>
      <c r="H74" s="616">
        <v>45198</v>
      </c>
      <c r="I74" s="623">
        <v>29</v>
      </c>
      <c r="K74" s="617">
        <v>8.0199999999999994E-2</v>
      </c>
      <c r="L74" s="625">
        <v>63102.58</v>
      </c>
      <c r="N74" s="615">
        <v>9966121.5340795573</v>
      </c>
      <c r="O74" s="615"/>
      <c r="P74" s="623">
        <v>407539.66787841491</v>
      </c>
      <c r="R74" s="615">
        <v>2854820.68</v>
      </c>
      <c r="S74" s="594">
        <v>2741979.7841340988</v>
      </c>
      <c r="T74" s="594">
        <v>112840.89586590133</v>
      </c>
    </row>
    <row r="75" spans="2:23" x14ac:dyDescent="0.2">
      <c r="B75" s="613"/>
      <c r="C75" s="620"/>
      <c r="D75" s="623"/>
      <c r="F75" s="623">
        <v>7161039.169945458</v>
      </c>
      <c r="G75" s="616">
        <v>45199</v>
      </c>
      <c r="H75" s="616">
        <v>45199</v>
      </c>
      <c r="I75" s="623">
        <v>1</v>
      </c>
      <c r="J75" s="623"/>
      <c r="K75" s="617">
        <v>8.0199999999999994E-2</v>
      </c>
      <c r="L75" s="625">
        <v>1573.47</v>
      </c>
      <c r="N75" s="615">
        <v>7162612.6399454577</v>
      </c>
      <c r="O75" s="615"/>
      <c r="P75" s="623"/>
      <c r="R75" s="615"/>
      <c r="S75" s="594"/>
      <c r="T75" s="594"/>
      <c r="V75" s="847">
        <v>64895667.931355886</v>
      </c>
    </row>
    <row r="76" spans="2:23" ht="15" x14ac:dyDescent="0.25">
      <c r="B76" s="613">
        <v>45200</v>
      </c>
      <c r="C76" s="620"/>
      <c r="D76" s="623">
        <v>7455737.9419579711</v>
      </c>
      <c r="E76" s="614"/>
      <c r="F76" s="623">
        <v>7161039.169945458</v>
      </c>
      <c r="G76" s="616">
        <v>45200</v>
      </c>
      <c r="H76" s="616">
        <v>45229</v>
      </c>
      <c r="I76" s="623">
        <v>30</v>
      </c>
      <c r="K76" s="840">
        <v>8.3500000000000005E-2</v>
      </c>
      <c r="L76" s="625">
        <v>49146.31</v>
      </c>
      <c r="N76" s="615">
        <v>7210185.4799454575</v>
      </c>
      <c r="O76" s="615"/>
      <c r="P76" s="623">
        <v>294698.7720125136</v>
      </c>
      <c r="Q76" s="622"/>
      <c r="R76" s="615">
        <v>3295903.94</v>
      </c>
      <c r="S76" s="594">
        <v>3165628.5935016857</v>
      </c>
      <c r="T76" s="594">
        <v>130275.34649831454</v>
      </c>
      <c r="V76" s="847">
        <v>1537364.1206020776</v>
      </c>
    </row>
    <row r="77" spans="2:23" x14ac:dyDescent="0.2">
      <c r="B77" s="613"/>
      <c r="C77" s="620"/>
      <c r="D77" s="623"/>
      <c r="F77" s="623">
        <v>3995410.5764437723</v>
      </c>
      <c r="G77" s="616">
        <v>45230</v>
      </c>
      <c r="H77" s="616">
        <v>45230</v>
      </c>
      <c r="I77" s="623">
        <v>1</v>
      </c>
      <c r="J77" s="623"/>
      <c r="K77" s="840">
        <v>8.3500000000000005E-2</v>
      </c>
      <c r="L77" s="625">
        <v>914.02</v>
      </c>
      <c r="N77" s="615">
        <v>3996324.5964437723</v>
      </c>
      <c r="O77" s="615"/>
      <c r="P77" s="623"/>
      <c r="Q77" s="623"/>
      <c r="R77" s="615"/>
      <c r="S77" s="594"/>
      <c r="T77" s="594"/>
      <c r="V77" s="847">
        <v>2655089.2699999996</v>
      </c>
    </row>
    <row r="78" spans="2:23" ht="15" x14ac:dyDescent="0.25">
      <c r="B78" s="613">
        <v>45231</v>
      </c>
      <c r="C78" s="620"/>
      <c r="D78" s="623">
        <v>4159834.0019579716</v>
      </c>
      <c r="E78" s="614"/>
      <c r="F78" s="623">
        <v>3995410.5764437723</v>
      </c>
      <c r="G78" s="616">
        <v>45231</v>
      </c>
      <c r="H78" s="616">
        <v>45259</v>
      </c>
      <c r="I78" s="623">
        <v>29</v>
      </c>
      <c r="K78" s="840">
        <v>8.3500000000000005E-2</v>
      </c>
      <c r="L78" s="625">
        <v>26506.54</v>
      </c>
      <c r="N78" s="615">
        <v>4021917.1164437723</v>
      </c>
      <c r="O78" s="615"/>
      <c r="P78" s="623">
        <v>164423.42551419907</v>
      </c>
      <c r="R78" s="615">
        <v>3849987.71</v>
      </c>
      <c r="S78" s="594">
        <v>3697811.4050878785</v>
      </c>
      <c r="T78" s="594">
        <v>152176.30491212147</v>
      </c>
      <c r="V78" s="847">
        <v>-87358.77</v>
      </c>
    </row>
    <row r="79" spans="2:23" x14ac:dyDescent="0.2">
      <c r="B79" s="620"/>
      <c r="C79" s="620"/>
      <c r="D79" s="623"/>
      <c r="F79" s="623">
        <v>297599.17135589384</v>
      </c>
      <c r="G79" s="616">
        <v>45260</v>
      </c>
      <c r="H79" s="616">
        <v>45260</v>
      </c>
      <c r="I79" s="623">
        <v>1</v>
      </c>
      <c r="J79" s="623"/>
      <c r="K79" s="840">
        <v>8.3500000000000005E-2</v>
      </c>
      <c r="L79" s="625">
        <v>68.08</v>
      </c>
      <c r="N79" s="615">
        <v>297667.25135589385</v>
      </c>
      <c r="O79" s="615"/>
      <c r="P79" s="623"/>
      <c r="Q79" s="623"/>
      <c r="R79" s="615"/>
      <c r="S79" s="863"/>
      <c r="T79" s="863"/>
      <c r="U79" s="862"/>
      <c r="V79" s="864">
        <v>69000762.551957965</v>
      </c>
      <c r="W79" s="605" t="s">
        <v>378</v>
      </c>
    </row>
    <row r="80" spans="2:23" ht="15" x14ac:dyDescent="0.25">
      <c r="B80" s="613">
        <v>45261</v>
      </c>
      <c r="C80" s="620"/>
      <c r="D80" s="623">
        <v>72911473.29195796</v>
      </c>
      <c r="E80" s="614"/>
      <c r="F80" s="623">
        <v>71374109.171355888</v>
      </c>
      <c r="G80" s="616">
        <v>45261</v>
      </c>
      <c r="H80" s="616">
        <v>45290</v>
      </c>
      <c r="I80" s="623">
        <v>30</v>
      </c>
      <c r="J80" s="614"/>
      <c r="K80" s="840">
        <v>8.3500000000000005E-2</v>
      </c>
      <c r="L80" s="625">
        <v>489841.49</v>
      </c>
      <c r="M80" s="839"/>
      <c r="N80" s="615">
        <v>71863950.661355883</v>
      </c>
      <c r="O80" s="615"/>
      <c r="P80" s="623">
        <v>1537364.1206020776</v>
      </c>
      <c r="Q80" s="622"/>
      <c r="R80" s="615">
        <v>6565800.0099999998</v>
      </c>
      <c r="S80" s="594">
        <v>6478441.2400000002</v>
      </c>
      <c r="T80" s="594">
        <v>87358.77</v>
      </c>
      <c r="V80" s="847"/>
    </row>
    <row r="81" spans="2:25" ht="15" x14ac:dyDescent="0.25">
      <c r="B81" s="613"/>
      <c r="C81" s="620"/>
      <c r="D81" s="623"/>
      <c r="E81" s="614"/>
      <c r="F81" s="623">
        <v>64895667.931355886</v>
      </c>
      <c r="G81" s="616">
        <v>45291</v>
      </c>
      <c r="H81" s="616">
        <v>45291</v>
      </c>
      <c r="I81" s="623">
        <v>1</v>
      </c>
      <c r="J81" s="623"/>
      <c r="K81" s="840">
        <v>8.3500000000000005E-2</v>
      </c>
      <c r="L81" s="625">
        <v>14846</v>
      </c>
      <c r="M81" s="839"/>
      <c r="N81" s="615">
        <v>64910513.931355886</v>
      </c>
      <c r="O81" s="615"/>
      <c r="P81" s="623"/>
      <c r="Q81" s="623"/>
      <c r="R81" s="615"/>
      <c r="S81" s="863"/>
      <c r="T81" s="863"/>
      <c r="U81" s="862"/>
      <c r="V81" s="847"/>
    </row>
    <row r="82" spans="2:25" ht="15" x14ac:dyDescent="0.25">
      <c r="B82" s="613">
        <v>45292</v>
      </c>
      <c r="C82" s="620"/>
      <c r="D82" s="623">
        <v>66345673.281957962</v>
      </c>
      <c r="E82" s="614"/>
      <c r="F82" s="623">
        <v>64895667.931355886</v>
      </c>
      <c r="G82" s="616">
        <v>45292</v>
      </c>
      <c r="H82" s="616">
        <v>45321</v>
      </c>
      <c r="I82" s="623">
        <v>30</v>
      </c>
      <c r="K82" s="840">
        <v>8.5000000000000006E-2</v>
      </c>
      <c r="L82" s="625">
        <v>453380.69</v>
      </c>
      <c r="N82" s="615">
        <v>65349048.621355884</v>
      </c>
      <c r="O82" s="615"/>
      <c r="P82" s="623">
        <v>1450005.3506020776</v>
      </c>
      <c r="R82" s="615">
        <v>7124726.5099999998</v>
      </c>
      <c r="S82" s="594">
        <v>6965693.7199999997</v>
      </c>
      <c r="T82" s="594">
        <v>159032.79</v>
      </c>
      <c r="V82" s="847"/>
    </row>
    <row r="83" spans="2:25" x14ac:dyDescent="0.2">
      <c r="B83" s="613"/>
      <c r="C83" s="620"/>
      <c r="D83" s="623"/>
      <c r="F83" s="623">
        <v>57929974.211355887</v>
      </c>
      <c r="G83" s="616">
        <v>45322</v>
      </c>
      <c r="H83" s="616">
        <v>45322</v>
      </c>
      <c r="I83" s="623">
        <v>1</v>
      </c>
      <c r="J83" s="623"/>
      <c r="K83" s="840">
        <v>8.5000000000000006E-2</v>
      </c>
      <c r="L83" s="625">
        <v>13490.54</v>
      </c>
      <c r="N83" s="615">
        <v>57943464.751355886</v>
      </c>
      <c r="O83" s="615"/>
      <c r="P83" s="623"/>
      <c r="Q83" s="623"/>
      <c r="R83" s="615"/>
      <c r="S83" s="863"/>
      <c r="T83" s="863"/>
      <c r="U83" s="862"/>
      <c r="V83" s="847"/>
    </row>
    <row r="84" spans="2:25" ht="15" x14ac:dyDescent="0.25">
      <c r="B84" s="613">
        <v>45323</v>
      </c>
      <c r="C84" s="620"/>
      <c r="D84" s="623">
        <v>59220946.771957964</v>
      </c>
      <c r="E84" s="614"/>
      <c r="F84" s="623">
        <v>57929974.211355887</v>
      </c>
      <c r="G84" s="616">
        <v>45323</v>
      </c>
      <c r="H84" s="616">
        <v>45350</v>
      </c>
      <c r="I84" s="941">
        <v>28</v>
      </c>
      <c r="J84" s="614"/>
      <c r="K84" s="840">
        <v>8.5000000000000006E-2</v>
      </c>
      <c r="L84" s="625">
        <v>377735.17</v>
      </c>
      <c r="M84" s="839"/>
      <c r="N84" s="615">
        <v>58307709.381355889</v>
      </c>
      <c r="O84" s="615"/>
      <c r="P84" s="623">
        <v>1290972.5606020775</v>
      </c>
      <c r="Q84" s="622"/>
      <c r="R84" s="615">
        <v>5948621.2000000002</v>
      </c>
      <c r="S84" s="594">
        <v>5819208.7400000002</v>
      </c>
      <c r="T84" s="594">
        <v>129412.46</v>
      </c>
      <c r="V84" s="847"/>
      <c r="X84" s="630"/>
    </row>
    <row r="85" spans="2:25" ht="15" x14ac:dyDescent="0.25">
      <c r="B85" s="613"/>
      <c r="C85" s="620"/>
      <c r="D85" s="623"/>
      <c r="E85" s="614"/>
      <c r="F85" s="623">
        <v>52110765.471355885</v>
      </c>
      <c r="G85" s="616">
        <v>45351</v>
      </c>
      <c r="H85" s="616">
        <v>45351</v>
      </c>
      <c r="I85" s="623">
        <v>1</v>
      </c>
      <c r="J85" s="623"/>
      <c r="K85" s="840">
        <v>8.5000000000000006E-2</v>
      </c>
      <c r="L85" s="625">
        <v>12135.38</v>
      </c>
      <c r="M85" s="839"/>
      <c r="N85" s="615">
        <v>52122900.851355888</v>
      </c>
      <c r="O85" s="615"/>
      <c r="P85" s="623"/>
      <c r="Q85" s="623"/>
      <c r="R85" s="615"/>
      <c r="S85" s="863"/>
      <c r="T85" s="863"/>
      <c r="U85" s="862"/>
      <c r="V85" s="847"/>
      <c r="X85" s="623"/>
    </row>
    <row r="86" spans="2:25" ht="15" x14ac:dyDescent="0.25">
      <c r="B86" s="613">
        <v>45352</v>
      </c>
      <c r="C86" s="620"/>
      <c r="D86" s="623">
        <v>53272325.571957961</v>
      </c>
      <c r="E86" s="614"/>
      <c r="F86" s="623">
        <v>52110765.471355885</v>
      </c>
      <c r="G86" s="616">
        <v>45352</v>
      </c>
      <c r="H86" s="616">
        <v>45381</v>
      </c>
      <c r="I86" s="623">
        <v>30</v>
      </c>
      <c r="J86" s="614"/>
      <c r="K86" s="840">
        <v>8.5000000000000006E-2</v>
      </c>
      <c r="L86" s="625">
        <v>364061.51</v>
      </c>
      <c r="M86" s="839"/>
      <c r="N86" s="615">
        <v>52474826.981355883</v>
      </c>
      <c r="O86" s="615"/>
      <c r="P86" s="623">
        <v>1161560.1006020776</v>
      </c>
      <c r="Q86" s="622"/>
      <c r="R86" s="615">
        <v>5812189.9699999997</v>
      </c>
      <c r="S86" s="594">
        <v>5685438.5099999998</v>
      </c>
      <c r="T86" s="594">
        <v>126751.46</v>
      </c>
      <c r="V86" s="847"/>
      <c r="X86" s="623"/>
    </row>
    <row r="87" spans="2:25" ht="15" x14ac:dyDescent="0.25">
      <c r="B87" s="861"/>
      <c r="C87" s="860"/>
      <c r="D87" s="854"/>
      <c r="E87" s="859"/>
      <c r="F87" s="854">
        <v>46425326.961355887</v>
      </c>
      <c r="G87" s="858">
        <v>45382</v>
      </c>
      <c r="H87" s="858">
        <v>45382</v>
      </c>
      <c r="I87" s="854">
        <v>1</v>
      </c>
      <c r="J87" s="854"/>
      <c r="K87" s="857">
        <v>8.5000000000000006E-2</v>
      </c>
      <c r="L87" s="856">
        <v>10811.38</v>
      </c>
      <c r="M87" s="855"/>
      <c r="N87" s="853">
        <v>46436138.34135589</v>
      </c>
      <c r="O87" s="853"/>
      <c r="P87" s="854"/>
      <c r="Q87" s="854"/>
      <c r="R87" s="853"/>
      <c r="S87" s="852"/>
      <c r="T87" s="852"/>
      <c r="U87" s="851" t="s">
        <v>377</v>
      </c>
      <c r="V87" s="847" t="s">
        <v>376</v>
      </c>
      <c r="X87" s="623"/>
      <c r="Y87" s="605" t="s">
        <v>375</v>
      </c>
    </row>
    <row r="88" spans="2:25" ht="15" x14ac:dyDescent="0.25">
      <c r="B88" s="846">
        <v>45383</v>
      </c>
      <c r="C88" s="620"/>
      <c r="D88" s="623">
        <v>47460135.601957962</v>
      </c>
      <c r="E88" s="614"/>
      <c r="F88" s="623">
        <v>46425326.961355887</v>
      </c>
      <c r="G88" s="841">
        <v>45383</v>
      </c>
      <c r="H88" s="841">
        <v>45411</v>
      </c>
      <c r="I88" s="623">
        <v>29</v>
      </c>
      <c r="J88" s="614"/>
      <c r="K88" s="840">
        <v>8.5000000000000006E-2</v>
      </c>
      <c r="L88" s="625">
        <v>313529.95</v>
      </c>
      <c r="M88" s="839"/>
      <c r="N88" s="615">
        <v>46738856.91135589</v>
      </c>
      <c r="O88" s="615"/>
      <c r="P88" s="623">
        <v>1034808.6406020776</v>
      </c>
      <c r="Q88" s="623"/>
      <c r="R88" s="615">
        <v>5162819.3383961283</v>
      </c>
      <c r="S88" s="594">
        <v>5050250.5479053697</v>
      </c>
      <c r="T88" s="594">
        <v>112568.79049075894</v>
      </c>
      <c r="U88" s="850" t="s">
        <v>374</v>
      </c>
      <c r="V88" s="844">
        <v>1659793</v>
      </c>
      <c r="W88" s="605">
        <v>2024</v>
      </c>
      <c r="X88" s="605">
        <v>4</v>
      </c>
      <c r="Y88" s="843">
        <v>3.1105200096615229</v>
      </c>
    </row>
    <row r="89" spans="2:25" ht="15" x14ac:dyDescent="0.25">
      <c r="B89" s="842"/>
      <c r="C89" s="620"/>
      <c r="D89" s="623"/>
      <c r="E89" s="614"/>
      <c r="F89" s="623">
        <v>41375076.413450517</v>
      </c>
      <c r="G89" s="841">
        <v>45412</v>
      </c>
      <c r="H89" s="841">
        <v>45412</v>
      </c>
      <c r="I89" s="623">
        <v>1</v>
      </c>
      <c r="J89" s="623"/>
      <c r="K89" s="840">
        <v>8.5000000000000006E-2</v>
      </c>
      <c r="L89" s="625">
        <v>9635.2900000000009</v>
      </c>
      <c r="M89" s="839"/>
      <c r="N89" s="615">
        <v>41384711.703450516</v>
      </c>
      <c r="O89" s="615"/>
      <c r="P89" s="623"/>
      <c r="Q89" s="623"/>
      <c r="R89" s="615"/>
      <c r="S89" s="594"/>
      <c r="T89" s="594"/>
      <c r="U89" s="850" t="s">
        <v>374</v>
      </c>
    </row>
    <row r="90" spans="2:25" ht="15" x14ac:dyDescent="0.25">
      <c r="B90" s="846">
        <v>45413</v>
      </c>
      <c r="C90" s="620"/>
      <c r="D90" s="623">
        <v>42297316.263561837</v>
      </c>
      <c r="E90" s="614"/>
      <c r="F90" s="623">
        <v>41375076.413450517</v>
      </c>
      <c r="G90" s="841">
        <v>45413</v>
      </c>
      <c r="H90" s="841">
        <v>45442</v>
      </c>
      <c r="I90" s="623">
        <v>30</v>
      </c>
      <c r="J90" s="614"/>
      <c r="K90" s="840">
        <v>8.5000000000000006E-2</v>
      </c>
      <c r="L90" s="625">
        <v>289058.75</v>
      </c>
      <c r="M90" s="839"/>
      <c r="N90" s="615">
        <v>41664135.163450517</v>
      </c>
      <c r="O90" s="615"/>
      <c r="P90" s="623">
        <v>922239.85011131864</v>
      </c>
      <c r="Q90" s="623"/>
      <c r="R90" s="615">
        <v>4845039.2826490775</v>
      </c>
      <c r="S90" s="594">
        <v>4739399.2871001624</v>
      </c>
      <c r="T90" s="594">
        <v>105639.99554891531</v>
      </c>
      <c r="U90" s="850" t="s">
        <v>374</v>
      </c>
      <c r="V90" s="844">
        <v>1557630</v>
      </c>
      <c r="W90" s="605">
        <v>2024</v>
      </c>
      <c r="X90" s="605">
        <v>5</v>
      </c>
      <c r="Y90" s="843">
        <v>3.1105200096615229</v>
      </c>
    </row>
    <row r="91" spans="2:25" ht="15" x14ac:dyDescent="0.25">
      <c r="B91" s="842"/>
      <c r="C91" s="620"/>
      <c r="D91" s="623"/>
      <c r="E91" s="614"/>
      <c r="F91" s="623">
        <v>36635677.126350358</v>
      </c>
      <c r="G91" s="841">
        <v>45443</v>
      </c>
      <c r="H91" s="841">
        <v>45443</v>
      </c>
      <c r="I91" s="623">
        <v>1</v>
      </c>
      <c r="J91" s="623"/>
      <c r="K91" s="840">
        <v>8.5000000000000006E-2</v>
      </c>
      <c r="L91" s="625">
        <v>8531.6</v>
      </c>
      <c r="M91" s="839"/>
      <c r="N91" s="615">
        <v>36644208.72635036</v>
      </c>
      <c r="O91" s="615"/>
      <c r="P91" s="623"/>
      <c r="Q91" s="623"/>
      <c r="R91" s="615"/>
      <c r="S91" s="594"/>
      <c r="T91" s="594"/>
      <c r="U91" s="850" t="s">
        <v>374</v>
      </c>
    </row>
    <row r="92" spans="2:25" ht="15" x14ac:dyDescent="0.25">
      <c r="B92" s="846">
        <v>45444</v>
      </c>
      <c r="C92" s="620"/>
      <c r="D92" s="623">
        <v>37452276.98091276</v>
      </c>
      <c r="E92" s="614"/>
      <c r="F92" s="623">
        <v>36635677.126350358</v>
      </c>
      <c r="G92" s="841">
        <v>45444</v>
      </c>
      <c r="H92" s="841">
        <v>45472</v>
      </c>
      <c r="I92" s="623">
        <v>29</v>
      </c>
      <c r="J92" s="614"/>
      <c r="K92" s="840">
        <v>8.5000000000000006E-2</v>
      </c>
      <c r="L92" s="625">
        <v>247416.29</v>
      </c>
      <c r="M92" s="839"/>
      <c r="N92" s="615">
        <v>36883093.416350357</v>
      </c>
      <c r="O92" s="615"/>
      <c r="P92" s="623">
        <v>816599.85456240328</v>
      </c>
      <c r="Q92" s="623"/>
      <c r="R92" s="615">
        <v>4732394.9110191958</v>
      </c>
      <c r="S92" s="594">
        <v>4629210.9844974615</v>
      </c>
      <c r="T92" s="594">
        <v>103183.92652173401</v>
      </c>
      <c r="U92" s="850" t="s">
        <v>374</v>
      </c>
      <c r="V92" s="844">
        <v>1521416</v>
      </c>
      <c r="W92" s="605">
        <v>2024</v>
      </c>
      <c r="X92" s="605">
        <v>6</v>
      </c>
      <c r="Y92" s="843">
        <v>3.1105200096615229</v>
      </c>
    </row>
    <row r="93" spans="2:25" ht="15" x14ac:dyDescent="0.25">
      <c r="B93" s="842"/>
      <c r="C93" s="620"/>
      <c r="D93" s="623"/>
      <c r="E93" s="614"/>
      <c r="F93" s="623">
        <v>32006466.141852897</v>
      </c>
      <c r="G93" s="841">
        <v>45473</v>
      </c>
      <c r="H93" s="841">
        <v>45473</v>
      </c>
      <c r="I93" s="623">
        <v>1</v>
      </c>
      <c r="J93" s="623"/>
      <c r="K93" s="840">
        <v>8.5000000000000006E-2</v>
      </c>
      <c r="L93" s="625">
        <v>7453.56</v>
      </c>
      <c r="M93" s="839"/>
      <c r="N93" s="615">
        <v>32013919.701852895</v>
      </c>
      <c r="O93" s="615"/>
      <c r="P93" s="623"/>
      <c r="Q93" s="623"/>
      <c r="R93" s="615"/>
      <c r="S93" s="594"/>
      <c r="T93" s="594"/>
      <c r="U93" s="850" t="s">
        <v>374</v>
      </c>
    </row>
    <row r="94" spans="2:25" ht="15" x14ac:dyDescent="0.25">
      <c r="B94" s="846">
        <v>45474</v>
      </c>
      <c r="C94" s="620"/>
      <c r="D94" s="623">
        <v>32719882.069893565</v>
      </c>
      <c r="E94" s="614"/>
      <c r="F94" s="623">
        <v>32006466.141852897</v>
      </c>
      <c r="G94" s="841">
        <v>45474</v>
      </c>
      <c r="H94" s="841">
        <v>45503</v>
      </c>
      <c r="I94" s="623">
        <v>30</v>
      </c>
      <c r="J94" s="614"/>
      <c r="K94" s="840">
        <v>8.5000000000000006E-2</v>
      </c>
      <c r="L94" s="625">
        <v>223606.82</v>
      </c>
      <c r="M94" s="839"/>
      <c r="N94" s="615">
        <v>32230072.961852897</v>
      </c>
      <c r="O94" s="615"/>
      <c r="P94" s="623">
        <v>713415.9280406693</v>
      </c>
      <c r="Q94" s="623"/>
      <c r="R94" s="615">
        <v>5151904.5236822255</v>
      </c>
      <c r="S94" s="594">
        <v>5039573.7170158541</v>
      </c>
      <c r="T94" s="594">
        <v>112330.80666637112</v>
      </c>
      <c r="U94" s="850" t="s">
        <v>374</v>
      </c>
      <c r="V94" s="844">
        <v>1656284</v>
      </c>
      <c r="W94" s="605">
        <v>2024</v>
      </c>
      <c r="X94" s="605">
        <v>7</v>
      </c>
      <c r="Y94" s="843">
        <v>3.1105200096615229</v>
      </c>
    </row>
    <row r="95" spans="2:25" ht="15" x14ac:dyDescent="0.25">
      <c r="B95" s="842"/>
      <c r="C95" s="620"/>
      <c r="D95" s="623"/>
      <c r="E95" s="614"/>
      <c r="F95" s="623">
        <v>26966892.424837042</v>
      </c>
      <c r="G95" s="841">
        <v>45504</v>
      </c>
      <c r="H95" s="841">
        <v>45504</v>
      </c>
      <c r="I95" s="623">
        <v>1</v>
      </c>
      <c r="J95" s="623"/>
      <c r="K95" s="840">
        <v>8.5000000000000006E-2</v>
      </c>
      <c r="L95" s="625">
        <v>6279.96</v>
      </c>
      <c r="M95" s="839"/>
      <c r="N95" s="615">
        <v>26973172.384837043</v>
      </c>
      <c r="O95" s="615"/>
      <c r="P95" s="623"/>
      <c r="Q95" s="623"/>
      <c r="R95" s="615"/>
      <c r="S95" s="594"/>
      <c r="T95" s="594"/>
      <c r="U95" s="850" t="s">
        <v>374</v>
      </c>
    </row>
    <row r="96" spans="2:25" ht="15" x14ac:dyDescent="0.25">
      <c r="B96" s="846">
        <v>45505</v>
      </c>
      <c r="C96" s="620"/>
      <c r="D96" s="623">
        <v>27567977.54621134</v>
      </c>
      <c r="E96" s="614"/>
      <c r="F96" s="623">
        <v>26966892.424837042</v>
      </c>
      <c r="G96" s="841">
        <v>45505</v>
      </c>
      <c r="H96" s="841">
        <v>45534</v>
      </c>
      <c r="I96" s="623">
        <v>30</v>
      </c>
      <c r="J96" s="614"/>
      <c r="K96" s="840">
        <v>8.5000000000000006E-2</v>
      </c>
      <c r="L96" s="625">
        <v>188398.84</v>
      </c>
      <c r="M96" s="839"/>
      <c r="N96" s="615">
        <v>27155291.264837041</v>
      </c>
      <c r="O96" s="615"/>
      <c r="P96" s="623">
        <v>601085.12137429812</v>
      </c>
      <c r="Q96" s="623"/>
      <c r="R96" s="615">
        <v>5199647.8953105202</v>
      </c>
      <c r="S96" s="594">
        <v>5086276.1043977747</v>
      </c>
      <c r="T96" s="594">
        <v>113371.79091274561</v>
      </c>
      <c r="U96" s="850" t="s">
        <v>374</v>
      </c>
      <c r="V96" s="844">
        <v>1671633</v>
      </c>
      <c r="W96" s="605">
        <v>2024</v>
      </c>
      <c r="X96" s="605">
        <v>8</v>
      </c>
      <c r="Y96" s="843">
        <v>3.1105200096615229</v>
      </c>
    </row>
    <row r="97" spans="2:28" ht="15" x14ac:dyDescent="0.25">
      <c r="B97" s="842"/>
      <c r="C97" s="620"/>
      <c r="D97" s="623"/>
      <c r="E97" s="614"/>
      <c r="F97" s="623">
        <v>21880616.320439268</v>
      </c>
      <c r="G97" s="841">
        <v>45535</v>
      </c>
      <c r="H97" s="841">
        <v>45535</v>
      </c>
      <c r="I97" s="623">
        <v>1</v>
      </c>
      <c r="J97" s="623"/>
      <c r="K97" s="840">
        <v>8.5000000000000006E-2</v>
      </c>
      <c r="L97" s="625">
        <v>5095.49</v>
      </c>
      <c r="M97" s="839"/>
      <c r="N97" s="615">
        <v>21885711.810439266</v>
      </c>
      <c r="O97" s="615"/>
      <c r="P97" s="623"/>
      <c r="Q97" s="623"/>
      <c r="R97" s="615"/>
      <c r="S97" s="594"/>
      <c r="T97" s="594"/>
      <c r="U97" s="850" t="s">
        <v>374</v>
      </c>
    </row>
    <row r="98" spans="2:28" ht="15" x14ac:dyDescent="0.25">
      <c r="B98" s="846">
        <v>45536</v>
      </c>
      <c r="C98" s="620"/>
      <c r="D98" s="623">
        <v>22368329.650900822</v>
      </c>
      <c r="E98" s="614"/>
      <c r="F98" s="623">
        <v>21880616.320439268</v>
      </c>
      <c r="G98" s="841">
        <v>45536</v>
      </c>
      <c r="H98" s="841">
        <v>45564</v>
      </c>
      <c r="I98" s="623">
        <v>29</v>
      </c>
      <c r="J98" s="614"/>
      <c r="K98" s="840">
        <v>8.5000000000000006E-2</v>
      </c>
      <c r="L98" s="625">
        <v>147769.09</v>
      </c>
      <c r="M98" s="839"/>
      <c r="N98" s="615">
        <v>22028385.410439268</v>
      </c>
      <c r="O98" s="615"/>
      <c r="P98" s="623">
        <v>487713.33046155248</v>
      </c>
      <c r="Q98" s="623"/>
      <c r="R98" s="615">
        <v>4717682.1513734963</v>
      </c>
      <c r="S98" s="594">
        <v>4614819.0180946672</v>
      </c>
      <c r="T98" s="594">
        <v>102863.13327882883</v>
      </c>
      <c r="U98" s="850" t="s">
        <v>374</v>
      </c>
      <c r="V98" s="844">
        <v>1516686</v>
      </c>
      <c r="W98" s="605">
        <v>2024</v>
      </c>
      <c r="X98" s="605">
        <v>9</v>
      </c>
      <c r="Y98" s="843">
        <v>3.1105200096615229</v>
      </c>
    </row>
    <row r="99" spans="2:28" ht="15" x14ac:dyDescent="0.25">
      <c r="B99" s="842"/>
      <c r="C99" s="620"/>
      <c r="D99" s="623"/>
      <c r="E99" s="614"/>
      <c r="F99" s="623">
        <v>17265797.302344602</v>
      </c>
      <c r="G99" s="841">
        <v>45565</v>
      </c>
      <c r="H99" s="841">
        <v>45565</v>
      </c>
      <c r="I99" s="623">
        <v>1</v>
      </c>
      <c r="J99" s="623"/>
      <c r="K99" s="840">
        <v>8.5000000000000006E-2</v>
      </c>
      <c r="L99" s="625">
        <v>4020.8</v>
      </c>
      <c r="M99" s="839"/>
      <c r="N99" s="615">
        <v>17269818.102344602</v>
      </c>
      <c r="O99" s="615"/>
      <c r="P99" s="623"/>
      <c r="Q99" s="623"/>
      <c r="R99" s="615"/>
      <c r="S99" s="594"/>
      <c r="T99" s="594"/>
      <c r="U99" s="850" t="s">
        <v>374</v>
      </c>
    </row>
    <row r="100" spans="2:28" ht="15" x14ac:dyDescent="0.25">
      <c r="B100" s="846">
        <v>45566</v>
      </c>
      <c r="C100" s="620"/>
      <c r="D100" s="623">
        <v>17650647.499527324</v>
      </c>
      <c r="E100" s="614"/>
      <c r="F100" s="623">
        <v>17265797.302344602</v>
      </c>
      <c r="G100" s="841">
        <v>45566</v>
      </c>
      <c r="H100" s="841">
        <v>45595</v>
      </c>
      <c r="I100" s="623">
        <v>30</v>
      </c>
      <c r="J100" s="614"/>
      <c r="K100" s="840">
        <v>8.5000000000000006E-2</v>
      </c>
      <c r="L100" s="625">
        <v>120624.06</v>
      </c>
      <c r="M100" s="839"/>
      <c r="N100" s="615">
        <v>17386421.3623446</v>
      </c>
      <c r="O100" s="615"/>
      <c r="P100" s="623">
        <v>384850.19718272367</v>
      </c>
      <c r="Q100" s="623"/>
      <c r="R100" s="615">
        <v>5226171.2994329045</v>
      </c>
      <c r="S100" s="594">
        <v>5112221.1990101691</v>
      </c>
      <c r="T100" s="594">
        <v>113950.10042273554</v>
      </c>
      <c r="U100" s="850" t="s">
        <v>374</v>
      </c>
      <c r="V100" s="844">
        <v>1680160</v>
      </c>
      <c r="W100" s="605">
        <v>2024</v>
      </c>
      <c r="X100" s="605">
        <v>10</v>
      </c>
      <c r="Y100" s="843">
        <v>3.1105200096615229</v>
      </c>
    </row>
    <row r="101" spans="2:28" ht="15" x14ac:dyDescent="0.25">
      <c r="B101" s="842"/>
      <c r="C101" s="620"/>
      <c r="D101" s="623"/>
      <c r="E101" s="614"/>
      <c r="F101" s="623">
        <v>12153576.103334432</v>
      </c>
      <c r="G101" s="841">
        <v>45596</v>
      </c>
      <c r="H101" s="841">
        <v>45596</v>
      </c>
      <c r="I101" s="623">
        <v>1</v>
      </c>
      <c r="J101" s="623"/>
      <c r="K101" s="840">
        <v>8.5000000000000006E-2</v>
      </c>
      <c r="L101" s="625">
        <v>2830.28</v>
      </c>
      <c r="M101" s="839"/>
      <c r="N101" s="615">
        <v>12156406.383334432</v>
      </c>
      <c r="O101" s="615"/>
      <c r="P101" s="623"/>
      <c r="Q101" s="623"/>
      <c r="R101" s="615"/>
      <c r="S101" s="594"/>
      <c r="T101" s="594"/>
      <c r="U101" s="850" t="s">
        <v>374</v>
      </c>
    </row>
    <row r="102" spans="2:28" ht="15" x14ac:dyDescent="0.25">
      <c r="B102" s="846">
        <v>45597</v>
      </c>
      <c r="C102" s="620"/>
      <c r="D102" s="623">
        <v>12424476.20009442</v>
      </c>
      <c r="E102" s="614"/>
      <c r="F102" s="623">
        <v>12153576.103334432</v>
      </c>
      <c r="G102" s="841">
        <v>45597</v>
      </c>
      <c r="H102" s="841">
        <v>45625</v>
      </c>
      <c r="I102" s="623">
        <v>29</v>
      </c>
      <c r="J102" s="614"/>
      <c r="K102" s="840">
        <v>8.5000000000000006E-2</v>
      </c>
      <c r="L102" s="625">
        <v>82078.259999999995</v>
      </c>
      <c r="M102" s="839"/>
      <c r="N102" s="615">
        <v>12235654.363334432</v>
      </c>
      <c r="O102" s="615"/>
      <c r="P102" s="623">
        <v>270900.09675998811</v>
      </c>
      <c r="Q102" s="623"/>
      <c r="R102" s="615">
        <v>5820352.163238477</v>
      </c>
      <c r="S102" s="594">
        <v>5693446.695450102</v>
      </c>
      <c r="T102" s="594">
        <v>126905.46778837462</v>
      </c>
      <c r="U102" s="850" t="s">
        <v>374</v>
      </c>
      <c r="V102" s="844">
        <v>1871183</v>
      </c>
      <c r="W102" s="605">
        <v>2024</v>
      </c>
      <c r="X102" s="605">
        <v>11</v>
      </c>
      <c r="Y102" s="843">
        <v>3.1105200096615229</v>
      </c>
    </row>
    <row r="103" spans="2:28" ht="15" x14ac:dyDescent="0.25">
      <c r="B103" s="842"/>
      <c r="C103" s="620"/>
      <c r="D103" s="623"/>
      <c r="E103" s="614"/>
      <c r="F103" s="623">
        <v>6460129.4078843305</v>
      </c>
      <c r="G103" s="841">
        <v>45626</v>
      </c>
      <c r="H103" s="841">
        <v>45626</v>
      </c>
      <c r="I103" s="623">
        <v>1</v>
      </c>
      <c r="J103" s="623"/>
      <c r="K103" s="840">
        <v>8.5000000000000006E-2</v>
      </c>
      <c r="L103" s="625">
        <v>1504.41</v>
      </c>
      <c r="M103" s="839"/>
      <c r="N103" s="615">
        <v>6461633.8178843306</v>
      </c>
      <c r="O103" s="615"/>
      <c r="P103" s="623"/>
      <c r="Q103" s="623"/>
      <c r="R103" s="615"/>
      <c r="S103" s="594"/>
      <c r="T103" s="594"/>
      <c r="U103" s="850" t="s">
        <v>374</v>
      </c>
    </row>
    <row r="104" spans="2:28" ht="15" x14ac:dyDescent="0.25">
      <c r="B104" s="846">
        <v>45627</v>
      </c>
      <c r="C104" s="620"/>
      <c r="D104" s="623">
        <v>6604124.0368559435</v>
      </c>
      <c r="E104" s="614"/>
      <c r="F104" s="624">
        <v>6460129.4078843305</v>
      </c>
      <c r="G104" s="841">
        <v>45627</v>
      </c>
      <c r="H104" s="841">
        <v>45656</v>
      </c>
      <c r="I104" s="624">
        <v>30</v>
      </c>
      <c r="J104" s="944"/>
      <c r="K104" s="945">
        <v>8.5000000000000006E-2</v>
      </c>
      <c r="L104" s="871">
        <v>45132.41</v>
      </c>
      <c r="M104" s="946"/>
      <c r="N104" s="618">
        <v>6505261.8178843306</v>
      </c>
      <c r="O104" s="618"/>
      <c r="P104" s="624">
        <v>143994.62897161348</v>
      </c>
      <c r="Q104" s="623"/>
      <c r="R104" s="615">
        <v>6740073.8302152064</v>
      </c>
      <c r="S104" s="594">
        <v>6593114.9867702909</v>
      </c>
      <c r="T104" s="594">
        <v>146958.84344491619</v>
      </c>
      <c r="U104" s="850" t="s">
        <v>374</v>
      </c>
      <c r="V104" s="844">
        <v>2166864</v>
      </c>
      <c r="W104" s="605">
        <v>2024</v>
      </c>
      <c r="X104" s="605">
        <v>12</v>
      </c>
      <c r="Y104" s="843">
        <v>3.1105200096615229</v>
      </c>
    </row>
    <row r="105" spans="2:28" ht="15" x14ac:dyDescent="0.25">
      <c r="B105" s="842"/>
      <c r="C105" s="620"/>
      <c r="D105" s="623"/>
      <c r="E105" s="614"/>
      <c r="F105" s="623">
        <v>-132985.57888596039</v>
      </c>
      <c r="G105" s="841">
        <v>45657</v>
      </c>
      <c r="H105" s="841">
        <v>45657</v>
      </c>
      <c r="I105" s="623">
        <v>1</v>
      </c>
      <c r="J105" s="623"/>
      <c r="K105" s="840">
        <v>8.5000000000000006E-2</v>
      </c>
      <c r="L105" s="625">
        <v>-30.97</v>
      </c>
      <c r="M105" s="839"/>
      <c r="N105" s="615">
        <v>-133016.54888596039</v>
      </c>
      <c r="O105" s="615"/>
      <c r="P105" s="623"/>
      <c r="Q105" s="623"/>
      <c r="R105" s="615"/>
      <c r="S105" s="594"/>
      <c r="T105" s="594"/>
      <c r="U105" s="850" t="s">
        <v>374</v>
      </c>
    </row>
    <row r="106" spans="2:28" ht="15" x14ac:dyDescent="0.25">
      <c r="B106" s="846">
        <v>45658</v>
      </c>
      <c r="C106" s="620"/>
      <c r="D106" s="623">
        <v>-21215165.436261244</v>
      </c>
      <c r="E106" s="614"/>
      <c r="F106" s="942">
        <v>-25081329.791787941</v>
      </c>
      <c r="G106" s="849">
        <v>45658</v>
      </c>
      <c r="H106" s="849">
        <v>45687</v>
      </c>
      <c r="I106" s="623">
        <v>30</v>
      </c>
      <c r="J106" s="614"/>
      <c r="K106" s="840">
        <v>8.5000000000000006E-2</v>
      </c>
      <c r="L106" s="625">
        <v>-175225.73</v>
      </c>
      <c r="M106" s="839"/>
      <c r="N106" s="615">
        <v>-25256555.521787941</v>
      </c>
      <c r="O106" s="615"/>
      <c r="P106" s="942">
        <v>3866164.3555266969</v>
      </c>
      <c r="Q106" s="623"/>
      <c r="R106" s="615">
        <v>-2074245.7997221695</v>
      </c>
      <c r="S106" s="594">
        <v>-2452247.809632495</v>
      </c>
      <c r="T106" s="594">
        <v>378002.00991032558</v>
      </c>
      <c r="U106" s="850" t="s">
        <v>374</v>
      </c>
      <c r="V106" s="844">
        <v>2094180</v>
      </c>
      <c r="W106" s="605">
        <v>2025</v>
      </c>
      <c r="X106" s="605">
        <v>1</v>
      </c>
      <c r="Y106" s="843">
        <v>-0.99048114284453559</v>
      </c>
      <c r="Z106" s="605" t="s">
        <v>373</v>
      </c>
      <c r="AB106" s="848">
        <v>-24948344.21290198</v>
      </c>
    </row>
    <row r="107" spans="2:28" ht="15" x14ac:dyDescent="0.25">
      <c r="B107" s="842"/>
      <c r="C107" s="620"/>
      <c r="D107" s="623"/>
      <c r="E107" s="614"/>
      <c r="F107" s="623">
        <v>-22629081.982155446</v>
      </c>
      <c r="G107" s="849">
        <v>45688</v>
      </c>
      <c r="H107" s="849">
        <v>45688</v>
      </c>
      <c r="I107" s="623">
        <v>1</v>
      </c>
      <c r="J107" s="623"/>
      <c r="K107" s="840">
        <v>8.5000000000000006E-2</v>
      </c>
      <c r="L107" s="625">
        <v>-5269.79</v>
      </c>
      <c r="M107" s="839"/>
      <c r="N107" s="615">
        <v>-22634351.772155445</v>
      </c>
      <c r="O107" s="615"/>
      <c r="P107" s="623"/>
      <c r="Q107" s="623"/>
      <c r="R107" s="615"/>
      <c r="S107" s="594"/>
      <c r="T107" s="594"/>
      <c r="U107" s="850" t="s">
        <v>374</v>
      </c>
      <c r="Y107" s="843"/>
      <c r="Z107" s="605" t="s">
        <v>372</v>
      </c>
      <c r="AB107" s="848">
        <v>3869128.57</v>
      </c>
    </row>
    <row r="108" spans="2:28" ht="15" x14ac:dyDescent="0.25">
      <c r="B108" s="846">
        <v>45689</v>
      </c>
      <c r="C108" s="620"/>
      <c r="D108" s="623">
        <v>-19140919.636539076</v>
      </c>
      <c r="E108" s="614"/>
      <c r="F108" s="623">
        <v>-22629081.982155446</v>
      </c>
      <c r="G108" s="849">
        <v>45689</v>
      </c>
      <c r="H108" s="849">
        <v>45716</v>
      </c>
      <c r="I108" s="623">
        <v>27</v>
      </c>
      <c r="J108" s="614"/>
      <c r="K108" s="840">
        <v>8.5000000000000006E-2</v>
      </c>
      <c r="L108" s="625">
        <v>-142284.23000000001</v>
      </c>
      <c r="M108" s="839"/>
      <c r="N108" s="615">
        <v>-22771366.212155446</v>
      </c>
      <c r="O108" s="615"/>
      <c r="P108" s="623">
        <v>3488162.3456163714</v>
      </c>
      <c r="Q108" s="623"/>
      <c r="R108" s="615">
        <v>-1825041.7346636273</v>
      </c>
      <c r="S108" s="594">
        <v>-2157629.8223268548</v>
      </c>
      <c r="T108" s="594">
        <v>332588.0876632274</v>
      </c>
      <c r="U108" s="850" t="s">
        <v>374</v>
      </c>
      <c r="V108" s="844">
        <v>1842581</v>
      </c>
      <c r="W108" s="605">
        <v>2025</v>
      </c>
      <c r="X108" s="605">
        <v>2</v>
      </c>
      <c r="Y108" s="843">
        <v>-0.99048114284453559</v>
      </c>
    </row>
    <row r="109" spans="2:28" ht="15" x14ac:dyDescent="0.25">
      <c r="B109" s="842"/>
      <c r="C109" s="620"/>
      <c r="D109" s="623"/>
      <c r="E109" s="614"/>
      <c r="F109" s="623">
        <v>-20471452.159828592</v>
      </c>
      <c r="G109" s="849" t="s">
        <v>366</v>
      </c>
      <c r="H109" s="849" t="s">
        <v>366</v>
      </c>
      <c r="I109" s="623">
        <v>1</v>
      </c>
      <c r="J109" s="623"/>
      <c r="K109" s="840">
        <v>8.5000000000000006E-2</v>
      </c>
      <c r="L109" s="625">
        <v>-4767.32</v>
      </c>
      <c r="M109" s="839"/>
      <c r="N109" s="615">
        <v>-20476219.479828592</v>
      </c>
      <c r="O109" s="615"/>
      <c r="P109" s="623"/>
      <c r="Q109" s="623"/>
      <c r="R109" s="615"/>
      <c r="S109" s="594"/>
      <c r="T109" s="594"/>
      <c r="U109" s="850" t="s">
        <v>374</v>
      </c>
      <c r="Y109" s="843">
        <v>-0.99048114284453559</v>
      </c>
    </row>
    <row r="110" spans="2:28" ht="15" x14ac:dyDescent="0.25">
      <c r="B110" s="846">
        <v>45717</v>
      </c>
      <c r="C110" s="620"/>
      <c r="D110" s="623">
        <v>-17315877.901875447</v>
      </c>
      <c r="E110" s="614"/>
      <c r="F110" s="623">
        <v>-20471452.159828592</v>
      </c>
      <c r="G110" s="849">
        <v>45717</v>
      </c>
      <c r="H110" s="849">
        <v>45746</v>
      </c>
      <c r="I110" s="623">
        <v>30</v>
      </c>
      <c r="J110" s="614"/>
      <c r="K110" s="840">
        <v>8.5000000000000006E-2</v>
      </c>
      <c r="L110" s="625">
        <v>-143019.73000000001</v>
      </c>
      <c r="M110" s="839"/>
      <c r="N110" s="615">
        <v>-20614471.889828593</v>
      </c>
      <c r="O110" s="615"/>
      <c r="P110" s="623">
        <v>3155574.2579531441</v>
      </c>
      <c r="Q110" s="623"/>
      <c r="R110" s="615">
        <v>-1892649.9965119096</v>
      </c>
      <c r="S110" s="594">
        <v>-2237558.7353094518</v>
      </c>
      <c r="T110" s="594">
        <v>344908.73879754212</v>
      </c>
      <c r="U110" s="850" t="s">
        <v>374</v>
      </c>
      <c r="V110" s="844">
        <v>1910839</v>
      </c>
      <c r="W110" s="605">
        <v>2025</v>
      </c>
      <c r="X110" s="605">
        <v>3</v>
      </c>
      <c r="Y110" s="843">
        <v>-0.99048114284453559</v>
      </c>
    </row>
    <row r="111" spans="2:28" ht="15" x14ac:dyDescent="0.25">
      <c r="B111" s="842"/>
      <c r="C111" s="620"/>
      <c r="D111" s="623"/>
      <c r="E111" s="614"/>
      <c r="F111" s="623">
        <v>-18233893.42451914</v>
      </c>
      <c r="G111" s="849">
        <v>45747</v>
      </c>
      <c r="H111" s="849">
        <v>45747</v>
      </c>
      <c r="I111" s="623">
        <v>1</v>
      </c>
      <c r="J111" s="623"/>
      <c r="K111" s="840">
        <v>8.5000000000000006E-2</v>
      </c>
      <c r="L111" s="625">
        <v>-4246.25</v>
      </c>
      <c r="M111" s="839"/>
      <c r="N111" s="615">
        <v>-18238139.67451914</v>
      </c>
      <c r="O111" s="615"/>
      <c r="P111" s="623"/>
      <c r="Q111" s="623"/>
      <c r="R111" s="615"/>
      <c r="S111" s="594"/>
      <c r="T111" s="594"/>
      <c r="U111" s="850" t="s">
        <v>374</v>
      </c>
      <c r="Y111" s="843">
        <v>-0.99048114284453559</v>
      </c>
    </row>
    <row r="112" spans="2:28" ht="15" x14ac:dyDescent="0.25">
      <c r="B112" s="846">
        <v>45748</v>
      </c>
      <c r="C112" s="620"/>
      <c r="D112" s="623">
        <v>-15423227.905363537</v>
      </c>
      <c r="E112" s="614"/>
      <c r="F112" s="623">
        <v>-18233893.42451914</v>
      </c>
      <c r="G112" s="849">
        <v>45748</v>
      </c>
      <c r="H112" s="849">
        <v>45776</v>
      </c>
      <c r="I112" s="623">
        <v>29</v>
      </c>
      <c r="J112" s="614"/>
      <c r="K112" s="840">
        <v>8.5000000000000006E-2</v>
      </c>
      <c r="L112" s="625">
        <v>-123141.23</v>
      </c>
      <c r="M112" s="839"/>
      <c r="N112" s="615">
        <v>-18357034.654519141</v>
      </c>
      <c r="O112" s="615"/>
      <c r="P112" s="623">
        <v>2810665.519155602</v>
      </c>
      <c r="Q112" s="623"/>
      <c r="R112" s="615">
        <v>-1656418.2629812022</v>
      </c>
      <c r="S112" s="594">
        <v>-1958277.1037911633</v>
      </c>
      <c r="T112" s="594">
        <v>301858.84080996102</v>
      </c>
      <c r="U112" s="850" t="s">
        <v>374</v>
      </c>
      <c r="V112" s="844">
        <v>1672337</v>
      </c>
      <c r="W112" s="605">
        <v>2025</v>
      </c>
      <c r="X112" s="605">
        <v>4</v>
      </c>
      <c r="Y112" s="843">
        <v>-0.99048114284453559</v>
      </c>
    </row>
    <row r="113" spans="2:25" ht="15" x14ac:dyDescent="0.25">
      <c r="B113" s="842"/>
      <c r="C113" s="620"/>
      <c r="D113" s="623"/>
      <c r="E113" s="614"/>
      <c r="F113" s="623">
        <v>-16275616.320727978</v>
      </c>
      <c r="G113" s="849">
        <v>45777</v>
      </c>
      <c r="H113" s="849">
        <v>45777</v>
      </c>
      <c r="I113" s="623">
        <v>1</v>
      </c>
      <c r="J113" s="623"/>
      <c r="K113" s="840">
        <v>8.5000000000000006E-2</v>
      </c>
      <c r="L113" s="625">
        <v>-3790.21</v>
      </c>
      <c r="M113" s="839"/>
      <c r="N113" s="615">
        <v>-16279406.530727979</v>
      </c>
      <c r="O113" s="615"/>
      <c r="P113" s="623"/>
      <c r="Q113" s="623"/>
      <c r="R113" s="615"/>
      <c r="S113" s="594"/>
      <c r="T113" s="594"/>
      <c r="U113" s="850" t="s">
        <v>374</v>
      </c>
      <c r="Y113" s="843">
        <v>-0.99048114284453559</v>
      </c>
    </row>
    <row r="114" spans="2:25" ht="15" x14ac:dyDescent="0.25">
      <c r="B114" s="846">
        <v>45778</v>
      </c>
      <c r="C114" s="620"/>
      <c r="D114" s="623">
        <v>-13766809.642382337</v>
      </c>
      <c r="E114" s="614"/>
      <c r="F114" s="623">
        <v>-16275616.320727978</v>
      </c>
      <c r="G114" s="849">
        <v>45778</v>
      </c>
      <c r="H114" s="849">
        <v>45807</v>
      </c>
      <c r="I114" s="623">
        <v>30</v>
      </c>
      <c r="J114" s="614"/>
      <c r="K114" s="840">
        <v>8.5000000000000006E-2</v>
      </c>
      <c r="L114" s="625">
        <v>-113706.36</v>
      </c>
      <c r="M114" s="839"/>
      <c r="N114" s="615">
        <v>-16389322.680727977</v>
      </c>
      <c r="O114" s="615"/>
      <c r="P114" s="623">
        <v>2508806.6783456411</v>
      </c>
      <c r="Q114" s="623"/>
      <c r="R114" s="615">
        <v>-1556455.934601903</v>
      </c>
      <c r="S114" s="594">
        <v>-1840098.0524720117</v>
      </c>
      <c r="T114" s="594">
        <v>283642.11787010875</v>
      </c>
      <c r="U114" s="850" t="s">
        <v>374</v>
      </c>
      <c r="V114" s="844">
        <v>1571414</v>
      </c>
      <c r="W114" s="605">
        <v>2025</v>
      </c>
      <c r="X114" s="605">
        <v>5</v>
      </c>
      <c r="Y114" s="843">
        <v>-0.99048114284453559</v>
      </c>
    </row>
    <row r="115" spans="2:25" ht="15" x14ac:dyDescent="0.25">
      <c r="B115" s="842"/>
      <c r="C115" s="620"/>
      <c r="D115" s="623"/>
      <c r="E115" s="614"/>
      <c r="F115" s="623">
        <v>-14435518.268255966</v>
      </c>
      <c r="G115" s="849">
        <v>45808</v>
      </c>
      <c r="H115" s="849">
        <v>45808</v>
      </c>
      <c r="I115" s="623">
        <v>1</v>
      </c>
      <c r="J115" s="623"/>
      <c r="K115" s="840">
        <v>8.5000000000000006E-2</v>
      </c>
      <c r="L115" s="625">
        <v>-3361.7</v>
      </c>
      <c r="M115" s="839"/>
      <c r="N115" s="615">
        <v>-14438879.968255965</v>
      </c>
      <c r="O115" s="615"/>
      <c r="P115" s="623"/>
      <c r="Q115" s="623"/>
      <c r="R115" s="615"/>
      <c r="S115" s="594"/>
      <c r="T115" s="594"/>
      <c r="U115" s="850" t="s">
        <v>374</v>
      </c>
      <c r="Y115" s="843">
        <v>-0.99048114284453559</v>
      </c>
    </row>
    <row r="116" spans="2:25" ht="15" x14ac:dyDescent="0.25">
      <c r="B116" s="846">
        <v>45809</v>
      </c>
      <c r="C116" s="620"/>
      <c r="D116" s="623">
        <v>-12210353.707780434</v>
      </c>
      <c r="E116" s="614"/>
      <c r="F116" s="623">
        <v>-14435518.268255966</v>
      </c>
      <c r="G116" s="849">
        <v>45809</v>
      </c>
      <c r="H116" s="849">
        <v>45837</v>
      </c>
      <c r="I116" s="623">
        <v>29</v>
      </c>
      <c r="J116" s="614"/>
      <c r="K116" s="840">
        <v>8.5000000000000006E-2</v>
      </c>
      <c r="L116" s="625">
        <v>-97489.19</v>
      </c>
      <c r="M116" s="839"/>
      <c r="N116" s="615">
        <v>-14533007.458255965</v>
      </c>
      <c r="O116" s="615"/>
      <c r="P116" s="623">
        <v>2225164.5604755324</v>
      </c>
      <c r="Q116" s="623"/>
      <c r="R116" s="615">
        <v>-1523420.4170446093</v>
      </c>
      <c r="S116" s="594">
        <v>-1801042.2782813155</v>
      </c>
      <c r="T116" s="594">
        <v>277621.8612367062</v>
      </c>
      <c r="U116" s="850" t="s">
        <v>374</v>
      </c>
      <c r="V116" s="844">
        <v>1538061</v>
      </c>
      <c r="W116" s="605">
        <v>2025</v>
      </c>
      <c r="X116" s="605">
        <v>6</v>
      </c>
      <c r="Y116" s="843">
        <v>-0.99048114284453559</v>
      </c>
    </row>
    <row r="117" spans="2:25" ht="15" x14ac:dyDescent="0.25">
      <c r="B117" s="842"/>
      <c r="C117" s="620"/>
      <c r="D117" s="623"/>
      <c r="E117" s="614"/>
      <c r="F117" s="623">
        <v>-12634475.98997465</v>
      </c>
      <c r="G117" s="849">
        <v>45838</v>
      </c>
      <c r="H117" s="849">
        <v>45838</v>
      </c>
      <c r="I117" s="623">
        <v>1</v>
      </c>
      <c r="J117" s="623"/>
      <c r="K117" s="840">
        <v>8.5000000000000006E-2</v>
      </c>
      <c r="L117" s="625">
        <v>-2942.28</v>
      </c>
      <c r="M117" s="839"/>
      <c r="N117" s="615">
        <v>-12637418.269974649</v>
      </c>
      <c r="O117" s="615"/>
      <c r="P117" s="623"/>
      <c r="Q117" s="623"/>
      <c r="R117" s="615"/>
      <c r="S117" s="594"/>
      <c r="T117" s="594"/>
      <c r="U117" s="850" t="s">
        <v>374</v>
      </c>
      <c r="Y117" s="843">
        <v>-0.99048114284453559</v>
      </c>
    </row>
    <row r="118" spans="2:25" ht="15" x14ac:dyDescent="0.25">
      <c r="B118" s="846">
        <v>45839</v>
      </c>
      <c r="C118" s="620"/>
      <c r="D118" s="623">
        <v>-10686933.290735824</v>
      </c>
      <c r="E118" s="614"/>
      <c r="F118" s="623">
        <v>-12634475.98997465</v>
      </c>
      <c r="G118" s="849">
        <v>45839</v>
      </c>
      <c r="H118" s="849">
        <v>45868</v>
      </c>
      <c r="I118" s="623">
        <v>30</v>
      </c>
      <c r="J118" s="614"/>
      <c r="K118" s="840">
        <v>8.5000000000000006E-2</v>
      </c>
      <c r="L118" s="625">
        <v>-88268.26</v>
      </c>
      <c r="M118" s="839"/>
      <c r="N118" s="615">
        <v>-12722744.249974649</v>
      </c>
      <c r="O118" s="615"/>
      <c r="P118" s="623">
        <v>1947542.6992388263</v>
      </c>
      <c r="Q118" s="623"/>
      <c r="R118" s="615">
        <v>-1657027.4088840515</v>
      </c>
      <c r="S118" s="594">
        <v>-1958997.2579340371</v>
      </c>
      <c r="T118" s="594">
        <v>301969.84904998576</v>
      </c>
      <c r="U118" s="850" t="s">
        <v>374</v>
      </c>
      <c r="V118" s="844">
        <v>1672952</v>
      </c>
      <c r="W118" s="605">
        <v>2025</v>
      </c>
      <c r="X118" s="605">
        <v>7</v>
      </c>
      <c r="Y118" s="843">
        <v>-0.99048114284453559</v>
      </c>
    </row>
    <row r="119" spans="2:25" ht="15" x14ac:dyDescent="0.25">
      <c r="B119" s="842"/>
      <c r="C119" s="620"/>
      <c r="D119" s="623"/>
      <c r="E119" s="614"/>
      <c r="F119" s="623">
        <v>-10675478.732040612</v>
      </c>
      <c r="G119" s="849">
        <v>45869</v>
      </c>
      <c r="H119" s="849">
        <v>45869</v>
      </c>
      <c r="I119" s="623">
        <v>1</v>
      </c>
      <c r="J119" s="623"/>
      <c r="K119" s="840">
        <v>8.5000000000000006E-2</v>
      </c>
      <c r="L119" s="625">
        <v>-2486.0700000000002</v>
      </c>
      <c r="M119" s="839"/>
      <c r="N119" s="615">
        <v>-10677964.802040612</v>
      </c>
      <c r="O119" s="615"/>
      <c r="P119" s="623"/>
      <c r="Q119" s="623"/>
      <c r="R119" s="615"/>
      <c r="S119" s="594"/>
      <c r="T119" s="594"/>
      <c r="U119" s="850" t="s">
        <v>374</v>
      </c>
      <c r="Y119" s="843">
        <v>-0.99048114284453559</v>
      </c>
    </row>
    <row r="120" spans="2:25" ht="15" x14ac:dyDescent="0.25">
      <c r="B120" s="846">
        <v>45870</v>
      </c>
      <c r="C120" s="620"/>
      <c r="D120" s="623">
        <v>-9029905.8818517718</v>
      </c>
      <c r="E120" s="614"/>
      <c r="F120" s="623">
        <v>-10675478.732040612</v>
      </c>
      <c r="G120" s="849">
        <v>45870</v>
      </c>
      <c r="H120" s="849">
        <v>45899</v>
      </c>
      <c r="I120" s="623">
        <v>30</v>
      </c>
      <c r="J120" s="614"/>
      <c r="K120" s="840">
        <v>8.5000000000000006E-2</v>
      </c>
      <c r="L120" s="625">
        <v>-74582.11</v>
      </c>
      <c r="M120" s="839"/>
      <c r="N120" s="615">
        <v>-10750060.842040611</v>
      </c>
      <c r="O120" s="615"/>
      <c r="P120" s="623">
        <v>1645572.8501888406</v>
      </c>
      <c r="Q120" s="623"/>
      <c r="R120" s="615">
        <v>-1675096.7563729645</v>
      </c>
      <c r="S120" s="594">
        <v>-1980359.4888746087</v>
      </c>
      <c r="T120" s="594">
        <v>305262.73250164418</v>
      </c>
      <c r="U120" s="850" t="s">
        <v>374</v>
      </c>
      <c r="V120" s="844">
        <v>1691195</v>
      </c>
      <c r="W120" s="605">
        <v>2025</v>
      </c>
      <c r="X120" s="605">
        <v>8</v>
      </c>
      <c r="Y120" s="843">
        <v>-0.99048114284453559</v>
      </c>
    </row>
    <row r="121" spans="2:25" ht="15" x14ac:dyDescent="0.25">
      <c r="B121" s="842"/>
      <c r="C121" s="620"/>
      <c r="D121" s="623"/>
      <c r="E121" s="614"/>
      <c r="F121" s="623">
        <v>-8695119.2431660034</v>
      </c>
      <c r="G121" s="849">
        <v>45900</v>
      </c>
      <c r="H121" s="849">
        <v>45900</v>
      </c>
      <c r="I121" s="623">
        <v>1</v>
      </c>
      <c r="J121" s="623"/>
      <c r="K121" s="840">
        <v>8.5000000000000006E-2</v>
      </c>
      <c r="L121" s="625">
        <v>-2024.89</v>
      </c>
      <c r="M121" s="839"/>
      <c r="N121" s="615">
        <v>-8697144.133166004</v>
      </c>
      <c r="O121" s="615"/>
      <c r="P121" s="623"/>
      <c r="Q121" s="623"/>
      <c r="R121" s="615"/>
      <c r="S121" s="594"/>
      <c r="T121" s="594"/>
      <c r="U121" s="850" t="s">
        <v>374</v>
      </c>
      <c r="Y121" s="843">
        <v>-0.99048114284453559</v>
      </c>
    </row>
    <row r="122" spans="2:25" ht="15" x14ac:dyDescent="0.25">
      <c r="B122" s="846">
        <v>45901</v>
      </c>
      <c r="C122" s="620"/>
      <c r="D122" s="623">
        <v>-7354809.1254788069</v>
      </c>
      <c r="E122" s="614"/>
      <c r="F122" s="623">
        <v>-8695119.2431660034</v>
      </c>
      <c r="G122" s="849">
        <v>45901</v>
      </c>
      <c r="H122" s="849">
        <v>45929</v>
      </c>
      <c r="I122" s="623">
        <v>29</v>
      </c>
      <c r="J122" s="614"/>
      <c r="K122" s="840">
        <v>8.5000000000000006E-2</v>
      </c>
      <c r="L122" s="625">
        <v>-58721.83</v>
      </c>
      <c r="M122" s="839"/>
      <c r="N122" s="615">
        <v>-8753841.0731660035</v>
      </c>
      <c r="O122" s="615"/>
      <c r="P122" s="623">
        <v>1340310.1176871965</v>
      </c>
      <c r="Q122" s="623"/>
      <c r="R122" s="615">
        <v>-1517548.8448298268</v>
      </c>
      <c r="S122" s="594">
        <v>-1794100.6949334173</v>
      </c>
      <c r="T122" s="594">
        <v>276551.85010359046</v>
      </c>
      <c r="U122" s="850" t="s">
        <v>374</v>
      </c>
      <c r="V122" s="844">
        <v>1532133</v>
      </c>
      <c r="W122" s="605">
        <v>2025</v>
      </c>
      <c r="X122" s="605">
        <v>9</v>
      </c>
      <c r="Y122" s="843">
        <v>-0.99048114284453559</v>
      </c>
    </row>
    <row r="123" spans="2:25" ht="15" x14ac:dyDescent="0.25">
      <c r="B123" s="842"/>
      <c r="C123" s="620"/>
      <c r="D123" s="623"/>
      <c r="E123" s="614"/>
      <c r="F123" s="623">
        <v>-6901018.5482325861</v>
      </c>
      <c r="G123" s="849">
        <v>45930</v>
      </c>
      <c r="H123" s="849">
        <v>45930</v>
      </c>
      <c r="I123" s="623">
        <v>1</v>
      </c>
      <c r="J123" s="623"/>
      <c r="K123" s="840">
        <v>8.5000000000000006E-2</v>
      </c>
      <c r="L123" s="625">
        <v>-1607.09</v>
      </c>
      <c r="M123" s="839"/>
      <c r="N123" s="615">
        <v>-6902625.638232586</v>
      </c>
      <c r="O123" s="615"/>
      <c r="P123" s="623"/>
      <c r="Q123" s="623"/>
      <c r="R123" s="615"/>
      <c r="S123" s="594"/>
      <c r="T123" s="594"/>
      <c r="U123" s="850" t="s">
        <v>374</v>
      </c>
      <c r="Y123" s="843">
        <v>-0.99048114284453559</v>
      </c>
    </row>
    <row r="124" spans="2:25" ht="15" x14ac:dyDescent="0.25">
      <c r="B124" s="846">
        <v>45931</v>
      </c>
      <c r="C124" s="620"/>
      <c r="D124" s="623">
        <v>-5837260.2806489803</v>
      </c>
      <c r="E124" s="614"/>
      <c r="F124" s="623">
        <v>-6901018.5482325861</v>
      </c>
      <c r="G124" s="849">
        <v>45931</v>
      </c>
      <c r="H124" s="849">
        <v>45960</v>
      </c>
      <c r="I124" s="623">
        <v>30</v>
      </c>
      <c r="J124" s="614"/>
      <c r="K124" s="840">
        <v>8.5000000000000006E-2</v>
      </c>
      <c r="L124" s="625">
        <v>-48212.6</v>
      </c>
      <c r="M124" s="839"/>
      <c r="N124" s="615">
        <v>-6949231.1482325858</v>
      </c>
      <c r="O124" s="615"/>
      <c r="P124" s="623">
        <v>1063758.2675836061</v>
      </c>
      <c r="Q124" s="623"/>
      <c r="R124" s="615">
        <v>-1676640.916474659</v>
      </c>
      <c r="S124" s="594">
        <v>-1982185.0503522356</v>
      </c>
      <c r="T124" s="594">
        <v>305544.13387757668</v>
      </c>
      <c r="U124" s="850" t="s">
        <v>374</v>
      </c>
      <c r="V124" s="844">
        <v>1692754</v>
      </c>
      <c r="W124" s="605">
        <v>2025</v>
      </c>
      <c r="X124" s="605">
        <v>10</v>
      </c>
      <c r="Y124" s="843">
        <v>-0.99048114284453559</v>
      </c>
    </row>
    <row r="125" spans="2:25" ht="15" x14ac:dyDescent="0.25">
      <c r="B125" s="842"/>
      <c r="C125" s="620"/>
      <c r="D125" s="623"/>
      <c r="E125" s="614"/>
      <c r="F125" s="623">
        <v>-4918833.4978803508</v>
      </c>
      <c r="G125" s="849">
        <v>45961</v>
      </c>
      <c r="H125" s="849">
        <v>45961</v>
      </c>
      <c r="I125" s="623">
        <v>1</v>
      </c>
      <c r="J125" s="623"/>
      <c r="K125" s="840">
        <v>8.5000000000000006E-2</v>
      </c>
      <c r="L125" s="625">
        <v>-1145.48</v>
      </c>
      <c r="M125" s="839"/>
      <c r="N125" s="615">
        <v>-4919978.9778803512</v>
      </c>
      <c r="O125" s="615"/>
      <c r="P125" s="623"/>
      <c r="Q125" s="623"/>
      <c r="R125" s="615"/>
      <c r="S125" s="594"/>
      <c r="T125" s="594"/>
      <c r="U125" s="850" t="s">
        <v>374</v>
      </c>
      <c r="Y125" s="843">
        <v>-0.99048114284453559</v>
      </c>
    </row>
    <row r="126" spans="2:25" ht="15" x14ac:dyDescent="0.25">
      <c r="B126" s="846">
        <v>45962</v>
      </c>
      <c r="C126" s="620"/>
      <c r="D126" s="623">
        <v>-4160619.3641743213</v>
      </c>
      <c r="E126" s="614"/>
      <c r="F126" s="623">
        <v>-4918833.4978803508</v>
      </c>
      <c r="G126" s="849">
        <v>45962</v>
      </c>
      <c r="H126" s="849">
        <v>45990</v>
      </c>
      <c r="I126" s="623">
        <v>29</v>
      </c>
      <c r="J126" s="614"/>
      <c r="K126" s="840">
        <v>8.5000000000000006E-2</v>
      </c>
      <c r="L126" s="625">
        <v>-33218.97</v>
      </c>
      <c r="M126" s="839"/>
      <c r="N126" s="615">
        <v>-4952052.4678803505</v>
      </c>
      <c r="O126" s="615"/>
      <c r="P126" s="623">
        <v>758214.13370602939</v>
      </c>
      <c r="Q126" s="623"/>
      <c r="R126" s="615">
        <v>-1865825.7862013939</v>
      </c>
      <c r="S126" s="594">
        <v>-2205846.1914113788</v>
      </c>
      <c r="T126" s="594">
        <v>340020.40520998457</v>
      </c>
      <c r="U126" s="850" t="s">
        <v>374</v>
      </c>
      <c r="V126" s="844">
        <v>1883757</v>
      </c>
      <c r="W126" s="605">
        <v>2025</v>
      </c>
      <c r="X126" s="605">
        <v>11</v>
      </c>
      <c r="Y126" s="843">
        <v>-0.99048114284453559</v>
      </c>
    </row>
    <row r="127" spans="2:25" ht="15" x14ac:dyDescent="0.25">
      <c r="B127" s="842"/>
      <c r="C127" s="620"/>
      <c r="D127" s="623"/>
      <c r="E127" s="614"/>
      <c r="F127" s="623">
        <v>-2712987.306468972</v>
      </c>
      <c r="G127" s="849">
        <v>45991</v>
      </c>
      <c r="H127" s="849">
        <v>45991</v>
      </c>
      <c r="I127" s="623">
        <v>1</v>
      </c>
      <c r="J127" s="623"/>
      <c r="K127" s="840">
        <v>8.5000000000000006E-2</v>
      </c>
      <c r="L127" s="625">
        <v>-631.79</v>
      </c>
      <c r="M127" s="839"/>
      <c r="N127" s="615">
        <v>-2713619.096468972</v>
      </c>
      <c r="O127" s="615"/>
      <c r="P127" s="623"/>
      <c r="Q127" s="623"/>
      <c r="R127" s="615"/>
      <c r="S127" s="594"/>
      <c r="T127" s="594"/>
      <c r="U127" s="850" t="s">
        <v>374</v>
      </c>
      <c r="Y127" s="843">
        <v>-0.99048114284453559</v>
      </c>
    </row>
    <row r="128" spans="2:25" ht="15" x14ac:dyDescent="0.25">
      <c r="B128" s="846">
        <v>45992</v>
      </c>
      <c r="C128" s="620"/>
      <c r="D128" s="623">
        <v>-2294793.5779729271</v>
      </c>
      <c r="E128" s="614"/>
      <c r="F128" s="624">
        <v>-2712987.306468972</v>
      </c>
      <c r="G128" s="849">
        <v>45992</v>
      </c>
      <c r="H128" s="849">
        <v>46021</v>
      </c>
      <c r="I128" s="623">
        <v>30</v>
      </c>
      <c r="J128" s="614"/>
      <c r="K128" s="840">
        <v>8.5000000000000006E-2</v>
      </c>
      <c r="L128" s="625">
        <v>-18953.75</v>
      </c>
      <c r="M128" s="839"/>
      <c r="N128" s="615">
        <v>-2731941.056468972</v>
      </c>
      <c r="O128" s="615"/>
      <c r="P128" s="624">
        <v>418193.72849604482</v>
      </c>
      <c r="Q128" s="623"/>
      <c r="R128" s="615">
        <v>-2158843.7846136643</v>
      </c>
      <c r="S128" s="594">
        <v>-2552262.5827983748</v>
      </c>
      <c r="T128" s="594">
        <v>393418.79818471044</v>
      </c>
      <c r="U128" s="850" t="s">
        <v>374</v>
      </c>
      <c r="V128" s="844">
        <v>2179591</v>
      </c>
      <c r="W128" s="605">
        <v>2025</v>
      </c>
      <c r="X128" s="605">
        <v>12</v>
      </c>
      <c r="Y128" s="843">
        <v>-0.99048114284453559</v>
      </c>
    </row>
    <row r="129" spans="2:28" ht="15.75" thickBot="1" x14ac:dyDescent="0.3">
      <c r="B129" s="842"/>
      <c r="C129" s="620"/>
      <c r="D129" s="623"/>
      <c r="E129" s="614"/>
      <c r="F129" s="623">
        <v>-160724.72367059719</v>
      </c>
      <c r="G129" s="849">
        <v>46022</v>
      </c>
      <c r="H129" s="849">
        <v>46022</v>
      </c>
      <c r="I129" s="623">
        <v>1</v>
      </c>
      <c r="J129" s="623"/>
      <c r="K129" s="840">
        <v>8.5000000000000006E-2</v>
      </c>
      <c r="L129" s="625">
        <v>-37.43</v>
      </c>
      <c r="M129" s="839"/>
      <c r="N129" s="615">
        <v>-160762.15367059718</v>
      </c>
      <c r="O129" s="615"/>
      <c r="P129" s="623"/>
      <c r="Q129" s="623"/>
      <c r="R129" s="615"/>
      <c r="S129" s="594"/>
      <c r="T129" s="594"/>
      <c r="U129" s="850" t="s">
        <v>374</v>
      </c>
      <c r="Y129" s="613"/>
    </row>
    <row r="130" spans="2:28" ht="15.75" thickBot="1" x14ac:dyDescent="0.3">
      <c r="B130" s="846">
        <v>46023</v>
      </c>
      <c r="C130" s="620"/>
      <c r="D130" s="623">
        <v>104466433.24308971</v>
      </c>
      <c r="E130" s="614"/>
      <c r="F130" s="1016">
        <v>90309748.47308971</v>
      </c>
      <c r="G130" s="841">
        <v>46023</v>
      </c>
      <c r="H130" s="841">
        <v>46052</v>
      </c>
      <c r="I130" s="623">
        <v>30</v>
      </c>
      <c r="J130" s="614"/>
      <c r="K130" s="840">
        <v>8.5000000000000006E-2</v>
      </c>
      <c r="L130" s="1017">
        <v>630931.12</v>
      </c>
      <c r="M130" s="839"/>
      <c r="N130" s="615">
        <v>90940679.593089715</v>
      </c>
      <c r="O130" s="615"/>
      <c r="P130" s="942">
        <v>14156684.769999988</v>
      </c>
      <c r="Q130" s="623"/>
      <c r="R130" s="615">
        <v>9563071.6858498268</v>
      </c>
      <c r="S130" s="594">
        <v>8267139.7095521316</v>
      </c>
      <c r="T130" s="594">
        <v>1295931.976297694</v>
      </c>
      <c r="U130" s="850" t="s">
        <v>374</v>
      </c>
      <c r="V130" s="844">
        <v>2124420</v>
      </c>
      <c r="W130" s="605">
        <v>2026</v>
      </c>
      <c r="X130" s="605">
        <v>1</v>
      </c>
      <c r="Y130" s="843">
        <v>4.5014976727058809</v>
      </c>
      <c r="Z130" s="605" t="s">
        <v>373</v>
      </c>
      <c r="AB130" s="848">
        <v>90309748.47308971</v>
      </c>
    </row>
    <row r="131" spans="2:28" ht="15" x14ac:dyDescent="0.25">
      <c r="B131" s="842"/>
      <c r="C131" s="620"/>
      <c r="D131" s="623"/>
      <c r="E131" s="614"/>
      <c r="F131" s="623">
        <v>82042608.763537586</v>
      </c>
      <c r="G131" s="841">
        <v>46053</v>
      </c>
      <c r="H131" s="841">
        <v>46053</v>
      </c>
      <c r="I131" s="623">
        <v>1</v>
      </c>
      <c r="J131" s="623"/>
      <c r="K131" s="840">
        <v>8.5000000000000006E-2</v>
      </c>
      <c r="L131" s="1018">
        <v>19105.810000000001</v>
      </c>
      <c r="M131" s="839"/>
      <c r="N131" s="615">
        <v>82061714.573537588</v>
      </c>
      <c r="O131" s="615"/>
      <c r="P131" s="623"/>
      <c r="Q131" s="623"/>
      <c r="R131" s="615"/>
      <c r="S131" s="594"/>
      <c r="T131" s="594"/>
      <c r="U131" s="850" t="s">
        <v>374</v>
      </c>
      <c r="Y131" s="843">
        <v>4.5014976727058809</v>
      </c>
      <c r="Z131" s="605" t="s">
        <v>372</v>
      </c>
      <c r="AB131" s="848">
        <v>14156684.769999988</v>
      </c>
    </row>
    <row r="132" spans="2:28" ht="15" x14ac:dyDescent="0.25">
      <c r="B132" s="846">
        <v>46054</v>
      </c>
      <c r="C132" s="620"/>
      <c r="D132" s="623">
        <v>94903361.557239875</v>
      </c>
      <c r="E132" s="614"/>
      <c r="F132" s="623">
        <v>82042608.763537586</v>
      </c>
      <c r="G132" s="841">
        <v>46054</v>
      </c>
      <c r="H132" s="841">
        <v>46081</v>
      </c>
      <c r="I132" s="623">
        <v>27</v>
      </c>
      <c r="J132" s="614"/>
      <c r="K132" s="840">
        <v>8.5000000000000006E-2</v>
      </c>
      <c r="L132" s="1018">
        <v>515856.95</v>
      </c>
      <c r="M132" s="839"/>
      <c r="N132" s="615">
        <v>82558465.713537589</v>
      </c>
      <c r="O132" s="615"/>
      <c r="P132" s="623">
        <v>12860752.793702295</v>
      </c>
      <c r="Q132" s="623"/>
      <c r="R132" s="615">
        <v>8383751.3195636496</v>
      </c>
      <c r="S132" s="594">
        <v>7247633.9952078396</v>
      </c>
      <c r="T132" s="594">
        <v>1136117.3243558111</v>
      </c>
      <c r="U132" s="850" t="s">
        <v>374</v>
      </c>
      <c r="V132" s="844">
        <v>1862436</v>
      </c>
      <c r="W132" s="605">
        <v>2026</v>
      </c>
      <c r="X132" s="605">
        <v>2</v>
      </c>
      <c r="Y132" s="843">
        <v>4.5014976727058809</v>
      </c>
    </row>
    <row r="133" spans="2:28" ht="15" x14ac:dyDescent="0.25">
      <c r="B133" s="842"/>
      <c r="C133" s="620"/>
      <c r="D133" s="623"/>
      <c r="E133" s="614"/>
      <c r="F133" s="623">
        <v>74794974.76832974</v>
      </c>
      <c r="G133" s="841" t="s">
        <v>371</v>
      </c>
      <c r="H133" s="841" t="s">
        <v>371</v>
      </c>
      <c r="I133" s="623">
        <v>1</v>
      </c>
      <c r="J133" s="623"/>
      <c r="K133" s="840">
        <v>8.5000000000000006E-2</v>
      </c>
      <c r="L133" s="1018">
        <v>17418.009999999998</v>
      </c>
      <c r="M133" s="839"/>
      <c r="N133" s="615">
        <v>74812392.778329745</v>
      </c>
      <c r="O133" s="615"/>
      <c r="P133" s="623"/>
      <c r="Q133" s="623"/>
      <c r="R133" s="615"/>
      <c r="S133" s="594"/>
      <c r="T133" s="594"/>
      <c r="U133" s="850" t="s">
        <v>374</v>
      </c>
      <c r="Y133" s="843">
        <v>4.5014976727058809</v>
      </c>
    </row>
    <row r="134" spans="2:28" ht="15" x14ac:dyDescent="0.25">
      <c r="B134" s="846">
        <v>46082</v>
      </c>
      <c r="C134" s="620"/>
      <c r="D134" s="623">
        <v>86519610.237676218</v>
      </c>
      <c r="E134" s="614"/>
      <c r="F134" s="623">
        <v>74794974.76832974</v>
      </c>
      <c r="G134" s="841">
        <v>46082</v>
      </c>
      <c r="H134" s="841">
        <v>46111</v>
      </c>
      <c r="I134" s="623">
        <v>30</v>
      </c>
      <c r="J134" s="614"/>
      <c r="K134" s="840">
        <v>8.5000000000000006E-2</v>
      </c>
      <c r="L134" s="1018">
        <v>522540.23</v>
      </c>
      <c r="M134" s="839"/>
      <c r="N134" s="615">
        <v>75317514.998329744</v>
      </c>
      <c r="O134" s="615"/>
      <c r="P134" s="623">
        <v>11724635.469346484</v>
      </c>
      <c r="Q134" s="623"/>
      <c r="R134" s="615">
        <v>8696380.3329330739</v>
      </c>
      <c r="S134" s="594">
        <v>7517897.3390044495</v>
      </c>
      <c r="T134" s="594">
        <v>1178482.9939286241</v>
      </c>
      <c r="U134" s="850" t="s">
        <v>374</v>
      </c>
      <c r="V134" s="844">
        <v>1931886</v>
      </c>
      <c r="W134" s="605">
        <v>2026</v>
      </c>
      <c r="X134" s="605">
        <v>3</v>
      </c>
      <c r="Y134" s="843">
        <v>4.5014976727058809</v>
      </c>
    </row>
    <row r="135" spans="2:28" ht="15" x14ac:dyDescent="0.25">
      <c r="B135" s="842"/>
      <c r="C135" s="620"/>
      <c r="D135" s="623"/>
      <c r="E135" s="614"/>
      <c r="F135" s="623">
        <v>67277077.429325283</v>
      </c>
      <c r="G135" s="841">
        <v>46112</v>
      </c>
      <c r="H135" s="841">
        <v>46112</v>
      </c>
      <c r="I135" s="623">
        <v>1</v>
      </c>
      <c r="J135" s="623"/>
      <c r="K135" s="840">
        <v>8.5000000000000006E-2</v>
      </c>
      <c r="L135" s="1018">
        <v>15667.26</v>
      </c>
      <c r="M135" s="839"/>
      <c r="N135" s="615">
        <v>67292744.689325288</v>
      </c>
      <c r="O135" s="615"/>
      <c r="P135" s="623"/>
      <c r="Q135" s="623"/>
      <c r="R135" s="615">
        <v>0</v>
      </c>
      <c r="S135" s="594"/>
      <c r="T135" s="594"/>
      <c r="U135" s="850" t="s">
        <v>374</v>
      </c>
      <c r="Y135" s="843">
        <v>4.5014976727058809</v>
      </c>
    </row>
    <row r="136" spans="2:28" ht="15" x14ac:dyDescent="0.25">
      <c r="B136" s="846">
        <v>46113</v>
      </c>
      <c r="C136" s="620"/>
      <c r="D136" s="623">
        <v>77823229.904743135</v>
      </c>
      <c r="E136" s="614"/>
      <c r="F136" s="623">
        <v>67277077.429325283</v>
      </c>
      <c r="G136" s="841">
        <v>46113</v>
      </c>
      <c r="H136" s="841">
        <v>46141</v>
      </c>
      <c r="I136" s="623">
        <v>29</v>
      </c>
      <c r="J136" s="614"/>
      <c r="K136" s="840">
        <v>8.5000000000000006E-2</v>
      </c>
      <c r="L136" s="1018">
        <v>454350.67</v>
      </c>
      <c r="M136" s="839"/>
      <c r="N136" s="615">
        <v>67731428.099325284</v>
      </c>
      <c r="O136" s="615"/>
      <c r="P136" s="623">
        <v>10546152.47541786</v>
      </c>
      <c r="Q136" s="623"/>
      <c r="R136" s="615">
        <v>7596664.4514910262</v>
      </c>
      <c r="S136" s="594">
        <v>6567208.5716968616</v>
      </c>
      <c r="T136" s="594">
        <v>1029455.8797941654</v>
      </c>
      <c r="U136" s="850" t="s">
        <v>374</v>
      </c>
      <c r="V136" s="844">
        <v>1687586</v>
      </c>
      <c r="W136" s="605">
        <v>2026</v>
      </c>
      <c r="X136" s="605">
        <v>4</v>
      </c>
      <c r="Y136" s="843">
        <v>4.5014976727058809</v>
      </c>
    </row>
    <row r="137" spans="2:28" ht="15" x14ac:dyDescent="0.25">
      <c r="B137" s="842"/>
      <c r="C137" s="620"/>
      <c r="D137" s="623"/>
      <c r="E137" s="614"/>
      <c r="F137" s="623">
        <v>60709868.85762842</v>
      </c>
      <c r="G137" s="841">
        <v>46142</v>
      </c>
      <c r="H137" s="841">
        <v>46142</v>
      </c>
      <c r="I137" s="623">
        <v>1</v>
      </c>
      <c r="J137" s="623"/>
      <c r="K137" s="840">
        <v>8.5000000000000006E-2</v>
      </c>
      <c r="L137" s="1018">
        <v>14137.91</v>
      </c>
      <c r="M137" s="839"/>
      <c r="N137" s="615">
        <v>60724006.767628416</v>
      </c>
      <c r="O137" s="615"/>
      <c r="P137" s="623"/>
      <c r="Q137" s="623"/>
      <c r="R137" s="615">
        <v>0</v>
      </c>
      <c r="S137" s="594"/>
      <c r="T137" s="594"/>
      <c r="U137" s="850" t="s">
        <v>374</v>
      </c>
      <c r="Y137" s="843">
        <v>4.5014976727058809</v>
      </c>
    </row>
    <row r="138" spans="2:28" ht="15" x14ac:dyDescent="0.25">
      <c r="B138" s="846">
        <v>46143</v>
      </c>
      <c r="C138" s="620"/>
      <c r="D138" s="623">
        <v>70226565.453252107</v>
      </c>
      <c r="E138" s="614"/>
      <c r="F138" s="623">
        <v>60709868.85762842</v>
      </c>
      <c r="G138" s="841">
        <v>46143</v>
      </c>
      <c r="H138" s="841">
        <v>46172</v>
      </c>
      <c r="I138" s="623">
        <v>30</v>
      </c>
      <c r="J138" s="614"/>
      <c r="K138" s="840">
        <v>8.5000000000000006E-2</v>
      </c>
      <c r="L138" s="1018">
        <v>424137.44</v>
      </c>
      <c r="M138" s="839"/>
      <c r="N138" s="615">
        <v>61134006.297628418</v>
      </c>
      <c r="O138" s="615"/>
      <c r="P138" s="623">
        <v>9516696.5956236944</v>
      </c>
      <c r="Q138" s="623"/>
      <c r="R138" s="615">
        <v>7132762.6088303225</v>
      </c>
      <c r="S138" s="594">
        <v>6166172.0145340161</v>
      </c>
      <c r="T138" s="594">
        <v>966590.59429630777</v>
      </c>
      <c r="U138" s="850" t="s">
        <v>374</v>
      </c>
      <c r="V138" s="844">
        <v>1584531</v>
      </c>
      <c r="W138" s="605">
        <v>2026</v>
      </c>
      <c r="X138" s="605">
        <v>5</v>
      </c>
      <c r="Y138" s="843">
        <v>4.5014976727058809</v>
      </c>
    </row>
    <row r="139" spans="2:28" ht="15" x14ac:dyDescent="0.25">
      <c r="B139" s="842"/>
      <c r="C139" s="620"/>
      <c r="D139" s="623"/>
      <c r="E139" s="614"/>
      <c r="F139" s="623">
        <v>54543696.843094401</v>
      </c>
      <c r="G139" s="841">
        <v>46173</v>
      </c>
      <c r="H139" s="841">
        <v>46173</v>
      </c>
      <c r="I139" s="623">
        <v>1</v>
      </c>
      <c r="J139" s="623"/>
      <c r="K139" s="840">
        <v>8.5000000000000006E-2</v>
      </c>
      <c r="L139" s="1018">
        <v>12701.96</v>
      </c>
      <c r="M139" s="839"/>
      <c r="N139" s="615">
        <v>54556398.803094402</v>
      </c>
      <c r="O139" s="615"/>
      <c r="P139" s="623"/>
      <c r="Q139" s="623"/>
      <c r="R139" s="615">
        <v>0</v>
      </c>
      <c r="S139" s="594"/>
      <c r="T139" s="594"/>
      <c r="U139" s="850" t="s">
        <v>374</v>
      </c>
      <c r="Y139" s="843">
        <v>4.5014976727058809</v>
      </c>
    </row>
    <row r="140" spans="2:28" ht="15" x14ac:dyDescent="0.25">
      <c r="B140" s="846">
        <v>46174</v>
      </c>
      <c r="C140" s="620"/>
      <c r="D140" s="623">
        <v>63093802.844421789</v>
      </c>
      <c r="E140" s="614"/>
      <c r="F140" s="623">
        <v>54543696.843094401</v>
      </c>
      <c r="G140" s="841">
        <v>46174</v>
      </c>
      <c r="H140" s="841">
        <v>46202</v>
      </c>
      <c r="I140" s="623">
        <v>29</v>
      </c>
      <c r="J140" s="614"/>
      <c r="K140" s="840">
        <v>8.5000000000000006E-2</v>
      </c>
      <c r="L140" s="1018">
        <v>368356.75</v>
      </c>
      <c r="M140" s="839"/>
      <c r="N140" s="615">
        <v>54912053.593094401</v>
      </c>
      <c r="O140" s="615"/>
      <c r="P140" s="623">
        <v>8550106.0013273861</v>
      </c>
      <c r="Q140" s="623"/>
      <c r="R140" s="615">
        <v>6996362.7278496614</v>
      </c>
      <c r="S140" s="594">
        <v>6048256.2538373824</v>
      </c>
      <c r="T140" s="594">
        <v>948106.47401227872</v>
      </c>
      <c r="U140" s="850" t="s">
        <v>374</v>
      </c>
      <c r="V140" s="844">
        <v>1554230</v>
      </c>
      <c r="W140" s="605">
        <v>2026</v>
      </c>
      <c r="X140" s="605">
        <v>6</v>
      </c>
      <c r="Y140" s="843">
        <v>4.5014976727058809</v>
      </c>
    </row>
    <row r="141" spans="2:28" ht="15" x14ac:dyDescent="0.25">
      <c r="B141" s="842"/>
      <c r="C141" s="620"/>
      <c r="D141" s="623"/>
      <c r="E141" s="614"/>
      <c r="F141" s="623">
        <v>48495440.589257017</v>
      </c>
      <c r="G141" s="841">
        <v>46203</v>
      </c>
      <c r="H141" s="841">
        <v>46203</v>
      </c>
      <c r="I141" s="623">
        <v>1</v>
      </c>
      <c r="J141" s="623"/>
      <c r="K141" s="840">
        <v>8.5000000000000006E-2</v>
      </c>
      <c r="L141" s="1018">
        <v>11293.46</v>
      </c>
      <c r="M141" s="839"/>
      <c r="N141" s="615">
        <v>48506734.049257018</v>
      </c>
      <c r="O141" s="615"/>
      <c r="P141" s="623"/>
      <c r="Q141" s="623"/>
      <c r="R141" s="615">
        <v>0</v>
      </c>
      <c r="S141" s="594"/>
      <c r="T141" s="594"/>
      <c r="U141" s="850" t="s">
        <v>374</v>
      </c>
      <c r="Y141" s="843">
        <v>4.5014976727058809</v>
      </c>
    </row>
    <row r="142" spans="2:28" ht="15" x14ac:dyDescent="0.25">
      <c r="B142" s="846">
        <v>46204</v>
      </c>
      <c r="C142" s="620"/>
      <c r="D142" s="623">
        <v>56097440.116572127</v>
      </c>
      <c r="E142" s="614"/>
      <c r="F142" s="623">
        <v>48495440.589257017</v>
      </c>
      <c r="G142" s="841">
        <v>46204</v>
      </c>
      <c r="H142" s="841">
        <v>46233</v>
      </c>
      <c r="I142" s="623">
        <v>30</v>
      </c>
      <c r="J142" s="614"/>
      <c r="K142" s="840">
        <v>8.5000000000000006E-2</v>
      </c>
      <c r="L142" s="1018">
        <v>338803.76</v>
      </c>
      <c r="M142" s="839"/>
      <c r="N142" s="615">
        <v>48834244.349257015</v>
      </c>
      <c r="O142" s="615"/>
      <c r="P142" s="623">
        <v>7601999.5273151072</v>
      </c>
      <c r="Q142" s="623"/>
      <c r="R142" s="615">
        <v>7621499.2141513452</v>
      </c>
      <c r="S142" s="594">
        <v>6588677.8714481341</v>
      </c>
      <c r="T142" s="594">
        <v>1032821.3427032109</v>
      </c>
      <c r="U142" s="850" t="s">
        <v>374</v>
      </c>
      <c r="V142" s="844">
        <v>1693103</v>
      </c>
      <c r="W142" s="605">
        <v>2026</v>
      </c>
      <c r="X142" s="605">
        <v>7</v>
      </c>
      <c r="Y142" s="843">
        <v>4.5014976727058809</v>
      </c>
    </row>
    <row r="143" spans="2:28" ht="15" x14ac:dyDescent="0.25">
      <c r="B143" s="842"/>
      <c r="C143" s="620"/>
      <c r="D143" s="623"/>
      <c r="E143" s="614"/>
      <c r="F143" s="623">
        <v>41906762.71780888</v>
      </c>
      <c r="G143" s="841">
        <v>46234</v>
      </c>
      <c r="H143" s="841">
        <v>46234</v>
      </c>
      <c r="I143" s="623">
        <v>1</v>
      </c>
      <c r="J143" s="623"/>
      <c r="K143" s="840">
        <v>8.5000000000000006E-2</v>
      </c>
      <c r="L143" s="1018">
        <v>9759.11</v>
      </c>
      <c r="M143" s="839"/>
      <c r="N143" s="615">
        <v>41916521.827808879</v>
      </c>
      <c r="O143" s="615"/>
      <c r="P143" s="623"/>
      <c r="Q143" s="623"/>
      <c r="R143" s="615">
        <v>0</v>
      </c>
      <c r="S143" s="594"/>
      <c r="T143" s="594"/>
      <c r="U143" s="850" t="s">
        <v>374</v>
      </c>
      <c r="Y143" s="843">
        <v>4.5014976727058809</v>
      </c>
    </row>
    <row r="144" spans="2:28" ht="15" x14ac:dyDescent="0.25">
      <c r="B144" s="846">
        <v>46235</v>
      </c>
      <c r="C144" s="620"/>
      <c r="D144" s="623">
        <v>48475940.902420774</v>
      </c>
      <c r="E144" s="614"/>
      <c r="F144" s="623">
        <v>41906762.71780888</v>
      </c>
      <c r="G144" s="841">
        <v>46235</v>
      </c>
      <c r="H144" s="841">
        <v>46264</v>
      </c>
      <c r="I144" s="623">
        <v>30</v>
      </c>
      <c r="J144" s="614"/>
      <c r="K144" s="840">
        <v>8.5000000000000006E-2</v>
      </c>
      <c r="L144" s="1018">
        <v>292773.27</v>
      </c>
      <c r="M144" s="839"/>
      <c r="N144" s="615">
        <v>42199535.987808883</v>
      </c>
      <c r="O144" s="615"/>
      <c r="P144" s="623">
        <v>6569178.1846118961</v>
      </c>
      <c r="Q144" s="623"/>
      <c r="R144" s="615">
        <v>7708747.2420437308</v>
      </c>
      <c r="S144" s="594">
        <v>6664102.5529379249</v>
      </c>
      <c r="T144" s="594">
        <v>1044644.6891058064</v>
      </c>
      <c r="U144" s="850" t="s">
        <v>374</v>
      </c>
      <c r="V144" s="844">
        <v>1712485</v>
      </c>
      <c r="W144" s="605">
        <v>2026</v>
      </c>
      <c r="X144" s="605">
        <v>8</v>
      </c>
      <c r="Y144" s="843">
        <v>4.5014976727058809</v>
      </c>
    </row>
    <row r="145" spans="1:25" ht="15" x14ac:dyDescent="0.25">
      <c r="B145" s="842"/>
      <c r="C145" s="620"/>
      <c r="D145" s="623"/>
      <c r="E145" s="614"/>
      <c r="F145" s="623">
        <v>35242660.164870955</v>
      </c>
      <c r="G145" s="841">
        <v>46265</v>
      </c>
      <c r="H145" s="841">
        <v>46265</v>
      </c>
      <c r="I145" s="623">
        <v>1</v>
      </c>
      <c r="J145" s="623"/>
      <c r="K145" s="840">
        <v>8.5000000000000006E-2</v>
      </c>
      <c r="L145" s="1018">
        <v>8207.19</v>
      </c>
      <c r="M145" s="839"/>
      <c r="N145" s="615">
        <v>35250867.354870953</v>
      </c>
      <c r="O145" s="615"/>
      <c r="P145" s="623"/>
      <c r="Q145" s="623"/>
      <c r="R145" s="615">
        <v>0</v>
      </c>
      <c r="S145" s="594"/>
      <c r="T145" s="594"/>
      <c r="U145" s="850" t="s">
        <v>374</v>
      </c>
      <c r="Y145" s="843">
        <v>4.5014976727058809</v>
      </c>
    </row>
    <row r="146" spans="1:25" ht="15" x14ac:dyDescent="0.25">
      <c r="B146" s="846">
        <v>46266</v>
      </c>
      <c r="C146" s="620"/>
      <c r="D146" s="623">
        <v>40767193.660377041</v>
      </c>
      <c r="E146" s="614"/>
      <c r="F146" s="623">
        <v>35242660.164870955</v>
      </c>
      <c r="G146" s="841">
        <v>46266</v>
      </c>
      <c r="H146" s="841">
        <v>46294</v>
      </c>
      <c r="I146" s="623">
        <v>29</v>
      </c>
      <c r="J146" s="614"/>
      <c r="K146" s="840">
        <v>8.5000000000000006E-2</v>
      </c>
      <c r="L146" s="1018">
        <v>238008.65</v>
      </c>
      <c r="M146" s="839"/>
      <c r="N146" s="615">
        <v>35480668.814870954</v>
      </c>
      <c r="O146" s="615"/>
      <c r="P146" s="623">
        <v>5524533.4955060892</v>
      </c>
      <c r="Q146" s="623"/>
      <c r="R146" s="615">
        <v>6976979.2788709896</v>
      </c>
      <c r="S146" s="594">
        <v>6031499.5373739097</v>
      </c>
      <c r="T146" s="594">
        <v>945479.74149708042</v>
      </c>
      <c r="U146" s="850" t="s">
        <v>374</v>
      </c>
      <c r="V146" s="844">
        <v>1549924</v>
      </c>
      <c r="W146" s="605">
        <v>2026</v>
      </c>
      <c r="X146" s="605">
        <v>9</v>
      </c>
      <c r="Y146" s="843">
        <v>4.5014976727058809</v>
      </c>
    </row>
    <row r="147" spans="1:25" ht="15" x14ac:dyDescent="0.25">
      <c r="B147" s="842"/>
      <c r="C147" s="620"/>
      <c r="D147" s="623"/>
      <c r="E147" s="614"/>
      <c r="F147" s="623">
        <v>29211160.627497047</v>
      </c>
      <c r="G147" s="841">
        <v>46295</v>
      </c>
      <c r="H147" s="841">
        <v>46295</v>
      </c>
      <c r="I147" s="623">
        <v>1</v>
      </c>
      <c r="J147" s="623"/>
      <c r="K147" s="840">
        <v>8.5000000000000006E-2</v>
      </c>
      <c r="L147" s="1018">
        <v>6802.6</v>
      </c>
      <c r="M147" s="839"/>
      <c r="N147" s="615">
        <v>29217963.227497049</v>
      </c>
      <c r="O147" s="615"/>
      <c r="P147" s="623"/>
      <c r="Q147" s="623"/>
      <c r="R147" s="615">
        <v>0</v>
      </c>
      <c r="S147" s="594"/>
      <c r="T147" s="594"/>
      <c r="U147" s="850" t="s">
        <v>374</v>
      </c>
      <c r="Y147" s="843">
        <v>4.5014976727058809</v>
      </c>
    </row>
    <row r="148" spans="1:25" ht="15.75" customHeight="1" x14ac:dyDescent="0.25">
      <c r="B148" s="846">
        <v>46296</v>
      </c>
      <c r="C148" s="620"/>
      <c r="D148" s="623">
        <v>33790214.381506056</v>
      </c>
      <c r="E148" s="614"/>
      <c r="F148" s="623">
        <v>29211160.627497047</v>
      </c>
      <c r="G148" s="841">
        <v>46296</v>
      </c>
      <c r="H148" s="841">
        <v>46325</v>
      </c>
      <c r="I148" s="623">
        <v>30</v>
      </c>
      <c r="J148" s="614"/>
      <c r="K148" s="840">
        <v>8.5000000000000006E-2</v>
      </c>
      <c r="L148" s="1018">
        <v>204077.97</v>
      </c>
      <c r="M148" s="839"/>
      <c r="N148" s="615">
        <v>29415238.597497046</v>
      </c>
      <c r="O148" s="615"/>
      <c r="P148" s="623">
        <v>4579053.7540090084</v>
      </c>
      <c r="Q148" s="623"/>
      <c r="R148" s="615">
        <v>7685177.4002294419</v>
      </c>
      <c r="S148" s="594">
        <v>6643726.7593005002</v>
      </c>
      <c r="T148" s="594">
        <v>1041450.6409289415</v>
      </c>
      <c r="U148" s="850" t="s">
        <v>374</v>
      </c>
      <c r="V148" s="844">
        <v>1707249</v>
      </c>
      <c r="W148" s="605">
        <v>2026</v>
      </c>
      <c r="X148" s="605">
        <v>10</v>
      </c>
      <c r="Y148" s="843">
        <v>4.5014976727058809</v>
      </c>
    </row>
    <row r="149" spans="1:25" ht="15" x14ac:dyDescent="0.25">
      <c r="B149" s="842"/>
      <c r="C149" s="620"/>
      <c r="D149" s="623"/>
      <c r="E149" s="614"/>
      <c r="F149" s="623">
        <v>22567433.868196547</v>
      </c>
      <c r="G149" s="841">
        <v>46326</v>
      </c>
      <c r="H149" s="841">
        <v>46326</v>
      </c>
      <c r="I149" s="623">
        <v>1</v>
      </c>
      <c r="J149" s="623"/>
      <c r="K149" s="840">
        <v>8.5000000000000006E-2</v>
      </c>
      <c r="L149" s="1018">
        <v>5255.43</v>
      </c>
      <c r="M149" s="839"/>
      <c r="N149" s="615">
        <v>22572689.298196547</v>
      </c>
      <c r="O149" s="615"/>
      <c r="P149" s="623"/>
      <c r="Q149" s="623"/>
      <c r="R149" s="615">
        <v>0</v>
      </c>
      <c r="S149" s="594"/>
      <c r="T149" s="594"/>
      <c r="U149" s="850" t="s">
        <v>374</v>
      </c>
      <c r="Y149" s="843">
        <v>4.5014976727058809</v>
      </c>
    </row>
    <row r="150" spans="1:25" ht="18.75" customHeight="1" x14ac:dyDescent="0.25">
      <c r="A150" s="626"/>
      <c r="B150" s="846">
        <v>46327</v>
      </c>
      <c r="C150" s="620"/>
      <c r="D150" s="623">
        <v>26105036.981276613</v>
      </c>
      <c r="E150" s="614"/>
      <c r="F150" s="623">
        <v>22567433.868196547</v>
      </c>
      <c r="G150" s="841">
        <v>46327</v>
      </c>
      <c r="H150" s="841">
        <v>46355</v>
      </c>
      <c r="I150" s="623">
        <v>29</v>
      </c>
      <c r="J150" s="614"/>
      <c r="K150" s="840">
        <v>8.5000000000000006E-2</v>
      </c>
      <c r="L150" s="1018">
        <v>152407.46</v>
      </c>
      <c r="M150" s="839"/>
      <c r="N150" s="615">
        <v>22719841.328196548</v>
      </c>
      <c r="O150" s="615"/>
      <c r="P150" s="623">
        <v>3537603.1130800666</v>
      </c>
      <c r="Q150" s="625"/>
      <c r="R150" s="615">
        <v>8538859.4248720761</v>
      </c>
      <c r="S150" s="594">
        <v>7381722.7502431134</v>
      </c>
      <c r="T150" s="594">
        <v>1157136.6746289632</v>
      </c>
      <c r="U150" s="850" t="s">
        <v>374</v>
      </c>
      <c r="V150" s="844">
        <v>1896893</v>
      </c>
      <c r="W150" s="605">
        <v>2026</v>
      </c>
      <c r="X150" s="605">
        <v>12</v>
      </c>
      <c r="Y150" s="843">
        <v>4.5014976727058809</v>
      </c>
    </row>
    <row r="151" spans="1:25" ht="15" x14ac:dyDescent="0.25">
      <c r="B151" s="842"/>
      <c r="C151" s="620"/>
      <c r="D151" s="623"/>
      <c r="E151" s="614"/>
      <c r="F151" s="623">
        <v>15185711.117953435</v>
      </c>
      <c r="G151" s="841">
        <v>46356</v>
      </c>
      <c r="H151" s="841">
        <v>46356</v>
      </c>
      <c r="I151" s="623">
        <v>1</v>
      </c>
      <c r="J151" s="623"/>
      <c r="K151" s="840">
        <v>8.5000000000000006E-2</v>
      </c>
      <c r="L151" s="1018">
        <v>3536.4</v>
      </c>
      <c r="M151" s="839"/>
      <c r="N151" s="615">
        <v>15189247.517953435</v>
      </c>
      <c r="O151" s="615"/>
      <c r="P151" s="623"/>
      <c r="R151" s="615">
        <v>0</v>
      </c>
      <c r="S151" s="594"/>
      <c r="T151" s="594"/>
      <c r="U151" s="850" t="s">
        <v>374</v>
      </c>
      <c r="V151" s="847"/>
      <c r="Y151" s="843">
        <v>4.5014976727058809</v>
      </c>
    </row>
    <row r="152" spans="1:25" ht="15.75" thickBot="1" x14ac:dyDescent="0.3">
      <c r="B152" s="846">
        <v>46357</v>
      </c>
      <c r="C152" s="620"/>
      <c r="D152" s="623">
        <v>17566177.556404538</v>
      </c>
      <c r="E152" s="614"/>
      <c r="F152" s="623">
        <v>15185711.117953435</v>
      </c>
      <c r="G152" s="841">
        <v>46327</v>
      </c>
      <c r="H152" s="841">
        <v>46355</v>
      </c>
      <c r="I152" s="623">
        <v>30</v>
      </c>
      <c r="J152" s="614"/>
      <c r="K152" s="840">
        <v>8.5000000000000006E-2</v>
      </c>
      <c r="L152" s="1019">
        <v>106091.95</v>
      </c>
      <c r="M152" s="839"/>
      <c r="N152" s="615">
        <v>15291803.067953434</v>
      </c>
      <c r="O152" s="615"/>
      <c r="P152" s="623">
        <v>2380466.4384511034</v>
      </c>
      <c r="R152" s="615">
        <v>9889848.906404566</v>
      </c>
      <c r="S152" s="594">
        <v>8549633.9776043631</v>
      </c>
      <c r="T152" s="594">
        <v>1340214.9288002022</v>
      </c>
      <c r="U152" s="850" t="s">
        <v>374</v>
      </c>
      <c r="V152" s="844">
        <v>2197013</v>
      </c>
      <c r="W152" s="605">
        <v>2026</v>
      </c>
      <c r="X152" s="605">
        <v>11</v>
      </c>
      <c r="Y152" s="843">
        <v>4.5014976727058809</v>
      </c>
    </row>
    <row r="153" spans="1:25" ht="15" x14ac:dyDescent="0.25">
      <c r="B153" s="842"/>
      <c r="C153" s="620"/>
      <c r="D153" s="623"/>
      <c r="E153" s="614"/>
      <c r="F153" s="623">
        <v>6636077.1403490715</v>
      </c>
      <c r="G153" s="841">
        <v>46356</v>
      </c>
      <c r="H153" s="841">
        <v>46356</v>
      </c>
      <c r="I153" s="623">
        <v>1</v>
      </c>
      <c r="J153" s="623"/>
      <c r="K153" s="840">
        <v>8.5000000000000006E-2</v>
      </c>
      <c r="L153" s="625">
        <v>1545.39</v>
      </c>
      <c r="M153" s="839"/>
      <c r="N153" s="615">
        <v>6637622.5303490711</v>
      </c>
      <c r="O153" s="615"/>
      <c r="P153" s="623"/>
      <c r="R153" s="615">
        <v>0</v>
      </c>
      <c r="S153" s="594"/>
      <c r="T153" s="594"/>
      <c r="U153" s="850" t="s">
        <v>374</v>
      </c>
      <c r="Y153" s="843">
        <v>4.5014976727058809</v>
      </c>
    </row>
    <row r="154" spans="1:25" ht="15" x14ac:dyDescent="0.25">
      <c r="B154" s="846"/>
      <c r="C154" s="620"/>
      <c r="D154" s="623">
        <v>7676328.6499999724</v>
      </c>
      <c r="F154" s="623">
        <v>6636077.1403490715</v>
      </c>
      <c r="G154" s="841">
        <v>46327</v>
      </c>
      <c r="H154" s="841">
        <v>46355</v>
      </c>
      <c r="I154" s="623">
        <v>30</v>
      </c>
      <c r="J154" s="614"/>
      <c r="K154" s="840">
        <v>8.5000000000000006E-2</v>
      </c>
      <c r="L154" s="625">
        <v>46361.63</v>
      </c>
      <c r="M154" s="839"/>
      <c r="N154" s="615">
        <v>6682438.7703490714</v>
      </c>
      <c r="O154" s="615"/>
      <c r="P154" s="623">
        <v>1040251.5096509012</v>
      </c>
      <c r="R154" s="1008">
        <v>2164684</v>
      </c>
      <c r="S154" s="594">
        <v>1871338.5869011017</v>
      </c>
      <c r="T154" s="594">
        <v>293345.41309889848</v>
      </c>
      <c r="U154" s="850" t="s">
        <v>374</v>
      </c>
      <c r="V154" s="844">
        <v>2141862</v>
      </c>
      <c r="Y154" s="843">
        <v>4.5014976727058809</v>
      </c>
    </row>
    <row r="155" spans="1:25" x14ac:dyDescent="0.2">
      <c r="B155" s="842"/>
      <c r="C155" s="620"/>
      <c r="D155" s="623"/>
      <c r="F155" s="623">
        <v>4764738.5534479693</v>
      </c>
      <c r="G155" s="841">
        <v>46356</v>
      </c>
      <c r="H155" s="841">
        <v>46356</v>
      </c>
      <c r="I155" s="623">
        <v>1</v>
      </c>
      <c r="J155" s="623"/>
      <c r="K155" s="840">
        <v>8.5000000000000006E-2</v>
      </c>
      <c r="L155" s="625">
        <v>1109.5999999999999</v>
      </c>
      <c r="M155" s="839"/>
      <c r="N155" s="615">
        <v>4765848.1534479689</v>
      </c>
      <c r="O155" s="615"/>
      <c r="P155" s="623"/>
      <c r="R155" s="615">
        <v>0</v>
      </c>
      <c r="S155" s="594"/>
      <c r="T155" s="594"/>
      <c r="U155" s="850" t="s">
        <v>374</v>
      </c>
      <c r="Y155" s="843"/>
    </row>
    <row r="156" spans="1:25" ht="15" x14ac:dyDescent="0.25">
      <c r="B156" s="846"/>
      <c r="C156" s="620"/>
      <c r="D156" s="623">
        <v>5511644.6499999724</v>
      </c>
      <c r="F156" s="623">
        <v>4764738.5534479693</v>
      </c>
      <c r="G156" s="841">
        <v>46327</v>
      </c>
      <c r="H156" s="841">
        <v>46355</v>
      </c>
      <c r="I156" s="623">
        <v>30</v>
      </c>
      <c r="J156" s="614"/>
      <c r="K156" s="840">
        <v>8.5000000000000006E-2</v>
      </c>
      <c r="L156" s="625">
        <v>33287.9</v>
      </c>
      <c r="M156" s="839"/>
      <c r="N156" s="615">
        <v>4798026.4534479696</v>
      </c>
      <c r="O156" s="615"/>
      <c r="P156" s="623">
        <v>746906.09655200271</v>
      </c>
      <c r="R156" s="615"/>
      <c r="S156" s="594">
        <v>0</v>
      </c>
      <c r="T156" s="594">
        <v>0</v>
      </c>
      <c r="U156" s="838"/>
      <c r="V156" s="844"/>
      <c r="Y156" s="843"/>
    </row>
    <row r="157" spans="1:25" x14ac:dyDescent="0.2">
      <c r="B157" s="842"/>
      <c r="C157" s="620"/>
      <c r="D157" s="623"/>
      <c r="F157" s="623">
        <v>4764738.5534479693</v>
      </c>
      <c r="G157" s="841">
        <v>46356</v>
      </c>
      <c r="H157" s="841">
        <v>46356</v>
      </c>
      <c r="I157" s="623">
        <v>1</v>
      </c>
      <c r="J157" s="623"/>
      <c r="K157" s="840">
        <v>8.5000000000000006E-2</v>
      </c>
      <c r="L157" s="625">
        <v>1109.5999999999999</v>
      </c>
      <c r="M157" s="839"/>
      <c r="N157" s="615">
        <v>4765848.1534479689</v>
      </c>
      <c r="O157" s="615"/>
      <c r="P157" s="623"/>
      <c r="R157" s="615">
        <v>0</v>
      </c>
      <c r="S157" s="594"/>
      <c r="T157" s="594"/>
      <c r="U157" s="633"/>
      <c r="Y157" s="843"/>
    </row>
    <row r="158" spans="1:25" x14ac:dyDescent="0.2">
      <c r="B158" s="846"/>
      <c r="C158" s="620"/>
      <c r="D158" s="623">
        <v>0</v>
      </c>
      <c r="U158" s="630"/>
      <c r="V158" s="844"/>
      <c r="Y158" s="843"/>
    </row>
    <row r="159" spans="1:25" x14ac:dyDescent="0.2">
      <c r="B159" s="842"/>
      <c r="C159" s="620"/>
      <c r="D159" s="623"/>
      <c r="U159" s="630"/>
      <c r="Y159" s="843"/>
    </row>
    <row r="160" spans="1:25" x14ac:dyDescent="0.2">
      <c r="B160" s="846"/>
      <c r="C160" s="620"/>
      <c r="D160" s="623">
        <v>0</v>
      </c>
      <c r="L160" s="625">
        <v>4372221.3600000013</v>
      </c>
      <c r="V160" s="844"/>
      <c r="Y160" s="843"/>
    </row>
    <row r="161" spans="2:25" x14ac:dyDescent="0.2">
      <c r="B161" s="842"/>
      <c r="C161" s="620"/>
      <c r="D161" s="623"/>
      <c r="Y161" s="843"/>
    </row>
    <row r="162" spans="2:25" x14ac:dyDescent="0.2">
      <c r="B162" s="846"/>
      <c r="C162" s="620"/>
      <c r="D162" s="623">
        <v>0</v>
      </c>
      <c r="V162" s="844"/>
      <c r="Y162" s="843"/>
    </row>
    <row r="163" spans="2:25" x14ac:dyDescent="0.2">
      <c r="B163" s="842"/>
      <c r="C163" s="620"/>
      <c r="D163" s="623"/>
      <c r="Y163" s="843"/>
    </row>
    <row r="164" spans="2:25" x14ac:dyDescent="0.2">
      <c r="B164" s="846"/>
      <c r="C164" s="620"/>
      <c r="D164" s="623">
        <v>0</v>
      </c>
      <c r="V164" s="844"/>
      <c r="Y164" s="843"/>
    </row>
    <row r="165" spans="2:25" x14ac:dyDescent="0.2">
      <c r="B165" s="842"/>
      <c r="C165" s="620"/>
      <c r="D165" s="623"/>
      <c r="Y165" s="843"/>
    </row>
    <row r="166" spans="2:25" x14ac:dyDescent="0.2">
      <c r="B166" s="846"/>
      <c r="C166" s="620"/>
      <c r="D166" s="623">
        <v>0</v>
      </c>
      <c r="V166" s="844"/>
      <c r="Y166" s="843"/>
    </row>
    <row r="167" spans="2:25" x14ac:dyDescent="0.2">
      <c r="B167" s="842"/>
      <c r="C167" s="620"/>
      <c r="D167" s="623"/>
      <c r="Y167" s="843"/>
    </row>
    <row r="168" spans="2:25" x14ac:dyDescent="0.2">
      <c r="B168" s="846"/>
      <c r="C168" s="620"/>
      <c r="D168" s="623">
        <v>0</v>
      </c>
      <c r="V168" s="844"/>
      <c r="Y168" s="843"/>
    </row>
    <row r="169" spans="2:25" x14ac:dyDescent="0.2">
      <c r="B169" s="842"/>
      <c r="C169" s="620"/>
      <c r="D169" s="623"/>
      <c r="Y169" s="843"/>
    </row>
    <row r="170" spans="2:25" x14ac:dyDescent="0.2">
      <c r="B170" s="846"/>
      <c r="C170" s="620"/>
      <c r="D170" s="623">
        <v>0</v>
      </c>
      <c r="V170" s="844"/>
      <c r="Y170" s="843"/>
    </row>
    <row r="171" spans="2:25" x14ac:dyDescent="0.2">
      <c r="B171" s="842"/>
      <c r="C171" s="620"/>
      <c r="D171" s="623"/>
      <c r="Y171" s="843"/>
    </row>
    <row r="172" spans="2:25" x14ac:dyDescent="0.2">
      <c r="B172" s="846"/>
      <c r="C172" s="620"/>
      <c r="D172" s="623">
        <v>0</v>
      </c>
      <c r="V172" s="844"/>
      <c r="Y172" s="843"/>
    </row>
    <row r="173" spans="2:25" x14ac:dyDescent="0.2">
      <c r="B173" s="842"/>
      <c r="C173" s="620"/>
      <c r="D173" s="623"/>
      <c r="Y173" s="843"/>
    </row>
    <row r="174" spans="2:25" x14ac:dyDescent="0.2">
      <c r="B174" s="846"/>
      <c r="C174" s="620"/>
      <c r="D174" s="623">
        <v>0</v>
      </c>
      <c r="V174" s="844"/>
      <c r="Y174" s="843"/>
    </row>
    <row r="175" spans="2:25" x14ac:dyDescent="0.2">
      <c r="B175" s="842"/>
      <c r="C175" s="620"/>
      <c r="D175" s="623"/>
      <c r="Y175" s="843"/>
    </row>
    <row r="176" spans="2:25" x14ac:dyDescent="0.2">
      <c r="B176" s="846"/>
      <c r="C176" s="620"/>
      <c r="D176" s="623">
        <v>0</v>
      </c>
      <c r="V176" s="844"/>
      <c r="Y176" s="843"/>
    </row>
    <row r="587" spans="14:14" x14ac:dyDescent="0.2">
      <c r="N587" s="605">
        <v>0</v>
      </c>
    </row>
  </sheetData>
  <hyperlinks>
    <hyperlink ref="N4" r:id="rId1" display="https://www.ferc.gov/enforcement-legal/enforcement/interest-calculation-rates-and-methodology"/>
  </hyperlinks>
  <printOptions horizontalCentered="1"/>
  <pageMargins left="0.2" right="0.2" top="0.3" bottom="0.3" header="0.3" footer="0.1"/>
  <pageSetup scale="10" orientation="landscape" horizontalDpi="1200" verticalDpi="1200" r:id="rId2"/>
  <headerFooter>
    <oddFooter>&amp;L&amp;10&amp;Z&amp;F</oddFooter>
  </headerFooter>
  <customProperties>
    <customPr name="_pios_id" r:id="rId3"/>
  </customPropertie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N56"/>
  <sheetViews>
    <sheetView topLeftCell="A4" workbookViewId="0">
      <pane xSplit="3" ySplit="6" topLeftCell="D10" activePane="bottomRight" state="frozen"/>
      <selection activeCell="J19" sqref="J19"/>
      <selection pane="topRight" activeCell="J19" sqref="J19"/>
      <selection pane="bottomLeft" activeCell="J19" sqref="J19"/>
      <selection pane="bottomRight" activeCell="J19" sqref="J19"/>
    </sheetView>
  </sheetViews>
  <sheetFormatPr defaultRowHeight="12.75" x14ac:dyDescent="0.2"/>
  <cols>
    <col min="1" max="1" width="2.140625" customWidth="1"/>
    <col min="2" max="2" width="22.5703125" customWidth="1"/>
    <col min="3" max="3" width="7.42578125" customWidth="1"/>
    <col min="4" max="4" width="16" bestFit="1" customWidth="1"/>
    <col min="5" max="5" width="16" customWidth="1"/>
    <col min="6" max="6" width="14.28515625" bestFit="1" customWidth="1"/>
    <col min="7" max="7" width="15.28515625" customWidth="1"/>
    <col min="8" max="8" width="14" customWidth="1"/>
    <col min="9" max="9" width="13.28515625" bestFit="1" customWidth="1"/>
    <col min="10" max="10" width="14" bestFit="1" customWidth="1"/>
    <col min="11" max="11" width="12.140625" style="157" bestFit="1" customWidth="1"/>
    <col min="12" max="12" width="14" customWidth="1"/>
    <col min="14" max="14" width="44.85546875" customWidth="1"/>
  </cols>
  <sheetData>
    <row r="1" spans="2:12" x14ac:dyDescent="0.2">
      <c r="L1" s="460"/>
    </row>
    <row r="2" spans="2:12" ht="15.75" x14ac:dyDescent="0.25">
      <c r="B2" s="1102" t="s">
        <v>164</v>
      </c>
      <c r="C2" s="1102"/>
      <c r="D2" s="1102"/>
      <c r="E2" s="1102"/>
      <c r="F2" s="1102"/>
      <c r="G2" s="1102"/>
      <c r="H2" s="1102"/>
      <c r="I2" s="1102"/>
      <c r="J2" s="1102"/>
      <c r="K2" s="1102"/>
      <c r="L2" s="1102"/>
    </row>
    <row r="3" spans="2:12" ht="15.75" x14ac:dyDescent="0.25">
      <c r="B3" s="1102" t="s">
        <v>90</v>
      </c>
      <c r="C3" s="1102"/>
      <c r="D3" s="1102"/>
      <c r="E3" s="1102"/>
      <c r="F3" s="1102"/>
      <c r="G3" s="1102"/>
      <c r="H3" s="1102"/>
      <c r="I3" s="1102"/>
      <c r="J3" s="1102"/>
      <c r="K3" s="1102"/>
      <c r="L3" s="1102"/>
    </row>
    <row r="4" spans="2:12" ht="15.75" x14ac:dyDescent="0.25">
      <c r="B4" s="1102" t="s">
        <v>165</v>
      </c>
      <c r="C4" s="1102"/>
      <c r="D4" s="1102"/>
      <c r="E4" s="1102"/>
      <c r="F4" s="1102"/>
      <c r="G4" s="1102"/>
      <c r="H4" s="1102"/>
      <c r="I4" s="1102"/>
      <c r="J4" s="1102"/>
      <c r="K4" s="1102"/>
      <c r="L4" s="1102"/>
    </row>
    <row r="5" spans="2:12" ht="15.75" x14ac:dyDescent="0.25">
      <c r="B5" s="1103">
        <v>45382</v>
      </c>
      <c r="C5" s="1103"/>
      <c r="D5" s="1103"/>
      <c r="E5" s="1103"/>
      <c r="F5" s="1103"/>
      <c r="G5" s="1103"/>
      <c r="H5" s="1103"/>
      <c r="I5" s="1103"/>
      <c r="J5" s="1103"/>
      <c r="K5" s="1103"/>
      <c r="L5" s="1103"/>
    </row>
    <row r="6" spans="2:12" ht="16.899999999999999" customHeight="1" x14ac:dyDescent="0.2">
      <c r="L6" s="460"/>
    </row>
    <row r="7" spans="2:12" x14ac:dyDescent="0.2">
      <c r="L7" s="460"/>
    </row>
    <row r="8" spans="2:12" ht="15" customHeight="1" x14ac:dyDescent="0.2">
      <c r="B8" s="461" t="s">
        <v>86</v>
      </c>
      <c r="C8" s="462"/>
      <c r="D8" s="463" t="s">
        <v>141</v>
      </c>
      <c r="E8" s="464"/>
      <c r="F8" s="464"/>
      <c r="G8" s="464"/>
      <c r="H8" s="465"/>
      <c r="I8" s="1099" t="s">
        <v>142</v>
      </c>
      <c r="J8" s="1100"/>
      <c r="K8" s="1100"/>
      <c r="L8" s="1101"/>
    </row>
    <row r="9" spans="2:12" ht="51" x14ac:dyDescent="0.2">
      <c r="B9" s="466" t="s">
        <v>143</v>
      </c>
      <c r="C9" s="467" t="s">
        <v>107</v>
      </c>
      <c r="D9" s="468" t="s">
        <v>144</v>
      </c>
      <c r="E9" s="469" t="s">
        <v>93</v>
      </c>
      <c r="F9" s="469" t="s">
        <v>145</v>
      </c>
      <c r="G9" s="469" t="s">
        <v>146</v>
      </c>
      <c r="H9" s="470" t="s">
        <v>147</v>
      </c>
      <c r="I9" s="469" t="s">
        <v>5</v>
      </c>
      <c r="J9" s="469" t="s">
        <v>148</v>
      </c>
      <c r="K9" s="596" t="s">
        <v>149</v>
      </c>
      <c r="L9" s="470" t="s">
        <v>150</v>
      </c>
    </row>
    <row r="10" spans="2:12" x14ac:dyDescent="0.2">
      <c r="B10" s="481" t="s">
        <v>151</v>
      </c>
      <c r="C10" s="158">
        <v>1</v>
      </c>
      <c r="D10" s="471">
        <v>844964750</v>
      </c>
      <c r="E10" s="472">
        <v>843126410</v>
      </c>
      <c r="F10" s="472">
        <v>1838340</v>
      </c>
      <c r="G10" s="472">
        <v>-10041.857816</v>
      </c>
      <c r="H10" s="472">
        <v>1828298.142184</v>
      </c>
      <c r="I10" s="471">
        <v>1828298.1421840005</v>
      </c>
      <c r="J10" s="472">
        <v>0</v>
      </c>
      <c r="K10" s="597">
        <v>0</v>
      </c>
      <c r="L10" s="473">
        <v>0</v>
      </c>
    </row>
    <row r="11" spans="2:12" x14ac:dyDescent="0.2">
      <c r="B11" s="482" t="s">
        <v>152</v>
      </c>
      <c r="C11" s="158">
        <v>2</v>
      </c>
      <c r="D11" s="474">
        <v>902349263.97024715</v>
      </c>
      <c r="E11" s="475">
        <v>872785984.59352458</v>
      </c>
      <c r="F11" s="475">
        <v>29563279.376722574</v>
      </c>
      <c r="G11" s="475">
        <v>-11955.56486819593</v>
      </c>
      <c r="H11" s="475">
        <v>29551323.811854377</v>
      </c>
      <c r="I11" s="474">
        <v>24775661.905927196</v>
      </c>
      <c r="J11" s="475">
        <v>4775661.905927198</v>
      </c>
      <c r="K11" s="823">
        <v>59850.54</v>
      </c>
      <c r="L11" s="476">
        <v>4835512.445927198</v>
      </c>
    </row>
    <row r="12" spans="2:12" x14ac:dyDescent="0.2">
      <c r="B12" s="482" t="s">
        <v>153</v>
      </c>
      <c r="C12" s="158">
        <v>3</v>
      </c>
      <c r="D12" s="474">
        <v>959374104.03139043</v>
      </c>
      <c r="E12" s="475">
        <v>949412458.91374898</v>
      </c>
      <c r="F12" s="475">
        <v>9961645.117641449</v>
      </c>
      <c r="G12" s="475">
        <v>-4084.5046275270583</v>
      </c>
      <c r="H12" s="475">
        <v>9957560.6130139213</v>
      </c>
      <c r="I12" s="474">
        <v>9957560.1130137034</v>
      </c>
      <c r="J12" s="475">
        <v>0</v>
      </c>
      <c r="K12" s="823">
        <v>318471.18</v>
      </c>
      <c r="L12" s="476">
        <v>318471.18</v>
      </c>
    </row>
    <row r="13" spans="2:12" x14ac:dyDescent="0.2">
      <c r="B13" s="482" t="s">
        <v>154</v>
      </c>
      <c r="C13" s="158">
        <v>4</v>
      </c>
      <c r="D13" s="474">
        <v>1062847819.7545457</v>
      </c>
      <c r="E13" s="475">
        <v>1075227682.880441</v>
      </c>
      <c r="F13" s="475">
        <v>-12379863.125895262</v>
      </c>
      <c r="G13" s="475">
        <v>4375.2658466270659</v>
      </c>
      <c r="H13" s="475">
        <v>-12375487.860048635</v>
      </c>
      <c r="I13" s="474">
        <v>-12375488</v>
      </c>
      <c r="J13" s="475">
        <v>0</v>
      </c>
      <c r="K13" s="823">
        <v>633012.99</v>
      </c>
      <c r="L13" s="476">
        <v>633012.99</v>
      </c>
    </row>
    <row r="14" spans="2:12" x14ac:dyDescent="0.2">
      <c r="B14" s="482" t="s">
        <v>155</v>
      </c>
      <c r="C14" s="158">
        <v>5</v>
      </c>
      <c r="D14" s="474">
        <v>596418335.19410086</v>
      </c>
      <c r="E14" s="475">
        <v>597089566.84872186</v>
      </c>
      <c r="F14" s="475">
        <v>-671231.65462100506</v>
      </c>
      <c r="G14" s="475">
        <v>198.48320027138107</v>
      </c>
      <c r="H14" s="475">
        <v>-671033.17142073368</v>
      </c>
      <c r="I14" s="474">
        <v>-671033.17142074555</v>
      </c>
      <c r="J14" s="475">
        <v>0</v>
      </c>
      <c r="K14" s="823">
        <v>97548.88</v>
      </c>
      <c r="L14" s="476">
        <v>97548.88</v>
      </c>
    </row>
    <row r="15" spans="2:12" x14ac:dyDescent="0.2">
      <c r="B15" s="482" t="s">
        <v>156</v>
      </c>
      <c r="C15" s="158">
        <v>6</v>
      </c>
      <c r="D15" s="474">
        <v>1222865319.6180968</v>
      </c>
      <c r="E15" s="475">
        <v>1253089187.2173302</v>
      </c>
      <c r="F15" s="475">
        <v>-30223867.599233389</v>
      </c>
      <c r="G15" s="475">
        <v>11197.107687541837</v>
      </c>
      <c r="H15" s="475">
        <v>-30212670.50154585</v>
      </c>
      <c r="I15" s="474">
        <v>-25106334.74577</v>
      </c>
      <c r="J15" s="475">
        <v>-5106336.2457729317</v>
      </c>
      <c r="K15" s="823">
        <v>-57570.279999999977</v>
      </c>
      <c r="L15" s="476">
        <v>-5163906.4957729317</v>
      </c>
    </row>
    <row r="16" spans="2:12" x14ac:dyDescent="0.2">
      <c r="B16" s="482" t="s">
        <v>157</v>
      </c>
      <c r="C16" s="158">
        <v>7</v>
      </c>
      <c r="D16" s="474">
        <v>1328115191.0171254</v>
      </c>
      <c r="E16" s="475">
        <v>1329880671.323267</v>
      </c>
      <c r="F16" s="475">
        <v>-1765480.3061416149</v>
      </c>
      <c r="G16" s="475">
        <v>555.92425131658092</v>
      </c>
      <c r="H16" s="475">
        <v>-1764924.3818902983</v>
      </c>
      <c r="I16" s="474">
        <v>-1764924.3818904329</v>
      </c>
      <c r="J16" s="475">
        <v>0</v>
      </c>
      <c r="K16" s="823">
        <v>-140876.32999999999</v>
      </c>
      <c r="L16" s="476">
        <v>-140876.32999999999</v>
      </c>
    </row>
    <row r="17" spans="2:12" x14ac:dyDescent="0.2">
      <c r="B17" s="482" t="s">
        <v>158</v>
      </c>
      <c r="C17" s="158">
        <v>8</v>
      </c>
      <c r="D17" s="474">
        <v>1404869952.8157759</v>
      </c>
      <c r="E17" s="475">
        <v>1374588966.0130439</v>
      </c>
      <c r="F17" s="475">
        <v>30280986.802731991</v>
      </c>
      <c r="G17" s="475">
        <v>-10889.345664129194</v>
      </c>
      <c r="H17" s="475">
        <v>30270097.457067862</v>
      </c>
      <c r="I17" s="474">
        <v>25135048.728533998</v>
      </c>
      <c r="J17" s="475">
        <v>5135048.7285339981</v>
      </c>
      <c r="K17" s="823">
        <v>-28888.25</v>
      </c>
      <c r="L17" s="476">
        <v>5106160.4785339981</v>
      </c>
    </row>
    <row r="18" spans="2:12" x14ac:dyDescent="0.2">
      <c r="B18" s="482" t="s">
        <v>159</v>
      </c>
      <c r="C18" s="158">
        <v>9</v>
      </c>
      <c r="D18" s="474">
        <v>1373029095.7777412</v>
      </c>
      <c r="E18" s="475">
        <v>1336852575.7359295</v>
      </c>
      <c r="F18" s="475">
        <v>36176520.041811705</v>
      </c>
      <c r="G18" s="475">
        <v>-12991.809044456051</v>
      </c>
      <c r="H18" s="475">
        <v>36163528.232767247</v>
      </c>
      <c r="I18" s="474">
        <v>28081764.116383635</v>
      </c>
      <c r="J18" s="475">
        <v>8081764.1163836308</v>
      </c>
      <c r="K18" s="823">
        <v>228424.27000000002</v>
      </c>
      <c r="L18" s="476">
        <v>8310188.3863836303</v>
      </c>
    </row>
    <row r="19" spans="2:12" x14ac:dyDescent="0.2">
      <c r="B19" s="482" t="s">
        <v>160</v>
      </c>
      <c r="C19" s="158">
        <v>10</v>
      </c>
      <c r="D19" s="474">
        <v>1351667526.8192265</v>
      </c>
      <c r="E19" s="475">
        <v>1386507506.9778061</v>
      </c>
      <c r="F19" s="475">
        <v>-34839980.158579588</v>
      </c>
      <c r="G19" s="475">
        <v>12162.637073359452</v>
      </c>
      <c r="H19" s="475">
        <v>-34827817.521506228</v>
      </c>
      <c r="I19" s="474">
        <v>-27413908.760753103</v>
      </c>
      <c r="J19" s="475">
        <v>-7413908.7607531026</v>
      </c>
      <c r="K19" s="823">
        <v>235834.49</v>
      </c>
      <c r="L19" s="476">
        <v>-7178074.2707531024</v>
      </c>
    </row>
    <row r="20" spans="2:12" x14ac:dyDescent="0.2">
      <c r="B20" s="482" t="s">
        <v>161</v>
      </c>
      <c r="C20" s="158">
        <v>11</v>
      </c>
      <c r="D20" s="474">
        <v>1291380391.3549569</v>
      </c>
      <c r="E20" s="475">
        <v>1317033977.9436071</v>
      </c>
      <c r="F20" s="475">
        <v>-25653586.588650227</v>
      </c>
      <c r="G20" s="475">
        <v>9022.6316473116167</v>
      </c>
      <c r="H20" s="475">
        <v>-25644563.957002915</v>
      </c>
      <c r="I20" s="474">
        <v>-22822281.978501365</v>
      </c>
      <c r="J20" s="475">
        <v>-2822281.9785013627</v>
      </c>
      <c r="K20" s="823">
        <v>-222321.84999999998</v>
      </c>
      <c r="L20" s="476">
        <v>-3044603.8285013628</v>
      </c>
    </row>
    <row r="21" spans="2:12" x14ac:dyDescent="0.2">
      <c r="B21" s="482" t="s">
        <v>162</v>
      </c>
      <c r="C21" s="158">
        <v>12</v>
      </c>
      <c r="D21" s="474">
        <v>1274102997.3475122</v>
      </c>
      <c r="E21" s="484">
        <v>1312154858.628</v>
      </c>
      <c r="F21" s="475">
        <v>-38051861.280487776</v>
      </c>
      <c r="G21" s="484">
        <v>12978.624</v>
      </c>
      <c r="H21" s="475">
        <v>-38038882.656487778</v>
      </c>
      <c r="I21" s="509">
        <v>-29019441.328000002</v>
      </c>
      <c r="J21" s="484">
        <v>-9019441.3279999997</v>
      </c>
      <c r="K21" s="823">
        <v>-213421.28</v>
      </c>
      <c r="L21" s="476">
        <v>-9232862.6079999991</v>
      </c>
    </row>
    <row r="22" spans="2:12" x14ac:dyDescent="0.2">
      <c r="B22" s="482" t="s">
        <v>163</v>
      </c>
      <c r="C22" s="158">
        <v>13</v>
      </c>
      <c r="D22" s="474">
        <v>1287974217.5695443</v>
      </c>
      <c r="E22" s="475">
        <v>1248312258.778192</v>
      </c>
      <c r="F22" s="475">
        <v>39661959.791352272</v>
      </c>
      <c r="G22" s="475">
        <v>-14285.279181989725</v>
      </c>
      <c r="H22" s="475">
        <v>39647674.512170285</v>
      </c>
      <c r="I22" s="474">
        <v>29823837.132318199</v>
      </c>
      <c r="J22" s="475">
        <v>9823837.1323181987</v>
      </c>
      <c r="K22" s="823">
        <v>-152027.51</v>
      </c>
      <c r="L22" s="476">
        <v>9671809.6223181989</v>
      </c>
    </row>
    <row r="23" spans="2:12" x14ac:dyDescent="0.2">
      <c r="B23" s="482" t="s">
        <v>168</v>
      </c>
      <c r="C23" s="158">
        <v>14</v>
      </c>
      <c r="D23" s="474">
        <v>1236017951.8704073</v>
      </c>
      <c r="E23" s="475">
        <v>1227782112.6010308</v>
      </c>
      <c r="F23" s="475">
        <v>8235839.2693765163</v>
      </c>
      <c r="G23" s="475">
        <v>-2871.0135693038465</v>
      </c>
      <c r="H23" s="475">
        <v>8232968.2558072126</v>
      </c>
      <c r="I23" s="474">
        <v>8232968.2558071353</v>
      </c>
      <c r="J23" s="475">
        <v>0</v>
      </c>
      <c r="K23" s="823">
        <v>112266.22</v>
      </c>
      <c r="L23" s="476">
        <v>112266.22</v>
      </c>
    </row>
    <row r="24" spans="2:12" x14ac:dyDescent="0.2">
      <c r="B24" s="482" t="s">
        <v>182</v>
      </c>
      <c r="C24" s="158">
        <v>15</v>
      </c>
      <c r="D24" s="474">
        <v>1220596542.9704072</v>
      </c>
      <c r="E24" s="475">
        <v>1218537443.1465518</v>
      </c>
      <c r="F24" s="475">
        <v>2059099.8238554001</v>
      </c>
      <c r="G24" s="475">
        <v>-717.80219859653153</v>
      </c>
      <c r="H24" s="475">
        <v>2058382.0216568036</v>
      </c>
      <c r="I24" s="474">
        <v>2058382.0216568038</v>
      </c>
      <c r="J24" s="475">
        <v>0</v>
      </c>
      <c r="K24" s="823">
        <v>118735.72000000002</v>
      </c>
      <c r="L24" s="476">
        <v>118735.72000000002</v>
      </c>
    </row>
    <row r="25" spans="2:12" x14ac:dyDescent="0.2">
      <c r="B25" s="482" t="s">
        <v>191</v>
      </c>
      <c r="C25" s="158">
        <v>16</v>
      </c>
      <c r="D25" s="474">
        <v>724504794.36064517</v>
      </c>
      <c r="E25" s="475">
        <v>712806440.73005688</v>
      </c>
      <c r="F25" s="475">
        <v>11698353.630588293</v>
      </c>
      <c r="G25" s="475">
        <v>-4074.8446242641658</v>
      </c>
      <c r="H25" s="475">
        <v>11694278.785964029</v>
      </c>
      <c r="I25" s="474">
        <v>11694278.78596409</v>
      </c>
      <c r="J25" s="475">
        <v>0</v>
      </c>
      <c r="K25" s="823">
        <v>132897.58000000002</v>
      </c>
      <c r="L25" s="476">
        <v>132897.58000000002</v>
      </c>
    </row>
    <row r="26" spans="2:12" x14ac:dyDescent="0.2">
      <c r="B26" s="569" t="s">
        <v>199</v>
      </c>
      <c r="C26" s="180">
        <v>17</v>
      </c>
      <c r="D26" s="509">
        <v>672820072.63999999</v>
      </c>
      <c r="E26" s="475">
        <v>681067291.78421998</v>
      </c>
      <c r="F26" s="475">
        <v>-8247219.1442199945</v>
      </c>
      <c r="G26" s="475">
        <v>2757.8700818255311</v>
      </c>
      <c r="H26" s="475">
        <v>-8244461.2741381694</v>
      </c>
      <c r="I26" s="474">
        <v>-8244461.2741381861</v>
      </c>
      <c r="J26" s="475">
        <v>0</v>
      </c>
      <c r="K26" s="823">
        <v>144165.36000000002</v>
      </c>
      <c r="L26" s="476">
        <v>144165.36000000002</v>
      </c>
    </row>
    <row r="27" spans="2:12" x14ac:dyDescent="0.2">
      <c r="B27" s="482" t="s">
        <v>206</v>
      </c>
      <c r="C27" s="158">
        <v>18</v>
      </c>
      <c r="D27" s="474">
        <v>756262068.65999997</v>
      </c>
      <c r="E27" s="475">
        <v>689007443.93178606</v>
      </c>
      <c r="F27" s="475">
        <v>67254624.728213906</v>
      </c>
      <c r="G27" s="522">
        <v>-22489.946509033442</v>
      </c>
      <c r="H27" s="475">
        <v>67232134.781704873</v>
      </c>
      <c r="I27" s="474">
        <v>31223213.478170488</v>
      </c>
      <c r="J27" s="475">
        <v>36008921.303534389</v>
      </c>
      <c r="K27" s="823">
        <v>1001058.1200000001</v>
      </c>
      <c r="L27" s="476">
        <v>37009979.423534386</v>
      </c>
    </row>
    <row r="28" spans="2:12" x14ac:dyDescent="0.2">
      <c r="B28" s="482" t="s">
        <v>230</v>
      </c>
      <c r="C28" s="158">
        <v>18</v>
      </c>
      <c r="D28" s="474">
        <v>-39463264.873670019</v>
      </c>
      <c r="E28" s="475"/>
      <c r="F28" s="475">
        <v>-39463264.873670019</v>
      </c>
      <c r="G28" s="522"/>
      <c r="H28" s="475">
        <v>-39463264.873670019</v>
      </c>
      <c r="I28" s="474"/>
      <c r="J28" s="577">
        <v>-39463264.873670019</v>
      </c>
      <c r="K28" s="824">
        <v>-2267159.8500000006</v>
      </c>
      <c r="L28" s="476">
        <v>-41730424.753670014</v>
      </c>
    </row>
    <row r="29" spans="2:12" x14ac:dyDescent="0.2">
      <c r="B29" s="482" t="s">
        <v>238</v>
      </c>
      <c r="C29" s="158">
        <v>19</v>
      </c>
      <c r="D29" s="474">
        <v>747585116.75419354</v>
      </c>
      <c r="E29" s="475">
        <v>671441456.57954502</v>
      </c>
      <c r="F29" s="475">
        <v>76143660.174648523</v>
      </c>
      <c r="G29" s="522">
        <v>-25000.775112628937</v>
      </c>
      <c r="H29" s="475">
        <v>76118659.399535894</v>
      </c>
      <c r="I29" s="474">
        <v>32111865.93995592</v>
      </c>
      <c r="J29" s="475">
        <v>44006793.459603339</v>
      </c>
      <c r="K29" s="823">
        <v>2002495.3099999998</v>
      </c>
      <c r="L29" s="476">
        <v>46009288.769603342</v>
      </c>
    </row>
    <row r="30" spans="2:12" x14ac:dyDescent="0.2">
      <c r="B30" s="482" t="s">
        <v>295</v>
      </c>
      <c r="C30" s="158">
        <v>19</v>
      </c>
      <c r="D30" s="474">
        <v>-44006793.459603339</v>
      </c>
      <c r="E30" s="475"/>
      <c r="F30" s="475">
        <v>-44006793.459603339</v>
      </c>
      <c r="G30" s="522"/>
      <c r="H30" s="475">
        <v>-44006793.459603339</v>
      </c>
      <c r="I30" s="474"/>
      <c r="J30" s="475">
        <v>-44006793.459603339</v>
      </c>
      <c r="K30" s="823">
        <v>-2002495.3099999998</v>
      </c>
      <c r="L30" s="476">
        <v>-46009288.769603342</v>
      </c>
    </row>
    <row r="31" spans="2:12" x14ac:dyDescent="0.2">
      <c r="B31" s="482" t="s">
        <v>298</v>
      </c>
      <c r="C31" s="158">
        <v>20</v>
      </c>
      <c r="D31" s="474">
        <v>825196883.17000008</v>
      </c>
      <c r="E31" s="475">
        <v>757171008.84383881</v>
      </c>
      <c r="F31" s="475">
        <v>68025874.326161265</v>
      </c>
      <c r="G31" s="522">
        <v>-23634.527035430074</v>
      </c>
      <c r="H31" s="475">
        <v>68002239.799125835</v>
      </c>
      <c r="I31" s="474">
        <v>31300223.979912579</v>
      </c>
      <c r="J31" s="475">
        <v>36702015.819213256</v>
      </c>
      <c r="K31" s="823">
        <v>1656378.0399999996</v>
      </c>
      <c r="L31" s="476">
        <v>38358393.859213255</v>
      </c>
    </row>
    <row r="32" spans="2:12" x14ac:dyDescent="0.2">
      <c r="B32" s="482" t="s">
        <v>314</v>
      </c>
      <c r="C32" s="158">
        <v>20</v>
      </c>
      <c r="D32" s="474">
        <v>-36702015.819213256</v>
      </c>
      <c r="E32" s="475"/>
      <c r="F32" s="475">
        <v>-36702015.819213256</v>
      </c>
      <c r="G32" s="522"/>
      <c r="H32" s="475">
        <v>-36702015.819213256</v>
      </c>
      <c r="I32" s="474"/>
      <c r="J32" s="475">
        <v>-36702015.819213256</v>
      </c>
      <c r="K32" s="822">
        <v>-1656378.0399999996</v>
      </c>
      <c r="L32" s="476">
        <v>-38358393.859213255</v>
      </c>
    </row>
    <row r="33" spans="2:14" x14ac:dyDescent="0.2">
      <c r="B33" s="482" t="s">
        <v>305</v>
      </c>
      <c r="C33" s="158">
        <v>20</v>
      </c>
      <c r="D33" s="474">
        <v>-3547111.21</v>
      </c>
      <c r="E33" s="475"/>
      <c r="F33" s="475">
        <v>-3547111.21</v>
      </c>
      <c r="G33" s="522"/>
      <c r="H33" s="475">
        <v>-3547111.21</v>
      </c>
      <c r="I33" s="474"/>
      <c r="J33" s="475">
        <v>-3547111.21</v>
      </c>
      <c r="K33" s="484"/>
      <c r="L33" s="476">
        <v>-3547111.21</v>
      </c>
    </row>
    <row r="34" spans="2:14" x14ac:dyDescent="0.2">
      <c r="B34" s="482" t="s">
        <v>316</v>
      </c>
      <c r="C34" s="158">
        <v>21</v>
      </c>
      <c r="D34" s="474">
        <v>3547111.21</v>
      </c>
      <c r="E34" s="475"/>
      <c r="F34" s="475">
        <v>3547111.21</v>
      </c>
      <c r="G34" s="522"/>
      <c r="H34" s="475">
        <v>3547111.21</v>
      </c>
      <c r="I34" s="474"/>
      <c r="J34" s="484">
        <v>3547111.21</v>
      </c>
      <c r="K34" s="484"/>
      <c r="L34" s="476">
        <v>3547111.21</v>
      </c>
    </row>
    <row r="35" spans="2:14" x14ac:dyDescent="0.2">
      <c r="B35" s="482" t="s">
        <v>304</v>
      </c>
      <c r="C35" s="158">
        <v>21</v>
      </c>
      <c r="D35" s="474">
        <v>924971072.33000004</v>
      </c>
      <c r="E35" s="475">
        <v>814792466.62476671</v>
      </c>
      <c r="F35" s="475">
        <v>110178605.70523334</v>
      </c>
      <c r="G35" s="522">
        <v>-41248.666403979063</v>
      </c>
      <c r="H35" s="475">
        <v>110137357.03882936</v>
      </c>
      <c r="I35" s="474">
        <v>35513735.703882933</v>
      </c>
      <c r="J35" s="484">
        <v>74623621.334946424</v>
      </c>
      <c r="K35" s="484">
        <v>1525117.1700000002</v>
      </c>
      <c r="L35" s="476">
        <v>76148738.504946426</v>
      </c>
    </row>
    <row r="36" spans="2:14" x14ac:dyDescent="0.2">
      <c r="B36" s="482" t="s">
        <v>315</v>
      </c>
      <c r="C36" s="158">
        <v>21</v>
      </c>
      <c r="D36" s="474">
        <v>-74623621.334946424</v>
      </c>
      <c r="E36" s="475"/>
      <c r="F36" s="475">
        <v>-74623621.334946424</v>
      </c>
      <c r="G36" s="522"/>
      <c r="H36" s="475">
        <v>-74623621.334946424</v>
      </c>
      <c r="I36" s="474"/>
      <c r="J36" s="484">
        <v>-74623621.334946424</v>
      </c>
      <c r="K36" s="822">
        <v>-1525117.1700000002</v>
      </c>
      <c r="L36" s="476">
        <v>-76148738.504946426</v>
      </c>
    </row>
    <row r="37" spans="2:14" x14ac:dyDescent="0.2">
      <c r="B37" s="644">
        <v>45291</v>
      </c>
      <c r="C37" s="158">
        <v>22</v>
      </c>
      <c r="D37" s="474">
        <v>896716974</v>
      </c>
      <c r="E37" s="475">
        <v>947843280.54504228</v>
      </c>
      <c r="F37" s="475">
        <v>-51126306.545042276</v>
      </c>
      <c r="G37" s="522">
        <v>17035.19737342</v>
      </c>
      <c r="H37" s="475">
        <v>-51109271.347668856</v>
      </c>
      <c r="I37" s="474">
        <v>-26160927.134766877</v>
      </c>
      <c r="J37" s="484">
        <v>-24948344.21290198</v>
      </c>
      <c r="K37" s="484">
        <v>3869128.57</v>
      </c>
      <c r="L37" s="476">
        <v>-21079215.642901979</v>
      </c>
      <c r="M37" t="s">
        <v>442</v>
      </c>
    </row>
    <row r="38" spans="2:14" x14ac:dyDescent="0.2">
      <c r="B38" s="1000" t="s">
        <v>370</v>
      </c>
      <c r="C38" s="1001">
        <v>22</v>
      </c>
      <c r="D38" s="1002">
        <v>24948344.21290198</v>
      </c>
      <c r="E38" s="998"/>
      <c r="F38" s="998">
        <v>24948344.21290198</v>
      </c>
      <c r="G38" s="998"/>
      <c r="H38" s="998">
        <v>24948344.21290198</v>
      </c>
      <c r="I38" s="1002"/>
      <c r="J38" s="1003">
        <v>24948344.21290198</v>
      </c>
      <c r="K38" s="1003">
        <v>-3869128.57</v>
      </c>
      <c r="L38" s="1004">
        <v>21079215.642901979</v>
      </c>
      <c r="M38" s="814" t="s">
        <v>440</v>
      </c>
    </row>
    <row r="39" spans="2:14" x14ac:dyDescent="0.2">
      <c r="B39" s="965">
        <v>45657</v>
      </c>
      <c r="C39" s="1005">
        <v>23</v>
      </c>
      <c r="D39" s="962">
        <v>1243159574.3771617</v>
      </c>
      <c r="E39" s="1006">
        <v>1115593187.1848402</v>
      </c>
      <c r="F39" s="963">
        <v>127566387.19232154</v>
      </c>
      <c r="G39" s="963">
        <v>0</v>
      </c>
      <c r="H39" s="963">
        <v>127566387.19232154</v>
      </c>
      <c r="I39" s="962">
        <v>37256638.719232172</v>
      </c>
      <c r="J39" s="963">
        <v>90309748.47308971</v>
      </c>
      <c r="K39" s="1007">
        <v>6480356.1200000001</v>
      </c>
      <c r="L39" s="964">
        <v>96790104.593089715</v>
      </c>
      <c r="M39" s="814" t="s">
        <v>440</v>
      </c>
    </row>
    <row r="40" spans="2:14" x14ac:dyDescent="0.2">
      <c r="B40" s="961" t="s">
        <v>441</v>
      </c>
      <c r="C40" s="1005">
        <v>23</v>
      </c>
      <c r="D40" s="962">
        <v>-90309748.47308971</v>
      </c>
      <c r="E40" s="1006"/>
      <c r="F40" s="963">
        <v>-90309748.47308971</v>
      </c>
      <c r="G40" s="963"/>
      <c r="H40" s="963">
        <v>-90309748.47308971</v>
      </c>
      <c r="I40" s="962"/>
      <c r="J40" s="963">
        <v>-90309748.47308971</v>
      </c>
      <c r="K40" s="963">
        <v>-6480356.1200000001</v>
      </c>
      <c r="L40" s="964">
        <v>-96790104.593089715</v>
      </c>
      <c r="M40" s="814" t="s">
        <v>440</v>
      </c>
    </row>
    <row r="41" spans="2:14" x14ac:dyDescent="0.2">
      <c r="B41" s="830"/>
      <c r="C41" s="825"/>
      <c r="D41" s="826"/>
      <c r="E41" s="831"/>
      <c r="F41" s="827"/>
      <c r="G41" s="828"/>
      <c r="H41" s="827"/>
      <c r="I41" s="826"/>
      <c r="J41" s="827"/>
      <c r="K41" s="822"/>
      <c r="L41" s="829"/>
    </row>
    <row r="42" spans="2:14" x14ac:dyDescent="0.2">
      <c r="B42" s="477" t="s">
        <v>105</v>
      </c>
      <c r="C42" s="478"/>
      <c r="D42" s="479">
        <v>23887632916.655457</v>
      </c>
      <c r="E42" s="479">
        <v>23732104237.825294</v>
      </c>
      <c r="F42" s="479">
        <v>155528679.83016688</v>
      </c>
      <c r="G42" s="479">
        <v>-114002.19549386055</v>
      </c>
      <c r="H42" s="479">
        <v>155414677.62467301</v>
      </c>
      <c r="I42" s="479">
        <v>155414676.24770215</v>
      </c>
      <c r="J42" s="479">
        <v>0</v>
      </c>
      <c r="K42" s="479">
        <v>0</v>
      </c>
      <c r="L42" s="651">
        <v>0</v>
      </c>
    </row>
    <row r="44" spans="2:14" ht="15.75" customHeight="1" x14ac:dyDescent="0.25">
      <c r="B44" s="566"/>
      <c r="I44" s="472"/>
    </row>
    <row r="45" spans="2:14" ht="15.75" customHeight="1" x14ac:dyDescent="0.25">
      <c r="B45" s="566"/>
    </row>
    <row r="46" spans="2:14" ht="78.75" customHeight="1" x14ac:dyDescent="0.2">
      <c r="B46" s="1098" t="s">
        <v>291</v>
      </c>
      <c r="C46" s="1098"/>
      <c r="D46" s="1098"/>
      <c r="E46" s="1098"/>
      <c r="F46" s="1098"/>
      <c r="G46" s="1098"/>
      <c r="H46" s="1098"/>
      <c r="I46" s="592"/>
      <c r="J46" s="592"/>
      <c r="K46" s="595"/>
      <c r="L46" s="592"/>
    </row>
    <row r="47" spans="2:14" ht="11.25" customHeight="1" x14ac:dyDescent="0.25">
      <c r="B47" s="566"/>
    </row>
    <row r="48" spans="2:14" ht="102" customHeight="1" x14ac:dyDescent="0.25">
      <c r="B48" s="1104" t="s">
        <v>319</v>
      </c>
      <c r="C48" s="1104"/>
      <c r="D48" s="1104"/>
      <c r="E48" s="1104"/>
      <c r="F48" s="1104"/>
      <c r="G48" s="1104"/>
      <c r="H48" s="1104"/>
      <c r="I48" s="585"/>
      <c r="J48" s="584"/>
      <c r="K48" s="598"/>
      <c r="L48" s="584"/>
      <c r="M48" s="584"/>
      <c r="N48" s="584"/>
    </row>
    <row r="49" spans="2:12" ht="10.5" customHeight="1" x14ac:dyDescent="0.2">
      <c r="D49" s="453"/>
    </row>
    <row r="50" spans="2:12" ht="54" customHeight="1" x14ac:dyDescent="0.2">
      <c r="B50" s="1105" t="s">
        <v>217</v>
      </c>
      <c r="C50" s="1105"/>
      <c r="D50" s="1105"/>
      <c r="E50" s="1105"/>
      <c r="F50" s="1105"/>
      <c r="G50" s="1105"/>
      <c r="H50" s="1105"/>
      <c r="I50" s="565"/>
      <c r="J50" s="565"/>
      <c r="K50" s="599"/>
      <c r="L50" s="565"/>
    </row>
    <row r="51" spans="2:12" ht="9.75" customHeight="1" x14ac:dyDescent="0.2">
      <c r="B51" s="176"/>
      <c r="C51" s="176"/>
      <c r="D51" s="176"/>
      <c r="E51" s="176"/>
      <c r="F51" s="176"/>
      <c r="G51" s="176"/>
      <c r="L51" s="183"/>
    </row>
    <row r="52" spans="2:12" ht="12.75" customHeight="1" x14ac:dyDescent="0.2">
      <c r="B52" s="1105" t="s">
        <v>216</v>
      </c>
      <c r="C52" s="1105"/>
      <c r="D52" s="1105"/>
      <c r="E52" s="1105"/>
      <c r="F52" s="1105"/>
      <c r="G52" s="1105"/>
      <c r="H52" s="1105"/>
      <c r="I52" s="572"/>
      <c r="J52" s="572"/>
      <c r="K52" s="595"/>
      <c r="L52" s="572"/>
    </row>
    <row r="53" spans="2:12" x14ac:dyDescent="0.2">
      <c r="B53" s="1105"/>
      <c r="C53" s="1105"/>
      <c r="D53" s="1105"/>
      <c r="E53" s="1105"/>
      <c r="F53" s="1105"/>
      <c r="G53" s="1105"/>
      <c r="H53" s="1105"/>
    </row>
    <row r="54" spans="2:12" ht="15" customHeight="1" x14ac:dyDescent="0.2">
      <c r="B54" s="1105"/>
      <c r="C54" s="1105"/>
      <c r="D54" s="1105"/>
      <c r="E54" s="1105"/>
      <c r="F54" s="1105"/>
      <c r="G54" s="1105"/>
      <c r="H54" s="1105"/>
    </row>
    <row r="55" spans="2:12" ht="10.5" customHeight="1" x14ac:dyDescent="0.2"/>
    <row r="56" spans="2:12" ht="41.25" customHeight="1" x14ac:dyDescent="0.2">
      <c r="B56" s="1106" t="s">
        <v>186</v>
      </c>
      <c r="C56" s="1106"/>
      <c r="D56" s="1106"/>
      <c r="E56" s="1106"/>
      <c r="F56" s="1106"/>
      <c r="G56" s="1106"/>
      <c r="H56" s="1106"/>
    </row>
  </sheetData>
  <mergeCells count="10">
    <mergeCell ref="B48:H48"/>
    <mergeCell ref="B50:H50"/>
    <mergeCell ref="B52:H54"/>
    <mergeCell ref="B56:H56"/>
    <mergeCell ref="B46:H46"/>
    <mergeCell ref="I8:L8"/>
    <mergeCell ref="B2:L2"/>
    <mergeCell ref="B3:L3"/>
    <mergeCell ref="B5:L5"/>
    <mergeCell ref="B4:L4"/>
  </mergeCells>
  <printOptions horizontalCentered="1"/>
  <pageMargins left="0.2" right="0.2" top="0.4" bottom="0.5" header="0.3" footer="0.2"/>
  <pageSetup scale="58" orientation="landscape" r:id="rId1"/>
  <customProperties>
    <customPr name="_pios_id" r:id="rId2"/>
    <customPr name="EpmWorksheetKeyString_GUID" r:id="rId3"/>
  </customProperties>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XFD395"/>
  <sheetViews>
    <sheetView zoomScale="85" zoomScaleNormal="85" workbookViewId="0">
      <pane xSplit="3" ySplit="307" topLeftCell="XDX339" activePane="bottomRight" state="frozen"/>
      <selection activeCell="J19" sqref="J19"/>
      <selection pane="topRight" activeCell="J19" sqref="J19"/>
      <selection pane="bottomLeft" activeCell="J19" sqref="J19"/>
      <selection pane="bottomRight" activeCell="J19" sqref="J19"/>
    </sheetView>
  </sheetViews>
  <sheetFormatPr defaultColWidth="9.140625" defaultRowHeight="12.75" x14ac:dyDescent="0.2"/>
  <cols>
    <col min="1" max="1" width="6.42578125" style="213" customWidth="1"/>
    <col min="2" max="2" width="7.42578125" style="213" customWidth="1"/>
    <col min="3" max="3" width="2" style="213" customWidth="1"/>
    <col min="4" max="4" width="13.7109375" style="219" customWidth="1"/>
    <col min="5" max="5" width="17.140625" style="219" customWidth="1"/>
    <col min="6" max="6" width="16.85546875" style="219" customWidth="1"/>
    <col min="7" max="7" width="17.85546875" style="219" customWidth="1"/>
    <col min="8" max="8" width="13.28515625" style="219" customWidth="1"/>
    <col min="9" max="9" width="13.42578125" style="219" customWidth="1"/>
    <col min="10" max="10" width="12.7109375" style="219" customWidth="1"/>
    <col min="11" max="11" width="12.7109375" style="219" bestFit="1" customWidth="1"/>
    <col min="12" max="12" width="13.7109375" style="219" customWidth="1"/>
    <col min="13" max="13" width="14" style="219" customWidth="1"/>
    <col min="14" max="14" width="13.7109375" style="219" customWidth="1"/>
    <col min="15" max="15" width="15.28515625" style="219" customWidth="1"/>
    <col min="16" max="16" width="14.42578125" style="219" customWidth="1"/>
    <col min="17" max="17" width="5.7109375" style="219" hidden="1" customWidth="1"/>
    <col min="18" max="18" width="15.42578125" style="348" customWidth="1"/>
    <col min="19" max="19" width="14.28515625" style="219" customWidth="1"/>
    <col min="20" max="20" width="13.42578125" style="219" customWidth="1"/>
    <col min="21" max="21" width="14.28515625" style="219" customWidth="1"/>
    <col min="22" max="22" width="12.85546875" style="219" customWidth="1"/>
    <col min="23" max="23" width="14.7109375" style="219" customWidth="1"/>
    <col min="24" max="24" width="14.5703125" style="219" customWidth="1"/>
    <col min="25" max="25" width="14.28515625" style="219" customWidth="1"/>
    <col min="26" max="26" width="1.42578125" style="219" hidden="1" customWidth="1"/>
    <col min="27" max="27" width="17" style="219" hidden="1" customWidth="1"/>
    <col min="28" max="28" width="16" style="219" hidden="1" customWidth="1"/>
    <col min="29" max="30" width="11.85546875" style="219" bestFit="1" customWidth="1"/>
    <col min="31" max="31" width="19.28515625" style="219" customWidth="1"/>
    <col min="32" max="16384" width="9.140625" style="219"/>
  </cols>
  <sheetData>
    <row r="1" spans="1:28" s="176" customFormat="1" x14ac:dyDescent="0.2">
      <c r="R1" s="212"/>
    </row>
    <row r="2" spans="1:28" s="213" customFormat="1" ht="21.75" customHeight="1" x14ac:dyDescent="0.35">
      <c r="A2" s="1110" t="s">
        <v>89</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row>
    <row r="3" spans="1:28" s="213" customFormat="1" ht="21.4" customHeight="1" x14ac:dyDescent="0.35">
      <c r="A3" s="1110" t="s">
        <v>90</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row>
    <row r="4" spans="1:28" s="213" customFormat="1" ht="21.4" customHeight="1" x14ac:dyDescent="0.35">
      <c r="A4" s="1117"/>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488"/>
      <c r="AA4" s="488"/>
      <c r="AB4" s="488"/>
    </row>
    <row r="5" spans="1:28" s="216" customFormat="1" ht="18" customHeight="1" x14ac:dyDescent="0.2">
      <c r="A5" s="213"/>
      <c r="B5" s="213"/>
      <c r="C5" s="213"/>
      <c r="D5" s="213"/>
      <c r="E5" s="214"/>
      <c r="F5" s="344"/>
      <c r="G5" s="213"/>
      <c r="H5" s="213"/>
      <c r="I5" s="213"/>
      <c r="J5" s="215"/>
      <c r="R5" s="217"/>
      <c r="Z5" s="218"/>
      <c r="AA5" s="218"/>
      <c r="AB5" s="218"/>
    </row>
    <row r="6" spans="1:28" ht="18" customHeight="1" thickBot="1" x14ac:dyDescent="0.3">
      <c r="A6" s="1111" t="s">
        <v>91</v>
      </c>
      <c r="B6" s="1111"/>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c r="AB6" s="1111"/>
    </row>
    <row r="7" spans="1:28" ht="15.75" x14ac:dyDescent="0.25">
      <c r="D7" s="1107" t="s">
        <v>92</v>
      </c>
      <c r="E7" s="1108"/>
      <c r="F7" s="1107" t="s">
        <v>93</v>
      </c>
      <c r="G7" s="1108"/>
      <c r="H7" s="1107" t="s">
        <v>94</v>
      </c>
      <c r="I7" s="1108"/>
      <c r="J7" s="1107" t="s">
        <v>95</v>
      </c>
      <c r="K7" s="1108"/>
      <c r="L7" s="1107" t="s">
        <v>96</v>
      </c>
      <c r="M7" s="1109"/>
      <c r="N7" s="1108"/>
      <c r="O7" s="1107" t="s">
        <v>97</v>
      </c>
      <c r="P7" s="1108"/>
      <c r="Q7" s="220"/>
      <c r="R7" s="1107" t="s">
        <v>98</v>
      </c>
      <c r="S7" s="1108"/>
      <c r="T7" s="1107" t="s">
        <v>99</v>
      </c>
      <c r="U7" s="1108"/>
      <c r="V7" s="1107" t="s">
        <v>100</v>
      </c>
      <c r="W7" s="1108"/>
      <c r="X7" s="1107" t="s">
        <v>101</v>
      </c>
      <c r="Y7" s="1108"/>
      <c r="Z7" s="221"/>
      <c r="AA7" s="1112" t="s">
        <v>102</v>
      </c>
      <c r="AB7" s="1113"/>
    </row>
    <row r="8" spans="1:28" s="214" customFormat="1" ht="27.75" customHeight="1" thickBot="1" x14ac:dyDescent="0.25">
      <c r="A8" s="214" t="s">
        <v>103</v>
      </c>
      <c r="B8" s="336"/>
      <c r="C8" s="336"/>
      <c r="D8" s="222" t="s">
        <v>104</v>
      </c>
      <c r="E8" s="223" t="s">
        <v>105</v>
      </c>
      <c r="F8" s="224" t="s">
        <v>93</v>
      </c>
      <c r="G8" s="223" t="s">
        <v>105</v>
      </c>
      <c r="H8" s="224" t="s">
        <v>104</v>
      </c>
      <c r="I8" s="223" t="s">
        <v>106</v>
      </c>
      <c r="J8" s="224" t="s">
        <v>104</v>
      </c>
      <c r="K8" s="225" t="s">
        <v>105</v>
      </c>
      <c r="L8" s="224" t="s">
        <v>104</v>
      </c>
      <c r="M8" s="226" t="s">
        <v>107</v>
      </c>
      <c r="N8" s="225" t="s">
        <v>105</v>
      </c>
      <c r="O8" s="224" t="s">
        <v>108</v>
      </c>
      <c r="P8" s="225" t="s">
        <v>109</v>
      </c>
      <c r="Q8" s="227"/>
      <c r="R8" s="224" t="s">
        <v>108</v>
      </c>
      <c r="S8" s="223" t="s">
        <v>109</v>
      </c>
      <c r="T8" s="224" t="s">
        <v>110</v>
      </c>
      <c r="U8" s="223" t="s">
        <v>111</v>
      </c>
      <c r="V8" s="224" t="s">
        <v>108</v>
      </c>
      <c r="W8" s="223" t="s">
        <v>109</v>
      </c>
      <c r="X8" s="224" t="s">
        <v>108</v>
      </c>
      <c r="Y8" s="223" t="s">
        <v>109</v>
      </c>
      <c r="Z8" s="372"/>
      <c r="AA8" s="373" t="s">
        <v>104</v>
      </c>
      <c r="AB8" s="374" t="s">
        <v>105</v>
      </c>
    </row>
    <row r="9" spans="1:28" s="214" customFormat="1" hidden="1" x14ac:dyDescent="0.2">
      <c r="A9" s="285"/>
      <c r="D9" s="229"/>
      <c r="E9" s="229"/>
      <c r="F9" s="229"/>
      <c r="G9" s="229"/>
      <c r="H9" s="229"/>
      <c r="I9" s="229"/>
      <c r="J9" s="229"/>
      <c r="K9" s="230"/>
      <c r="L9" s="229"/>
      <c r="M9" s="229"/>
      <c r="N9" s="229"/>
      <c r="O9" s="229"/>
      <c r="P9" s="229"/>
      <c r="Q9" s="229"/>
      <c r="R9" s="229"/>
      <c r="S9" s="229"/>
      <c r="T9" s="229"/>
      <c r="U9" s="229"/>
      <c r="V9" s="229"/>
      <c r="W9" s="229"/>
      <c r="X9" s="229"/>
      <c r="Y9" s="229"/>
      <c r="AA9" s="375"/>
      <c r="AB9" s="376"/>
    </row>
    <row r="10" spans="1:28" s="214" customFormat="1" hidden="1" x14ac:dyDescent="0.2">
      <c r="A10" s="285">
        <v>1</v>
      </c>
      <c r="B10" s="370">
        <v>37438</v>
      </c>
      <c r="D10" s="232">
        <v>58042049</v>
      </c>
      <c r="E10" s="231">
        <v>58042049</v>
      </c>
      <c r="F10" s="232">
        <v>61616393</v>
      </c>
      <c r="G10" s="231">
        <v>61616393</v>
      </c>
      <c r="H10" s="232">
        <v>-3574344</v>
      </c>
      <c r="I10" s="231">
        <v>-3574344</v>
      </c>
      <c r="J10" s="232">
        <v>1445.449648</v>
      </c>
      <c r="K10" s="231">
        <v>1445.449648</v>
      </c>
      <c r="L10" s="231">
        <v>-3572898.5503520002</v>
      </c>
      <c r="M10" s="231">
        <v>-3572898.5503520002</v>
      </c>
      <c r="N10" s="231">
        <v>-3572898.5503520002</v>
      </c>
      <c r="O10" s="232">
        <v>-3572898.5503520002</v>
      </c>
      <c r="P10" s="233">
        <v>-3572898.5503520002</v>
      </c>
      <c r="Q10" s="352"/>
      <c r="R10" s="232">
        <v>0</v>
      </c>
      <c r="S10" s="233">
        <v>0</v>
      </c>
      <c r="T10" s="232">
        <v>-3572898.5503520002</v>
      </c>
      <c r="U10" s="231">
        <v>-3572898.5503520002</v>
      </c>
      <c r="V10" s="232">
        <v>0</v>
      </c>
      <c r="W10" s="231">
        <v>0</v>
      </c>
      <c r="X10" s="352">
        <v>0</v>
      </c>
      <c r="Y10" s="231">
        <v>0</v>
      </c>
      <c r="AA10" s="377">
        <v>0</v>
      </c>
      <c r="AB10" s="231">
        <v>0</v>
      </c>
    </row>
    <row r="11" spans="1:28" s="214" customFormat="1" hidden="1" x14ac:dyDescent="0.2">
      <c r="A11" s="285">
        <v>1</v>
      </c>
      <c r="B11" s="370">
        <v>37469</v>
      </c>
      <c r="D11" s="237">
        <v>61026340</v>
      </c>
      <c r="E11" s="235">
        <v>119068389</v>
      </c>
      <c r="F11" s="237">
        <v>62377208</v>
      </c>
      <c r="G11" s="235">
        <v>123993601</v>
      </c>
      <c r="H11" s="237">
        <v>-1350868</v>
      </c>
      <c r="I11" s="248">
        <v>-4925212</v>
      </c>
      <c r="J11" s="237">
        <v>546.71153200000003</v>
      </c>
      <c r="K11" s="235">
        <v>1992.1611800000001</v>
      </c>
      <c r="L11" s="238">
        <v>-1350321.288468</v>
      </c>
      <c r="M11" s="238">
        <v>-4923219.8388200002</v>
      </c>
      <c r="N11" s="238">
        <v>-4923219.8388200002</v>
      </c>
      <c r="O11" s="237">
        <v>-1350321.288468</v>
      </c>
      <c r="P11" s="238">
        <v>-4923219.8388200002</v>
      </c>
      <c r="Q11" s="254"/>
      <c r="R11" s="237">
        <v>0</v>
      </c>
      <c r="S11" s="238">
        <v>0</v>
      </c>
      <c r="T11" s="237">
        <v>-1350321.288468</v>
      </c>
      <c r="U11" s="248">
        <v>-4923219.8388200002</v>
      </c>
      <c r="V11" s="249">
        <v>0</v>
      </c>
      <c r="W11" s="378">
        <v>0</v>
      </c>
      <c r="X11" s="379">
        <v>0</v>
      </c>
      <c r="Y11" s="378">
        <v>0</v>
      </c>
      <c r="AA11" s="249">
        <v>0</v>
      </c>
      <c r="AB11" s="378">
        <v>0</v>
      </c>
    </row>
    <row r="12" spans="1:28" s="214" customFormat="1" hidden="1" x14ac:dyDescent="0.2">
      <c r="A12" s="285">
        <v>1</v>
      </c>
      <c r="B12" s="370">
        <v>37500</v>
      </c>
      <c r="D12" s="237">
        <v>66901856</v>
      </c>
      <c r="E12" s="235">
        <v>185970245</v>
      </c>
      <c r="F12" s="237">
        <v>60040410</v>
      </c>
      <c r="G12" s="235">
        <v>184034011</v>
      </c>
      <c r="H12" s="237">
        <v>6861446</v>
      </c>
      <c r="I12" s="248">
        <v>1936234</v>
      </c>
      <c r="J12" s="237">
        <v>-2775.1309160000001</v>
      </c>
      <c r="K12" s="235">
        <v>-782.96973600000001</v>
      </c>
      <c r="L12" s="238">
        <v>6858670.8690839997</v>
      </c>
      <c r="M12" s="238">
        <v>1935451.0302639995</v>
      </c>
      <c r="N12" s="238">
        <v>1935451.0302639995</v>
      </c>
      <c r="O12" s="237">
        <v>6858670.8690839997</v>
      </c>
      <c r="P12" s="238">
        <v>1935451.0302639995</v>
      </c>
      <c r="Q12" s="254"/>
      <c r="R12" s="237">
        <v>0</v>
      </c>
      <c r="S12" s="238">
        <v>0</v>
      </c>
      <c r="T12" s="237">
        <v>6858670.8690839997</v>
      </c>
      <c r="U12" s="248">
        <v>1935451.0302639995</v>
      </c>
      <c r="V12" s="249">
        <v>0</v>
      </c>
      <c r="W12" s="378">
        <v>0</v>
      </c>
      <c r="X12" s="379">
        <v>0</v>
      </c>
      <c r="Y12" s="378">
        <v>0</v>
      </c>
      <c r="AA12" s="249">
        <v>0</v>
      </c>
      <c r="AB12" s="378">
        <v>0</v>
      </c>
    </row>
    <row r="13" spans="1:28" s="214" customFormat="1" hidden="1" x14ac:dyDescent="0.2">
      <c r="A13" s="285">
        <v>1</v>
      </c>
      <c r="B13" s="370">
        <v>37530</v>
      </c>
      <c r="D13" s="237">
        <v>72973687</v>
      </c>
      <c r="E13" s="235">
        <v>258943932</v>
      </c>
      <c r="F13" s="237">
        <v>69523163</v>
      </c>
      <c r="G13" s="235">
        <v>253557174</v>
      </c>
      <c r="H13" s="237">
        <v>3450524</v>
      </c>
      <c r="I13" s="248">
        <v>5386758</v>
      </c>
      <c r="J13" s="237">
        <v>-1395.284596</v>
      </c>
      <c r="K13" s="235">
        <v>-2178.254332</v>
      </c>
      <c r="L13" s="238">
        <v>3449128.7154040001</v>
      </c>
      <c r="M13" s="238">
        <v>5384579.7456679996</v>
      </c>
      <c r="N13" s="238">
        <v>5384579.7456679996</v>
      </c>
      <c r="O13" s="237">
        <v>3449128.7154040001</v>
      </c>
      <c r="P13" s="238">
        <v>5384579.7456679996</v>
      </c>
      <c r="Q13" s="254"/>
      <c r="R13" s="237">
        <v>0</v>
      </c>
      <c r="S13" s="238">
        <v>0</v>
      </c>
      <c r="T13" s="237">
        <v>3449128.7154040001</v>
      </c>
      <c r="U13" s="248">
        <v>5384579.7456679996</v>
      </c>
      <c r="V13" s="249">
        <v>0</v>
      </c>
      <c r="W13" s="378">
        <v>0</v>
      </c>
      <c r="X13" s="379">
        <v>0</v>
      </c>
      <c r="Y13" s="378">
        <v>0</v>
      </c>
      <c r="AA13" s="249">
        <v>0</v>
      </c>
      <c r="AB13" s="378">
        <v>0</v>
      </c>
    </row>
    <row r="14" spans="1:28" s="214" customFormat="1" hidden="1" x14ac:dyDescent="0.2">
      <c r="A14" s="285">
        <v>1</v>
      </c>
      <c r="B14" s="370">
        <v>37561</v>
      </c>
      <c r="D14" s="237">
        <v>71935749</v>
      </c>
      <c r="E14" s="235">
        <v>330879681</v>
      </c>
      <c r="F14" s="237">
        <v>74375539</v>
      </c>
      <c r="G14" s="235">
        <v>327932713</v>
      </c>
      <c r="H14" s="237">
        <v>-2439790</v>
      </c>
      <c r="I14" s="248">
        <v>2946968</v>
      </c>
      <c r="J14" s="237">
        <v>986.17315199999996</v>
      </c>
      <c r="K14" s="235">
        <v>-1192.0811800000001</v>
      </c>
      <c r="L14" s="238">
        <v>-2438803.8268479998</v>
      </c>
      <c r="M14" s="238">
        <v>2945775.9188199998</v>
      </c>
      <c r="N14" s="238">
        <v>2945775.9188199998</v>
      </c>
      <c r="O14" s="237">
        <v>-2438803.8268479998</v>
      </c>
      <c r="P14" s="238">
        <v>2945775.9188199998</v>
      </c>
      <c r="Q14" s="254"/>
      <c r="R14" s="237">
        <v>0</v>
      </c>
      <c r="S14" s="238">
        <v>0</v>
      </c>
      <c r="T14" s="237">
        <v>-2438803.8268479998</v>
      </c>
      <c r="U14" s="248">
        <v>2945775.9188199998</v>
      </c>
      <c r="V14" s="249">
        <v>0</v>
      </c>
      <c r="W14" s="378">
        <v>0</v>
      </c>
      <c r="X14" s="379">
        <v>0</v>
      </c>
      <c r="Y14" s="378">
        <v>0</v>
      </c>
      <c r="AA14" s="249">
        <v>0</v>
      </c>
      <c r="AB14" s="378">
        <v>0</v>
      </c>
    </row>
    <row r="15" spans="1:28" s="214" customFormat="1" hidden="1" x14ac:dyDescent="0.2">
      <c r="A15" s="285">
        <v>1</v>
      </c>
      <c r="B15" s="370">
        <v>37591</v>
      </c>
      <c r="D15" s="237">
        <v>86777286</v>
      </c>
      <c r="E15" s="235">
        <v>417656967</v>
      </c>
      <c r="F15" s="237">
        <v>84599358</v>
      </c>
      <c r="G15" s="235">
        <v>412532071</v>
      </c>
      <c r="H15" s="237">
        <v>2177928</v>
      </c>
      <c r="I15" s="248">
        <v>5124896</v>
      </c>
      <c r="J15" s="237">
        <v>-881.21156399999995</v>
      </c>
      <c r="K15" s="235">
        <v>-2073.2927440000003</v>
      </c>
      <c r="L15" s="238">
        <v>2177046.7884359998</v>
      </c>
      <c r="M15" s="238">
        <v>5122822.7072559996</v>
      </c>
      <c r="N15" s="238">
        <v>5122822.7072559996</v>
      </c>
      <c r="O15" s="237">
        <v>2177046.7884359998</v>
      </c>
      <c r="P15" s="238">
        <v>5122822.7072559996</v>
      </c>
      <c r="Q15" s="254"/>
      <c r="R15" s="237">
        <v>0</v>
      </c>
      <c r="S15" s="238">
        <v>0</v>
      </c>
      <c r="T15" s="237">
        <v>2177046.7884359998</v>
      </c>
      <c r="U15" s="248">
        <v>5122822.7072559996</v>
      </c>
      <c r="V15" s="249">
        <v>0</v>
      </c>
      <c r="W15" s="378">
        <v>0</v>
      </c>
      <c r="X15" s="379">
        <v>0</v>
      </c>
      <c r="Y15" s="378">
        <v>0</v>
      </c>
      <c r="AA15" s="249">
        <v>0</v>
      </c>
      <c r="AB15" s="378">
        <v>0</v>
      </c>
    </row>
    <row r="16" spans="1:28" s="214" customFormat="1" hidden="1" x14ac:dyDescent="0.2">
      <c r="A16" s="285">
        <v>1</v>
      </c>
      <c r="B16" s="370">
        <v>37622</v>
      </c>
      <c r="D16" s="237">
        <v>80343724</v>
      </c>
      <c r="E16" s="235">
        <v>498000691</v>
      </c>
      <c r="F16" s="237">
        <v>81723969</v>
      </c>
      <c r="G16" s="235">
        <v>494256040</v>
      </c>
      <c r="H16" s="237">
        <v>-1380245</v>
      </c>
      <c r="I16" s="248">
        <v>3744651</v>
      </c>
      <c r="J16" s="237">
        <v>557.97720400000003</v>
      </c>
      <c r="K16" s="235">
        <v>-1515.3155400000003</v>
      </c>
      <c r="L16" s="238">
        <v>-1379687.0227959999</v>
      </c>
      <c r="M16" s="238">
        <v>3743135.6844599997</v>
      </c>
      <c r="N16" s="238">
        <v>3743135.6844599997</v>
      </c>
      <c r="O16" s="237">
        <v>-1379687.0227959999</v>
      </c>
      <c r="P16" s="238">
        <v>3743135.6844599997</v>
      </c>
      <c r="Q16" s="254"/>
      <c r="R16" s="237">
        <v>0</v>
      </c>
      <c r="S16" s="238">
        <v>0</v>
      </c>
      <c r="T16" s="237">
        <v>-1379687.0227959999</v>
      </c>
      <c r="U16" s="248">
        <v>3743135.6844599997</v>
      </c>
      <c r="V16" s="249">
        <v>0</v>
      </c>
      <c r="W16" s="378">
        <v>0</v>
      </c>
      <c r="X16" s="379">
        <v>0</v>
      </c>
      <c r="Y16" s="378">
        <v>0</v>
      </c>
      <c r="AA16" s="249">
        <v>0</v>
      </c>
      <c r="AB16" s="378">
        <v>0</v>
      </c>
    </row>
    <row r="17" spans="1:28" s="214" customFormat="1" hidden="1" x14ac:dyDescent="0.2">
      <c r="A17" s="285">
        <v>1</v>
      </c>
      <c r="B17" s="370">
        <v>37653</v>
      </c>
      <c r="D17" s="237">
        <v>80828615</v>
      </c>
      <c r="E17" s="235">
        <v>578829306</v>
      </c>
      <c r="F17" s="237">
        <v>75416275</v>
      </c>
      <c r="G17" s="235">
        <v>569672315</v>
      </c>
      <c r="H17" s="237">
        <v>5412340</v>
      </c>
      <c r="I17" s="248">
        <v>9156991</v>
      </c>
      <c r="J17" s="237">
        <v>-2189.1313639999998</v>
      </c>
      <c r="K17" s="235">
        <v>-3704.4469040000004</v>
      </c>
      <c r="L17" s="238">
        <v>5410150.868636</v>
      </c>
      <c r="M17" s="238">
        <v>9153286.5530960001</v>
      </c>
      <c r="N17" s="238">
        <v>9153286.5530960001</v>
      </c>
      <c r="O17" s="237">
        <v>5410150.8686360009</v>
      </c>
      <c r="P17" s="238">
        <v>9153286.5530960001</v>
      </c>
      <c r="Q17" s="254"/>
      <c r="R17" s="237">
        <v>0</v>
      </c>
      <c r="S17" s="238">
        <v>0</v>
      </c>
      <c r="T17" s="237">
        <v>5410150.8686360009</v>
      </c>
      <c r="U17" s="248">
        <v>9153286.5530960001</v>
      </c>
      <c r="V17" s="249">
        <v>0</v>
      </c>
      <c r="W17" s="378">
        <v>0</v>
      </c>
      <c r="X17" s="379">
        <v>0</v>
      </c>
      <c r="Y17" s="378">
        <v>0</v>
      </c>
      <c r="AA17" s="249">
        <v>0</v>
      </c>
      <c r="AB17" s="378">
        <v>0</v>
      </c>
    </row>
    <row r="18" spans="1:28" s="214" customFormat="1" hidden="1" x14ac:dyDescent="0.2">
      <c r="A18" s="285">
        <v>1</v>
      </c>
      <c r="B18" s="370">
        <v>37681</v>
      </c>
      <c r="D18" s="237">
        <v>84928004</v>
      </c>
      <c r="E18" s="235">
        <v>663757310</v>
      </c>
      <c r="F18" s="237">
        <v>77553819</v>
      </c>
      <c r="G18" s="235">
        <v>647226134</v>
      </c>
      <c r="H18" s="237">
        <v>7374185</v>
      </c>
      <c r="I18" s="248">
        <v>16531176</v>
      </c>
      <c r="J18" s="237">
        <v>-2982.8051479999999</v>
      </c>
      <c r="K18" s="235">
        <v>-6687.2520519999998</v>
      </c>
      <c r="L18" s="238">
        <v>7371202.1948520001</v>
      </c>
      <c r="M18" s="238">
        <v>16524488.747948</v>
      </c>
      <c r="N18" s="238">
        <v>16524488.747948</v>
      </c>
      <c r="O18" s="237">
        <v>7371202.1948520001</v>
      </c>
      <c r="P18" s="238">
        <v>16524488.747948</v>
      </c>
      <c r="Q18" s="254"/>
      <c r="R18" s="237">
        <v>0</v>
      </c>
      <c r="S18" s="238">
        <v>0</v>
      </c>
      <c r="T18" s="237">
        <v>7371202.1948520001</v>
      </c>
      <c r="U18" s="248">
        <v>16524488.747948</v>
      </c>
      <c r="V18" s="249">
        <v>0</v>
      </c>
      <c r="W18" s="378">
        <v>0</v>
      </c>
      <c r="X18" s="379">
        <v>0</v>
      </c>
      <c r="Y18" s="378">
        <v>0</v>
      </c>
      <c r="AA18" s="249">
        <v>0</v>
      </c>
      <c r="AB18" s="378">
        <v>0</v>
      </c>
    </row>
    <row r="19" spans="1:28" s="214" customFormat="1" hidden="1" x14ac:dyDescent="0.2">
      <c r="A19" s="285">
        <v>1</v>
      </c>
      <c r="B19" s="370">
        <v>37712</v>
      </c>
      <c r="D19" s="237">
        <v>67843290</v>
      </c>
      <c r="E19" s="235">
        <v>731600600</v>
      </c>
      <c r="F19" s="237">
        <v>69473916</v>
      </c>
      <c r="G19" s="235">
        <v>716700050</v>
      </c>
      <c r="H19" s="237">
        <v>-1630626</v>
      </c>
      <c r="I19" s="248">
        <v>14900550</v>
      </c>
      <c r="J19" s="237">
        <v>659.69369200000006</v>
      </c>
      <c r="K19" s="235">
        <v>-6027.55836</v>
      </c>
      <c r="L19" s="238">
        <v>-1629966.3063080001</v>
      </c>
      <c r="M19" s="238">
        <v>14894522.441640001</v>
      </c>
      <c r="N19" s="238">
        <v>14894522.441640001</v>
      </c>
      <c r="O19" s="237">
        <v>-1629966.3063079994</v>
      </c>
      <c r="P19" s="238">
        <v>14894522.441640001</v>
      </c>
      <c r="Q19" s="254"/>
      <c r="R19" s="237">
        <v>0</v>
      </c>
      <c r="S19" s="238">
        <v>0</v>
      </c>
      <c r="T19" s="237">
        <v>-1629966.3063079994</v>
      </c>
      <c r="U19" s="248">
        <v>14894522.441640001</v>
      </c>
      <c r="V19" s="249">
        <v>0</v>
      </c>
      <c r="W19" s="378">
        <v>0</v>
      </c>
      <c r="X19" s="379">
        <v>0</v>
      </c>
      <c r="Y19" s="378">
        <v>0</v>
      </c>
      <c r="AA19" s="249">
        <v>0</v>
      </c>
      <c r="AB19" s="378">
        <v>0</v>
      </c>
    </row>
    <row r="20" spans="1:28" s="214" customFormat="1" hidden="1" x14ac:dyDescent="0.2">
      <c r="A20" s="285">
        <v>1</v>
      </c>
      <c r="B20" s="370">
        <v>37742</v>
      </c>
      <c r="D20" s="237">
        <v>63318113</v>
      </c>
      <c r="E20" s="235">
        <v>794918713</v>
      </c>
      <c r="F20" s="237">
        <v>65590803</v>
      </c>
      <c r="G20" s="235">
        <v>782290853</v>
      </c>
      <c r="H20" s="237">
        <v>-2272690</v>
      </c>
      <c r="I20" s="248">
        <v>12627860</v>
      </c>
      <c r="J20" s="237">
        <v>919.350684</v>
      </c>
      <c r="K20" s="235">
        <v>-5108.207676</v>
      </c>
      <c r="L20" s="238">
        <v>-2271770.6493159998</v>
      </c>
      <c r="M20" s="238">
        <v>12622751.792324001</v>
      </c>
      <c r="N20" s="238">
        <v>12622751.792324001</v>
      </c>
      <c r="O20" s="237">
        <v>-2271770.6493159998</v>
      </c>
      <c r="P20" s="238">
        <v>12622751.792324001</v>
      </c>
      <c r="Q20" s="254"/>
      <c r="R20" s="237">
        <v>283872</v>
      </c>
      <c r="S20" s="238">
        <v>0</v>
      </c>
      <c r="T20" s="237">
        <v>-1987898.6493159998</v>
      </c>
      <c r="U20" s="248">
        <v>12906623.792324001</v>
      </c>
      <c r="V20" s="249">
        <v>0</v>
      </c>
      <c r="W20" s="378">
        <v>0</v>
      </c>
      <c r="X20" s="379">
        <v>0</v>
      </c>
      <c r="Y20" s="378">
        <v>0</v>
      </c>
      <c r="AA20" s="249">
        <v>0</v>
      </c>
      <c r="AB20" s="378">
        <v>0</v>
      </c>
    </row>
    <row r="21" spans="1:28" s="214" customFormat="1" hidden="1" x14ac:dyDescent="0.2">
      <c r="A21" s="285">
        <v>1</v>
      </c>
      <c r="B21" s="370">
        <v>37773</v>
      </c>
      <c r="C21" s="214" t="s">
        <v>112</v>
      </c>
      <c r="D21" s="243">
        <v>50046037</v>
      </c>
      <c r="E21" s="240">
        <v>844964750</v>
      </c>
      <c r="F21" s="243">
        <v>60835557</v>
      </c>
      <c r="G21" s="240">
        <v>843126410</v>
      </c>
      <c r="H21" s="243">
        <v>-10789520</v>
      </c>
      <c r="I21" s="278">
        <v>1838340</v>
      </c>
      <c r="J21" s="243">
        <v>-4933.6501399999997</v>
      </c>
      <c r="K21" s="240">
        <v>-10041.857816</v>
      </c>
      <c r="L21" s="245">
        <v>-10794453.650140001</v>
      </c>
      <c r="M21" s="245">
        <v>1828298.1421840005</v>
      </c>
      <c r="N21" s="245">
        <v>1828298.1421840005</v>
      </c>
      <c r="O21" s="243">
        <v>-10794453.650140001</v>
      </c>
      <c r="P21" s="245">
        <v>1828298.1421840005</v>
      </c>
      <c r="Q21" s="277"/>
      <c r="R21" s="243">
        <v>0</v>
      </c>
      <c r="S21" s="245">
        <v>0</v>
      </c>
      <c r="T21" s="243">
        <v>-10794453.650140001</v>
      </c>
      <c r="U21" s="278">
        <v>2112170.1421840005</v>
      </c>
      <c r="V21" s="380">
        <v>0</v>
      </c>
      <c r="W21" s="381">
        <v>0</v>
      </c>
      <c r="X21" s="243">
        <v>0</v>
      </c>
      <c r="Y21" s="278">
        <v>0</v>
      </c>
      <c r="Z21" s="382"/>
      <c r="AA21" s="251">
        <v>-22984656.66</v>
      </c>
      <c r="AB21" s="383">
        <v>-22984656.66</v>
      </c>
    </row>
    <row r="22" spans="1:28" s="214" customFormat="1" hidden="1" x14ac:dyDescent="0.2">
      <c r="A22" s="285"/>
      <c r="B22" s="369"/>
      <c r="D22" s="237"/>
      <c r="E22" s="235"/>
      <c r="F22" s="237"/>
      <c r="G22" s="238"/>
      <c r="H22" s="232"/>
      <c r="I22" s="248"/>
      <c r="J22" s="237"/>
      <c r="K22" s="235"/>
      <c r="L22" s="238"/>
      <c r="M22" s="238"/>
      <c r="N22" s="238"/>
      <c r="O22" s="237"/>
      <c r="P22" s="235"/>
      <c r="Q22" s="247"/>
      <c r="R22" s="237"/>
      <c r="S22" s="238"/>
      <c r="T22" s="237"/>
      <c r="U22" s="248"/>
      <c r="V22" s="249"/>
      <c r="W22" s="250"/>
      <c r="X22" s="237"/>
      <c r="Y22" s="248"/>
      <c r="AA22" s="237"/>
      <c r="AB22" s="235"/>
    </row>
    <row r="23" spans="1:28" s="214" customFormat="1" ht="9.75" hidden="1" customHeight="1" x14ac:dyDescent="0.2">
      <c r="A23" s="285"/>
      <c r="B23" s="369"/>
      <c r="D23" s="251"/>
      <c r="E23" s="252"/>
      <c r="F23" s="251"/>
      <c r="G23" s="253"/>
      <c r="H23" s="251"/>
      <c r="I23" s="253"/>
      <c r="J23" s="251"/>
      <c r="K23" s="252"/>
      <c r="L23" s="253"/>
      <c r="M23" s="253"/>
      <c r="N23" s="253"/>
      <c r="O23" s="251"/>
      <c r="P23" s="252"/>
      <c r="Q23" s="254"/>
      <c r="R23" s="255"/>
      <c r="S23" s="253"/>
      <c r="T23" s="251"/>
      <c r="U23" s="256"/>
      <c r="V23" s="257"/>
      <c r="W23" s="258"/>
      <c r="X23" s="253"/>
      <c r="Y23" s="256"/>
      <c r="Z23" s="259"/>
      <c r="AA23" s="260"/>
      <c r="AB23" s="256"/>
    </row>
    <row r="24" spans="1:28" s="214" customFormat="1" hidden="1" x14ac:dyDescent="0.2">
      <c r="A24" s="285"/>
      <c r="B24" s="369"/>
      <c r="C24" s="399"/>
      <c r="D24" s="262"/>
      <c r="E24" s="384"/>
      <c r="F24" s="262"/>
      <c r="G24" s="384"/>
      <c r="H24" s="262"/>
      <c r="I24" s="238"/>
      <c r="J24" s="237"/>
      <c r="K24" s="235"/>
      <c r="L24" s="238"/>
      <c r="M24" s="238"/>
      <c r="N24" s="384"/>
      <c r="O24" s="262"/>
      <c r="P24" s="235"/>
      <c r="Q24" s="247"/>
      <c r="R24" s="262"/>
      <c r="S24" s="384"/>
      <c r="T24" s="262"/>
      <c r="U24" s="385"/>
      <c r="V24" s="250"/>
      <c r="W24" s="386"/>
      <c r="X24" s="238"/>
      <c r="Y24" s="384"/>
      <c r="Z24" s="387"/>
      <c r="AA24" s="238"/>
      <c r="AB24" s="384"/>
    </row>
    <row r="25" spans="1:28" s="324" customFormat="1" hidden="1" x14ac:dyDescent="0.2">
      <c r="A25" s="285">
        <v>2</v>
      </c>
      <c r="B25" s="370">
        <v>37803</v>
      </c>
      <c r="C25" s="399" t="s">
        <v>113</v>
      </c>
      <c r="D25" s="271">
        <v>65184355.353712201</v>
      </c>
      <c r="E25" s="268">
        <v>910149105.3537122</v>
      </c>
      <c r="F25" s="267">
        <v>64630576.330320001</v>
      </c>
      <c r="G25" s="274">
        <v>907756986.33032</v>
      </c>
      <c r="H25" s="267">
        <v>553779.02339220047</v>
      </c>
      <c r="I25" s="274">
        <v>2392119.0233922005</v>
      </c>
      <c r="J25" s="267">
        <v>-223.72672545044898</v>
      </c>
      <c r="K25" s="268">
        <v>-10265.584541450449</v>
      </c>
      <c r="L25" s="309">
        <v>553555.29666674999</v>
      </c>
      <c r="M25" s="309">
        <v>553555.29666674999</v>
      </c>
      <c r="N25" s="309">
        <v>2381853.4388507502</v>
      </c>
      <c r="O25" s="267">
        <v>553555.29666674975</v>
      </c>
      <c r="P25" s="268">
        <v>2381853.4388507502</v>
      </c>
      <c r="Q25" s="273"/>
      <c r="R25" s="267"/>
      <c r="S25" s="274">
        <v>0</v>
      </c>
      <c r="T25" s="267">
        <v>553555.29666674975</v>
      </c>
      <c r="U25" s="271">
        <v>2665725.4388507502</v>
      </c>
      <c r="V25" s="267">
        <v>0</v>
      </c>
      <c r="W25" s="271">
        <v>0</v>
      </c>
      <c r="X25" s="267">
        <v>0</v>
      </c>
      <c r="Y25" s="274">
        <v>0</v>
      </c>
      <c r="Z25" s="388"/>
      <c r="AA25" s="271">
        <v>9795.7099999999991</v>
      </c>
      <c r="AB25" s="274">
        <v>-22974860.949999999</v>
      </c>
    </row>
    <row r="26" spans="1:28" s="324" customFormat="1" hidden="1" x14ac:dyDescent="0.2">
      <c r="A26" s="285">
        <v>2</v>
      </c>
      <c r="B26" s="370">
        <v>37834</v>
      </c>
      <c r="C26" s="399" t="s">
        <v>113</v>
      </c>
      <c r="D26" s="271">
        <v>64674166.473712102</v>
      </c>
      <c r="E26" s="268">
        <v>974823271.82742429</v>
      </c>
      <c r="F26" s="267">
        <v>63110327.900528997</v>
      </c>
      <c r="G26" s="268">
        <v>970867314.23084903</v>
      </c>
      <c r="H26" s="267">
        <v>1563838.5731831044</v>
      </c>
      <c r="I26" s="274">
        <v>3955957.5965752602</v>
      </c>
      <c r="J26" s="267">
        <v>-631.79078356597415</v>
      </c>
      <c r="K26" s="268">
        <v>-10897.375325016423</v>
      </c>
      <c r="L26" s="309">
        <v>1563206.7823995384</v>
      </c>
      <c r="M26" s="309">
        <v>2116762.0790662887</v>
      </c>
      <c r="N26" s="309">
        <v>3945060.2212502887</v>
      </c>
      <c r="O26" s="267">
        <v>1563206.7823995389</v>
      </c>
      <c r="P26" s="268">
        <v>3945060.2212502891</v>
      </c>
      <c r="Q26" s="273"/>
      <c r="R26" s="267">
        <v>0</v>
      </c>
      <c r="S26" s="274">
        <v>0</v>
      </c>
      <c r="T26" s="267">
        <v>1563206.7823995389</v>
      </c>
      <c r="U26" s="271">
        <v>4228932.2212502891</v>
      </c>
      <c r="V26" s="267">
        <v>0</v>
      </c>
      <c r="W26" s="271">
        <v>0</v>
      </c>
      <c r="X26" s="267">
        <v>0</v>
      </c>
      <c r="Y26" s="274">
        <v>0</v>
      </c>
      <c r="AA26" s="267">
        <v>9489.59</v>
      </c>
      <c r="AB26" s="274">
        <v>-22965371.359999999</v>
      </c>
    </row>
    <row r="27" spans="1:28" s="324" customFormat="1" hidden="1" x14ac:dyDescent="0.2">
      <c r="A27" s="285">
        <v>2</v>
      </c>
      <c r="B27" s="370">
        <v>37865</v>
      </c>
      <c r="C27" s="399" t="s">
        <v>113</v>
      </c>
      <c r="D27" s="271">
        <v>66766678.353712201</v>
      </c>
      <c r="E27" s="268">
        <v>1041589950.1811365</v>
      </c>
      <c r="F27" s="267">
        <v>62478495.438176997</v>
      </c>
      <c r="G27" s="268">
        <v>1033345809.669026</v>
      </c>
      <c r="H27" s="267">
        <v>4288182.9155352041</v>
      </c>
      <c r="I27" s="274">
        <v>8244140.5121104717</v>
      </c>
      <c r="J27" s="267">
        <v>-1732.4258978762225</v>
      </c>
      <c r="K27" s="268">
        <v>-12629.801222892645</v>
      </c>
      <c r="L27" s="309">
        <v>4286450.4896373283</v>
      </c>
      <c r="M27" s="309">
        <v>6403212.568703617</v>
      </c>
      <c r="N27" s="309">
        <v>8231510.7108876165</v>
      </c>
      <c r="O27" s="267">
        <v>4286450.4896373283</v>
      </c>
      <c r="P27" s="268">
        <v>8231510.7108876174</v>
      </c>
      <c r="Q27" s="273"/>
      <c r="R27" s="267">
        <v>0</v>
      </c>
      <c r="S27" s="274">
        <v>0</v>
      </c>
      <c r="T27" s="267">
        <v>4286450.4896373283</v>
      </c>
      <c r="U27" s="274">
        <v>8515382.7108876184</v>
      </c>
      <c r="V27" s="267">
        <v>0</v>
      </c>
      <c r="W27" s="271">
        <v>0</v>
      </c>
      <c r="X27" s="267">
        <v>0</v>
      </c>
      <c r="Y27" s="274">
        <v>0</v>
      </c>
      <c r="AA27" s="267">
        <v>9183.4699999999993</v>
      </c>
      <c r="AB27" s="274">
        <v>-22956187.890000001</v>
      </c>
    </row>
    <row r="28" spans="1:28" s="324" customFormat="1" hidden="1" x14ac:dyDescent="0.2">
      <c r="A28" s="285">
        <v>2</v>
      </c>
      <c r="B28" s="370">
        <v>37895</v>
      </c>
      <c r="C28" s="399" t="s">
        <v>113</v>
      </c>
      <c r="D28" s="271">
        <v>74949819.353712201</v>
      </c>
      <c r="E28" s="268">
        <v>1116539769.5348487</v>
      </c>
      <c r="F28" s="267">
        <v>68971840.775838003</v>
      </c>
      <c r="G28" s="268">
        <v>1102317650.444864</v>
      </c>
      <c r="H28" s="267">
        <v>5977978.5778741986</v>
      </c>
      <c r="I28" s="274">
        <v>14222119.089984655</v>
      </c>
      <c r="J28" s="267">
        <v>-2415.1033454611761</v>
      </c>
      <c r="K28" s="268">
        <v>-15044.904568353821</v>
      </c>
      <c r="L28" s="309">
        <v>5975563.4745287374</v>
      </c>
      <c r="M28" s="309">
        <v>12378776.043232355</v>
      </c>
      <c r="N28" s="309">
        <v>14207074.185416354</v>
      </c>
      <c r="O28" s="267">
        <v>5975563.4745287383</v>
      </c>
      <c r="P28" s="268">
        <v>14207074.185416356</v>
      </c>
      <c r="Q28" s="273"/>
      <c r="R28" s="267">
        <v>0</v>
      </c>
      <c r="S28" s="274">
        <v>0</v>
      </c>
      <c r="T28" s="267">
        <v>5975563.4745287383</v>
      </c>
      <c r="U28" s="274">
        <v>14490946.185416356</v>
      </c>
      <c r="V28" s="267">
        <v>0</v>
      </c>
      <c r="W28" s="271">
        <v>0</v>
      </c>
      <c r="X28" s="267">
        <v>0</v>
      </c>
      <c r="Y28" s="274">
        <v>0</v>
      </c>
      <c r="AA28" s="267">
        <v>9087.67</v>
      </c>
      <c r="AB28" s="274">
        <v>-22947100.219999999</v>
      </c>
    </row>
    <row r="29" spans="1:28" s="324" customFormat="1" hidden="1" x14ac:dyDescent="0.2">
      <c r="A29" s="285">
        <v>2</v>
      </c>
      <c r="B29" s="370">
        <v>37926</v>
      </c>
      <c r="C29" s="399" t="s">
        <v>113</v>
      </c>
      <c r="D29" s="271">
        <v>85103091.353712201</v>
      </c>
      <c r="E29" s="268">
        <v>1201642860.8885608</v>
      </c>
      <c r="F29" s="267">
        <v>82180750.522962004</v>
      </c>
      <c r="G29" s="268">
        <v>1184498400.9678261</v>
      </c>
      <c r="H29" s="267">
        <v>2922340.8307501972</v>
      </c>
      <c r="I29" s="274">
        <v>17144459.920734644</v>
      </c>
      <c r="J29" s="267">
        <v>-1180.6256956230798</v>
      </c>
      <c r="K29" s="268">
        <v>-16225.5302639769</v>
      </c>
      <c r="L29" s="309">
        <v>2921160.2050545742</v>
      </c>
      <c r="M29" s="309">
        <v>15299936.248286929</v>
      </c>
      <c r="N29" s="309">
        <v>17128234.390470929</v>
      </c>
      <c r="O29" s="267">
        <v>2921160.2050545737</v>
      </c>
      <c r="P29" s="268">
        <v>17128234.390470929</v>
      </c>
      <c r="Q29" s="273"/>
      <c r="R29" s="267">
        <v>0</v>
      </c>
      <c r="S29" s="274">
        <v>0</v>
      </c>
      <c r="T29" s="267">
        <v>2921160.2050545737</v>
      </c>
      <c r="U29" s="274">
        <v>17412106.390470929</v>
      </c>
      <c r="V29" s="267">
        <v>0</v>
      </c>
      <c r="W29" s="271">
        <v>0</v>
      </c>
      <c r="X29" s="267">
        <v>0</v>
      </c>
      <c r="Y29" s="274">
        <v>0</v>
      </c>
      <c r="AA29" s="267">
        <v>8794.52</v>
      </c>
      <c r="AB29" s="274">
        <v>-22938305.699999999</v>
      </c>
    </row>
    <row r="30" spans="1:28" s="324" customFormat="1" hidden="1" x14ac:dyDescent="0.2">
      <c r="A30" s="285">
        <v>2</v>
      </c>
      <c r="B30" s="370">
        <v>37956</v>
      </c>
      <c r="C30" s="399" t="s">
        <v>113</v>
      </c>
      <c r="D30" s="271">
        <v>92860817.353712201</v>
      </c>
      <c r="E30" s="268">
        <v>1294503678.2422729</v>
      </c>
      <c r="F30" s="267">
        <v>89484104.071362004</v>
      </c>
      <c r="G30" s="268">
        <v>1273982505.0391881</v>
      </c>
      <c r="H30" s="267">
        <v>3376713.2823501974</v>
      </c>
      <c r="I30" s="274">
        <v>20521173.203084707</v>
      </c>
      <c r="J30" s="267">
        <v>-1364.1921660694798</v>
      </c>
      <c r="K30" s="268">
        <v>-17589.722430046379</v>
      </c>
      <c r="L30" s="309">
        <v>3375349.0901841279</v>
      </c>
      <c r="M30" s="309">
        <v>18675285.338471055</v>
      </c>
      <c r="N30" s="309">
        <v>20503583.480655059</v>
      </c>
      <c r="O30" s="267">
        <v>3375349.090184126</v>
      </c>
      <c r="P30" s="268">
        <v>20503583.480655055</v>
      </c>
      <c r="Q30" s="273"/>
      <c r="R30" s="267">
        <v>0</v>
      </c>
      <c r="S30" s="274">
        <v>0</v>
      </c>
      <c r="T30" s="267">
        <v>3375349.090184126</v>
      </c>
      <c r="U30" s="274">
        <v>20787455.480655055</v>
      </c>
      <c r="V30" s="267">
        <v>0</v>
      </c>
      <c r="W30" s="271">
        <v>0</v>
      </c>
      <c r="X30" s="267">
        <v>0</v>
      </c>
      <c r="Y30" s="274">
        <v>0</v>
      </c>
      <c r="AA30" s="267">
        <v>881777.83603121259</v>
      </c>
      <c r="AB30" s="274">
        <v>-22056527.863968786</v>
      </c>
    </row>
    <row r="31" spans="1:28" s="324" customFormat="1" hidden="1" x14ac:dyDescent="0.2">
      <c r="A31" s="285">
        <v>2</v>
      </c>
      <c r="B31" s="370">
        <v>37987</v>
      </c>
      <c r="C31" s="399" t="s">
        <v>114</v>
      </c>
      <c r="D31" s="271">
        <v>91025416.826670602</v>
      </c>
      <c r="E31" s="268">
        <v>1385529095.0689435</v>
      </c>
      <c r="F31" s="267">
        <v>90476339.793839991</v>
      </c>
      <c r="G31" s="268">
        <v>1364458844.8330281</v>
      </c>
      <c r="H31" s="267">
        <v>549077.03283061087</v>
      </c>
      <c r="I31" s="274">
        <v>21070250.235915422</v>
      </c>
      <c r="J31" s="267">
        <v>-221.8271212635668</v>
      </c>
      <c r="K31" s="268">
        <v>-17811.549551309945</v>
      </c>
      <c r="L31" s="309">
        <v>548855.20570934727</v>
      </c>
      <c r="M31" s="309">
        <v>19224140.544180401</v>
      </c>
      <c r="N31" s="309">
        <v>21052438.686364405</v>
      </c>
      <c r="O31" s="267">
        <v>548855.20570934564</v>
      </c>
      <c r="P31" s="268">
        <v>21052438.686364401</v>
      </c>
      <c r="Q31" s="273"/>
      <c r="R31" s="267">
        <v>0</v>
      </c>
      <c r="S31" s="274">
        <v>0</v>
      </c>
      <c r="T31" s="267">
        <v>548855.20570934564</v>
      </c>
      <c r="U31" s="274">
        <v>21336310.686364401</v>
      </c>
      <c r="V31" s="267">
        <v>0</v>
      </c>
      <c r="W31" s="271">
        <v>0</v>
      </c>
      <c r="X31" s="267">
        <v>0</v>
      </c>
      <c r="Y31" s="274">
        <v>0</v>
      </c>
      <c r="AA31" s="267">
        <v>1514353.4107343347</v>
      </c>
      <c r="AB31" s="274">
        <v>-20542174.453234453</v>
      </c>
    </row>
    <row r="32" spans="1:28" s="324" customFormat="1" hidden="1" x14ac:dyDescent="0.2">
      <c r="A32" s="285">
        <v>2</v>
      </c>
      <c r="B32" s="370">
        <v>38018</v>
      </c>
      <c r="C32" s="399" t="s">
        <v>114</v>
      </c>
      <c r="D32" s="271">
        <v>85168466.368182793</v>
      </c>
      <c r="E32" s="268">
        <v>1470697561.4371264</v>
      </c>
      <c r="F32" s="267">
        <v>78597503.295402005</v>
      </c>
      <c r="G32" s="268">
        <v>1443056348.1284301</v>
      </c>
      <c r="H32" s="267">
        <v>6570963.0727807879</v>
      </c>
      <c r="I32" s="274">
        <v>27641213.30869627</v>
      </c>
      <c r="J32" s="267">
        <v>-2666.6690814034382</v>
      </c>
      <c r="K32" s="268">
        <v>-20478.218632713382</v>
      </c>
      <c r="L32" s="309">
        <v>6568296.4036993841</v>
      </c>
      <c r="M32" s="309">
        <v>25792436.947879784</v>
      </c>
      <c r="N32" s="309">
        <v>27620735.090063788</v>
      </c>
      <c r="O32" s="267">
        <v>3672077.9297594912</v>
      </c>
      <c r="P32" s="268">
        <v>24724516.616123892</v>
      </c>
      <c r="Q32" s="273"/>
      <c r="R32" s="267">
        <v>2896218.4739398919</v>
      </c>
      <c r="S32" s="274">
        <v>2896218.4739398919</v>
      </c>
      <c r="T32" s="267">
        <v>6568296.4036993831</v>
      </c>
      <c r="U32" s="274">
        <v>27904607.090063784</v>
      </c>
      <c r="V32" s="267">
        <v>317.39</v>
      </c>
      <c r="W32" s="271">
        <v>317.39</v>
      </c>
      <c r="X32" s="267">
        <v>2896535.863939892</v>
      </c>
      <c r="Y32" s="274">
        <v>2896535.863939892</v>
      </c>
      <c r="AA32" s="267">
        <v>7456337.432761441</v>
      </c>
      <c r="AB32" s="274">
        <v>-13085837.020473011</v>
      </c>
    </row>
    <row r="33" spans="1:28" s="324" customFormat="1" hidden="1" x14ac:dyDescent="0.2">
      <c r="A33" s="285">
        <v>2</v>
      </c>
      <c r="B33" s="370">
        <v>38047</v>
      </c>
      <c r="C33" s="399" t="s">
        <v>114</v>
      </c>
      <c r="D33" s="271">
        <v>81261266.520378903</v>
      </c>
      <c r="E33" s="268">
        <v>1551958827.9575052</v>
      </c>
      <c r="F33" s="267">
        <v>77150685.999933004</v>
      </c>
      <c r="G33" s="268">
        <v>1520207034.1283631</v>
      </c>
      <c r="H33" s="267">
        <v>4110580.5204458982</v>
      </c>
      <c r="I33" s="274">
        <v>31751793.829142094</v>
      </c>
      <c r="J33" s="267">
        <v>-1660.674530260143</v>
      </c>
      <c r="K33" s="268">
        <v>-22138.893162973523</v>
      </c>
      <c r="L33" s="309">
        <v>4108919.8459156379</v>
      </c>
      <c r="M33" s="309">
        <v>29901356.793795422</v>
      </c>
      <c r="N33" s="309">
        <v>31729654.935979426</v>
      </c>
      <c r="O33" s="267">
        <v>2054459.922957819</v>
      </c>
      <c r="P33" s="268">
        <v>26778976.539081711</v>
      </c>
      <c r="Q33" s="273"/>
      <c r="R33" s="267">
        <v>2054459.922957819</v>
      </c>
      <c r="S33" s="274">
        <v>4950678.3968977109</v>
      </c>
      <c r="T33" s="267">
        <v>4108919.8459156379</v>
      </c>
      <c r="U33" s="274">
        <v>32013526.935979422</v>
      </c>
      <c r="V33" s="267">
        <v>10064.349999999999</v>
      </c>
      <c r="W33" s="271">
        <v>10381.739999999998</v>
      </c>
      <c r="X33" s="267">
        <v>2064524.272957819</v>
      </c>
      <c r="Y33" s="274">
        <v>4961060.1368977111</v>
      </c>
      <c r="AA33" s="267">
        <v>5073459.7954890151</v>
      </c>
      <c r="AB33" s="274">
        <v>-8012377.2249839958</v>
      </c>
    </row>
    <row r="34" spans="1:28" s="324" customFormat="1" hidden="1" x14ac:dyDescent="0.2">
      <c r="A34" s="285">
        <v>2</v>
      </c>
      <c r="B34" s="370">
        <v>38078</v>
      </c>
      <c r="C34" s="399" t="s">
        <v>114</v>
      </c>
      <c r="D34" s="271">
        <v>68754789.720378906</v>
      </c>
      <c r="E34" s="268">
        <v>1620713617.6778841</v>
      </c>
      <c r="F34" s="267">
        <v>65985593.741613001</v>
      </c>
      <c r="G34" s="268">
        <v>1586192627.869976</v>
      </c>
      <c r="H34" s="267">
        <v>2769195.9787659049</v>
      </c>
      <c r="I34" s="274">
        <v>34520989.807908058</v>
      </c>
      <c r="J34" s="267">
        <v>-1118.7551754214255</v>
      </c>
      <c r="K34" s="268">
        <v>-23257.648338394949</v>
      </c>
      <c r="L34" s="309">
        <v>2768077.2235904834</v>
      </c>
      <c r="M34" s="309">
        <v>32669434.017385904</v>
      </c>
      <c r="N34" s="309">
        <v>34497732.159569912</v>
      </c>
      <c r="O34" s="267">
        <v>1384038.6117952392</v>
      </c>
      <c r="P34" s="268">
        <v>28163015.15087695</v>
      </c>
      <c r="Q34" s="273"/>
      <c r="R34" s="267">
        <v>1384038.611795241</v>
      </c>
      <c r="S34" s="274">
        <v>6334717.0086929519</v>
      </c>
      <c r="T34" s="267">
        <v>2768077.2235904802</v>
      </c>
      <c r="U34" s="274">
        <v>34781604.159569904</v>
      </c>
      <c r="V34" s="267">
        <v>16970.420000000002</v>
      </c>
      <c r="W34" s="271">
        <v>27352.16</v>
      </c>
      <c r="X34" s="267">
        <v>1401009.0317952409</v>
      </c>
      <c r="Y34" s="274">
        <v>6362069.168692952</v>
      </c>
      <c r="AA34" s="267">
        <v>3629625.7061034581</v>
      </c>
      <c r="AB34" s="274">
        <v>-4382751.5188805377</v>
      </c>
    </row>
    <row r="35" spans="1:28" s="214" customFormat="1" hidden="1" x14ac:dyDescent="0.2">
      <c r="A35" s="285">
        <v>2</v>
      </c>
      <c r="B35" s="370">
        <v>38108</v>
      </c>
      <c r="C35" s="399" t="s">
        <v>114</v>
      </c>
      <c r="D35" s="271">
        <v>59043755.678364597</v>
      </c>
      <c r="E35" s="268">
        <v>1679757373.3562486</v>
      </c>
      <c r="F35" s="267">
        <v>65152397.161110654</v>
      </c>
      <c r="G35" s="268">
        <v>1651345025.0310867</v>
      </c>
      <c r="H35" s="267">
        <v>-6108641.4827460572</v>
      </c>
      <c r="I35" s="274">
        <v>28412348.325161934</v>
      </c>
      <c r="J35" s="267">
        <v>2467.8911590294069</v>
      </c>
      <c r="K35" s="268">
        <v>-20789.757179365541</v>
      </c>
      <c r="L35" s="309">
        <v>-6106173.5915870275</v>
      </c>
      <c r="M35" s="309">
        <v>26563260.425798878</v>
      </c>
      <c r="N35" s="309">
        <v>28391558.567982882</v>
      </c>
      <c r="O35" s="267">
        <v>-3053086.795793511</v>
      </c>
      <c r="P35" s="268">
        <v>25109928.355083439</v>
      </c>
      <c r="Q35" s="273"/>
      <c r="R35" s="267">
        <v>-3053086.7957935128</v>
      </c>
      <c r="S35" s="274">
        <v>3281630.212899439</v>
      </c>
      <c r="T35" s="267">
        <v>-6106173.5915870238</v>
      </c>
      <c r="U35" s="274">
        <v>28675430.567982882</v>
      </c>
      <c r="V35" s="267">
        <v>21186.100000000002</v>
      </c>
      <c r="W35" s="271">
        <v>48538.26</v>
      </c>
      <c r="X35" s="267">
        <v>-3031900.6957935127</v>
      </c>
      <c r="Y35" s="274">
        <v>3330168.4728994393</v>
      </c>
      <c r="Z35" s="282" t="s">
        <v>115</v>
      </c>
      <c r="AA35" s="237">
        <v>-11061062</v>
      </c>
      <c r="AB35" s="248">
        <v>-15443813.518880539</v>
      </c>
    </row>
    <row r="36" spans="1:28" s="214" customFormat="1" hidden="1" x14ac:dyDescent="0.2">
      <c r="A36" s="285">
        <v>2</v>
      </c>
      <c r="B36" s="370">
        <v>38139</v>
      </c>
      <c r="C36" s="399" t="s">
        <v>114</v>
      </c>
      <c r="D36" s="275">
        <v>67556640.613998204</v>
      </c>
      <c r="E36" s="240">
        <v>1747314013.9702468</v>
      </c>
      <c r="F36" s="243">
        <v>64567369.562437855</v>
      </c>
      <c r="G36" s="240">
        <v>1715912394.5935245</v>
      </c>
      <c r="H36" s="243">
        <v>2989271.0515603498</v>
      </c>
      <c r="I36" s="278">
        <v>31401619.376722336</v>
      </c>
      <c r="J36" s="243">
        <v>-1207.6655048303812</v>
      </c>
      <c r="K36" s="240">
        <v>-21997.422684195921</v>
      </c>
      <c r="L36" s="389">
        <v>2988063.3860555193</v>
      </c>
      <c r="M36" s="245">
        <v>29551323.811854396</v>
      </c>
      <c r="N36" s="240">
        <v>31379621.9540384</v>
      </c>
      <c r="O36" s="243">
        <v>1494031.6930277571</v>
      </c>
      <c r="P36" s="240">
        <v>26603960.048111197</v>
      </c>
      <c r="Q36" s="277"/>
      <c r="R36" s="243">
        <v>1494031.693027759</v>
      </c>
      <c r="S36" s="278">
        <v>4775661.905927198</v>
      </c>
      <c r="T36" s="243">
        <v>2988063.3860555161</v>
      </c>
      <c r="U36" s="278">
        <v>31663493.954038396</v>
      </c>
      <c r="V36" s="243">
        <v>11312.28</v>
      </c>
      <c r="W36" s="271">
        <v>59850.54</v>
      </c>
      <c r="X36" s="243">
        <v>1505343.973027759</v>
      </c>
      <c r="Y36" s="274">
        <v>4835512.445927198</v>
      </c>
      <c r="Z36" s="390" t="s">
        <v>115</v>
      </c>
      <c r="AA36" s="251">
        <v>-336099.77346820012</v>
      </c>
      <c r="AB36" s="256">
        <v>-15779913.292348739</v>
      </c>
    </row>
    <row r="37" spans="1:28" s="214" customFormat="1" hidden="1" x14ac:dyDescent="0.2">
      <c r="A37" s="285"/>
      <c r="B37" s="369"/>
      <c r="C37" s="399"/>
      <c r="D37" s="262"/>
      <c r="E37" s="384"/>
      <c r="F37" s="262"/>
      <c r="G37" s="384"/>
      <c r="H37" s="262"/>
      <c r="I37" s="238"/>
      <c r="J37" s="237"/>
      <c r="K37" s="235"/>
      <c r="L37" s="238"/>
      <c r="M37" s="238"/>
      <c r="N37" s="384"/>
      <c r="O37" s="262"/>
      <c r="P37" s="384"/>
      <c r="Q37" s="247"/>
      <c r="R37" s="262"/>
      <c r="S37" s="384"/>
      <c r="T37" s="262"/>
      <c r="U37" s="385"/>
      <c r="V37" s="250"/>
      <c r="W37" s="386"/>
      <c r="X37" s="238"/>
      <c r="Y37" s="384"/>
      <c r="Z37" s="387"/>
      <c r="AA37" s="238"/>
      <c r="AB37" s="384"/>
    </row>
    <row r="38" spans="1:28" s="214" customFormat="1" ht="7.5" hidden="1" customHeight="1" x14ac:dyDescent="0.2">
      <c r="A38" s="285"/>
      <c r="B38" s="370"/>
      <c r="C38" s="399"/>
      <c r="D38" s="229"/>
      <c r="E38" s="259"/>
      <c r="F38" s="229"/>
      <c r="G38" s="259"/>
      <c r="H38" s="253"/>
      <c r="I38" s="229"/>
      <c r="J38" s="251"/>
      <c r="K38" s="252"/>
      <c r="L38" s="253"/>
      <c r="M38" s="253"/>
      <c r="N38" s="252"/>
      <c r="O38" s="229"/>
      <c r="P38" s="259"/>
      <c r="Q38" s="229"/>
      <c r="R38" s="229"/>
      <c r="S38" s="259"/>
      <c r="T38" s="229"/>
      <c r="U38" s="259"/>
      <c r="V38" s="229"/>
      <c r="W38" s="259"/>
      <c r="X38" s="229"/>
      <c r="Y38" s="259"/>
      <c r="Z38" s="259"/>
      <c r="AA38" s="229"/>
      <c r="AB38" s="259"/>
    </row>
    <row r="39" spans="1:28" s="214" customFormat="1" hidden="1" x14ac:dyDescent="0.2">
      <c r="A39" s="285">
        <v>3</v>
      </c>
      <c r="B39" s="370">
        <v>38169</v>
      </c>
      <c r="C39" s="214" t="s">
        <v>115</v>
      </c>
      <c r="D39" s="237">
        <v>72426753.299780294</v>
      </c>
      <c r="E39" s="248">
        <v>1819740767.2700272</v>
      </c>
      <c r="F39" s="237">
        <v>69717173.446274996</v>
      </c>
      <c r="G39" s="248">
        <v>1785629568.0397995</v>
      </c>
      <c r="H39" s="237">
        <v>2709579.8535052985</v>
      </c>
      <c r="I39" s="248">
        <v>34111199.230227709</v>
      </c>
      <c r="J39" s="237">
        <v>-1095.6702608161406</v>
      </c>
      <c r="K39" s="248">
        <v>-23093.09294501206</v>
      </c>
      <c r="L39" s="262">
        <v>2708484.1832444821</v>
      </c>
      <c r="M39" s="262">
        <v>2708484.1832444821</v>
      </c>
      <c r="N39" s="262">
        <v>34088106.137282886</v>
      </c>
      <c r="O39" s="237">
        <v>2708484.1832444817</v>
      </c>
      <c r="P39" s="248">
        <v>29312444.231355678</v>
      </c>
      <c r="Q39" s="349"/>
      <c r="R39" s="237">
        <v>0</v>
      </c>
      <c r="S39" s="248">
        <v>4775661.905927198</v>
      </c>
      <c r="T39" s="237">
        <v>2708484.1832444817</v>
      </c>
      <c r="U39" s="385">
        <v>34088106.137282878</v>
      </c>
      <c r="V39" s="237">
        <v>17238.18</v>
      </c>
      <c r="W39" s="385">
        <v>77088.72</v>
      </c>
      <c r="X39" s="262">
        <v>17238.18</v>
      </c>
      <c r="Y39" s="248">
        <v>4852750.6259271977</v>
      </c>
      <c r="Z39" s="231"/>
      <c r="AA39" s="233">
        <v>2969709</v>
      </c>
      <c r="AB39" s="231">
        <v>-12810204.292348739</v>
      </c>
    </row>
    <row r="40" spans="1:28" s="214" customFormat="1" hidden="1" x14ac:dyDescent="0.2">
      <c r="A40" s="285">
        <v>3</v>
      </c>
      <c r="B40" s="370">
        <v>38200</v>
      </c>
      <c r="C40" s="399" t="s">
        <v>115</v>
      </c>
      <c r="D40" s="267">
        <v>69270006.133113593</v>
      </c>
      <c r="E40" s="274">
        <v>1889010773.4031408</v>
      </c>
      <c r="F40" s="267">
        <v>70298182.156748593</v>
      </c>
      <c r="G40" s="274">
        <v>1855927750.196548</v>
      </c>
      <c r="H40" s="267">
        <v>-1028176.023635</v>
      </c>
      <c r="I40" s="274">
        <v>33083023.206592798</v>
      </c>
      <c r="J40" s="267">
        <v>416.38311354854</v>
      </c>
      <c r="K40" s="274">
        <v>-22676.709831463519</v>
      </c>
      <c r="L40" s="271">
        <v>-1027759.6405214515</v>
      </c>
      <c r="M40" s="271">
        <v>1680724.5427230308</v>
      </c>
      <c r="N40" s="271">
        <v>33060346.496761434</v>
      </c>
      <c r="O40" s="267">
        <v>-1027759.6405214518</v>
      </c>
      <c r="P40" s="274">
        <v>28284684.590834226</v>
      </c>
      <c r="Q40" s="391"/>
      <c r="R40" s="267">
        <v>0</v>
      </c>
      <c r="S40" s="274">
        <v>4775661.905927198</v>
      </c>
      <c r="T40" s="267">
        <v>-1027759.6405214518</v>
      </c>
      <c r="U40" s="271">
        <v>33060346.496761426</v>
      </c>
      <c r="V40" s="267">
        <v>15772.039999999999</v>
      </c>
      <c r="W40" s="271">
        <v>92860.76</v>
      </c>
      <c r="X40" s="267">
        <v>15772.039999999999</v>
      </c>
      <c r="Y40" s="274">
        <v>4868522.6659271978</v>
      </c>
      <c r="Z40" s="392"/>
      <c r="AA40" s="262">
        <v>-905000</v>
      </c>
      <c r="AB40" s="248">
        <v>-13715204.292348739</v>
      </c>
    </row>
    <row r="41" spans="1:28" s="324" customFormat="1" hidden="1" x14ac:dyDescent="0.2">
      <c r="A41" s="285">
        <v>3</v>
      </c>
      <c r="B41" s="370">
        <v>38231</v>
      </c>
      <c r="C41" s="399" t="s">
        <v>115</v>
      </c>
      <c r="D41" s="267">
        <v>66899700.516446903</v>
      </c>
      <c r="E41" s="274">
        <v>1955910473.9195876</v>
      </c>
      <c r="F41" s="267">
        <v>66608144.805586994</v>
      </c>
      <c r="G41" s="274">
        <v>1922535895.002135</v>
      </c>
      <c r="H41" s="267">
        <v>291555.71085990965</v>
      </c>
      <c r="I41" s="274">
        <v>33374578.917452574</v>
      </c>
      <c r="J41" s="267">
        <v>-118.7885071874035</v>
      </c>
      <c r="K41" s="274">
        <v>-22795.498338650923</v>
      </c>
      <c r="L41" s="271">
        <v>291436.92235272226</v>
      </c>
      <c r="M41" s="271">
        <v>1972161.4650757532</v>
      </c>
      <c r="N41" s="271">
        <v>33351783.419114158</v>
      </c>
      <c r="O41" s="267">
        <v>291436.92235272378</v>
      </c>
      <c r="P41" s="274">
        <v>28576121.51318695</v>
      </c>
      <c r="Q41" s="391"/>
      <c r="R41" s="267">
        <v>0</v>
      </c>
      <c r="S41" s="274">
        <v>4775661.905927198</v>
      </c>
      <c r="T41" s="267">
        <v>291436.92235272378</v>
      </c>
      <c r="U41" s="274">
        <v>33351783.41911415</v>
      </c>
      <c r="V41" s="267">
        <v>15700.810000000001</v>
      </c>
      <c r="W41" s="271">
        <v>108561.56999999999</v>
      </c>
      <c r="X41" s="267">
        <v>15700.810000000001</v>
      </c>
      <c r="Y41" s="274">
        <v>4884223.4759271974</v>
      </c>
      <c r="Z41" s="388"/>
      <c r="AA41" s="271">
        <v>343993.43661769107</v>
      </c>
      <c r="AB41" s="274">
        <v>-13371210.855731048</v>
      </c>
    </row>
    <row r="42" spans="1:28" s="214" customFormat="1" hidden="1" x14ac:dyDescent="0.2">
      <c r="A42" s="285">
        <v>3</v>
      </c>
      <c r="B42" s="370">
        <v>38261</v>
      </c>
      <c r="C42" s="399" t="s">
        <v>115</v>
      </c>
      <c r="D42" s="267">
        <v>79322393.216446996</v>
      </c>
      <c r="E42" s="274">
        <v>2035232867.1360345</v>
      </c>
      <c r="F42" s="267">
        <v>74713966.506787002</v>
      </c>
      <c r="G42" s="274">
        <v>1997249861.5089221</v>
      </c>
      <c r="H42" s="267">
        <v>4608426.7096599936</v>
      </c>
      <c r="I42" s="274">
        <v>37983005.627112389</v>
      </c>
      <c r="J42" s="267">
        <v>-1863.8043907026374</v>
      </c>
      <c r="K42" s="274">
        <v>-24659.30272935356</v>
      </c>
      <c r="L42" s="271">
        <v>4606562.9052692913</v>
      </c>
      <c r="M42" s="271">
        <v>6578724.3703450449</v>
      </c>
      <c r="N42" s="271">
        <v>37958346.324383453</v>
      </c>
      <c r="O42" s="267">
        <v>4606562.9052692913</v>
      </c>
      <c r="P42" s="274">
        <v>33182684.418456241</v>
      </c>
      <c r="Q42" s="391"/>
      <c r="R42" s="267">
        <v>0</v>
      </c>
      <c r="S42" s="274">
        <v>4775661.905927198</v>
      </c>
      <c r="T42" s="267">
        <v>4606562.9052692913</v>
      </c>
      <c r="U42" s="274">
        <v>37958346.324383438</v>
      </c>
      <c r="V42" s="267">
        <v>17116.5</v>
      </c>
      <c r="W42" s="271">
        <v>125678.06999999999</v>
      </c>
      <c r="X42" s="267">
        <v>17116.5</v>
      </c>
      <c r="Y42" s="274">
        <v>4901339.9759271974</v>
      </c>
      <c r="Z42" s="393"/>
      <c r="AA42" s="237">
        <v>4515551.6605098583</v>
      </c>
      <c r="AB42" s="248">
        <v>-8855659.1952211894</v>
      </c>
    </row>
    <row r="43" spans="1:28" s="324" customFormat="1" hidden="1" x14ac:dyDescent="0.2">
      <c r="A43" s="285">
        <v>3</v>
      </c>
      <c r="B43" s="370">
        <v>38292</v>
      </c>
      <c r="C43" s="399" t="s">
        <v>115</v>
      </c>
      <c r="D43" s="267">
        <v>86147413.511398703</v>
      </c>
      <c r="E43" s="274">
        <v>2121380280.6474333</v>
      </c>
      <c r="F43" s="267">
        <v>84210823.535925999</v>
      </c>
      <c r="G43" s="274">
        <v>2081460685.0448482</v>
      </c>
      <c r="H43" s="267">
        <v>1936589.9754727036</v>
      </c>
      <c r="I43" s="274">
        <v>39919595.602585077</v>
      </c>
      <c r="J43" s="267">
        <v>-782.3823500909723</v>
      </c>
      <c r="K43" s="274">
        <v>-25441.685079444531</v>
      </c>
      <c r="L43" s="271">
        <v>1935807.5931226127</v>
      </c>
      <c r="M43" s="271">
        <v>8514531.9634676576</v>
      </c>
      <c r="N43" s="271">
        <v>39894153.917506069</v>
      </c>
      <c r="O43" s="267">
        <v>1935807.5931226164</v>
      </c>
      <c r="P43" s="274">
        <v>35118492.011578858</v>
      </c>
      <c r="Q43" s="391"/>
      <c r="R43" s="267">
        <v>0</v>
      </c>
      <c r="S43" s="274">
        <v>4775661.905927198</v>
      </c>
      <c r="T43" s="267">
        <v>1935807.5931226164</v>
      </c>
      <c r="U43" s="274">
        <v>39894153.917506054</v>
      </c>
      <c r="V43" s="267">
        <v>16564.36</v>
      </c>
      <c r="W43" s="271">
        <v>142242.43</v>
      </c>
      <c r="X43" s="267">
        <v>16564.36</v>
      </c>
      <c r="Y43" s="274">
        <v>4917904.3359271977</v>
      </c>
      <c r="AA43" s="267">
        <v>1741963.6219601855</v>
      </c>
      <c r="AB43" s="274">
        <v>-7113695.5732610039</v>
      </c>
    </row>
    <row r="44" spans="1:28" s="214" customFormat="1" hidden="1" x14ac:dyDescent="0.2">
      <c r="A44" s="285">
        <v>3</v>
      </c>
      <c r="B44" s="370">
        <v>38322</v>
      </c>
      <c r="C44" s="399" t="s">
        <v>115</v>
      </c>
      <c r="D44" s="267">
        <v>95992386.394731998</v>
      </c>
      <c r="E44" s="274">
        <v>2217372667.0421653</v>
      </c>
      <c r="F44" s="267">
        <v>93976935.936486989</v>
      </c>
      <c r="G44" s="274">
        <v>2175437620.9813352</v>
      </c>
      <c r="H44" s="267">
        <v>2015450.4582450092</v>
      </c>
      <c r="I44" s="274">
        <v>41935046.060830116</v>
      </c>
      <c r="J44" s="267">
        <v>-815.24198513098372</v>
      </c>
      <c r="K44" s="274">
        <v>-26256.927064575513</v>
      </c>
      <c r="L44" s="271">
        <v>2014635.2162598781</v>
      </c>
      <c r="M44" s="271">
        <v>10529167.179727536</v>
      </c>
      <c r="N44" s="271">
        <v>41908789.133765951</v>
      </c>
      <c r="O44" s="267">
        <v>2014635.2162598744</v>
      </c>
      <c r="P44" s="274">
        <v>37133127.227838732</v>
      </c>
      <c r="Q44" s="391"/>
      <c r="R44" s="267">
        <v>0</v>
      </c>
      <c r="S44" s="274">
        <v>4775661.905927198</v>
      </c>
      <c r="T44" s="267">
        <v>2014635.2162598744</v>
      </c>
      <c r="U44" s="274">
        <v>41908789.133765928</v>
      </c>
      <c r="V44" s="267">
        <v>17116.5</v>
      </c>
      <c r="W44" s="271">
        <v>159358.93</v>
      </c>
      <c r="X44" s="267">
        <v>17116.5</v>
      </c>
      <c r="Y44" s="274">
        <v>4935020.8359271977</v>
      </c>
      <c r="Z44" s="393"/>
      <c r="AA44" s="237">
        <v>1756483.5407235734</v>
      </c>
      <c r="AB44" s="248">
        <v>-5357212.0325374305</v>
      </c>
    </row>
    <row r="45" spans="1:28" s="214" customFormat="1" hidden="1" x14ac:dyDescent="0.2">
      <c r="A45" s="285">
        <v>3</v>
      </c>
      <c r="B45" s="370">
        <v>38353</v>
      </c>
      <c r="C45" s="399" t="s">
        <v>116</v>
      </c>
      <c r="D45" s="267">
        <v>98603104.394731998</v>
      </c>
      <c r="E45" s="274">
        <v>2315975771.4368973</v>
      </c>
      <c r="F45" s="267">
        <v>95513123.020098001</v>
      </c>
      <c r="G45" s="274">
        <v>2270950744.0014334</v>
      </c>
      <c r="H45" s="267">
        <v>3089981.3746339977</v>
      </c>
      <c r="I45" s="274">
        <v>45025027.435463905</v>
      </c>
      <c r="J45" s="267">
        <v>-1249.3524753521351</v>
      </c>
      <c r="K45" s="274">
        <v>-27506.279539927647</v>
      </c>
      <c r="L45" s="271">
        <v>3088732.0221586456</v>
      </c>
      <c r="M45" s="271">
        <v>13617899.201886181</v>
      </c>
      <c r="N45" s="271">
        <v>44997521.155924596</v>
      </c>
      <c r="O45" s="267">
        <v>2869091.3646612391</v>
      </c>
      <c r="P45" s="274">
        <v>40002218.592499971</v>
      </c>
      <c r="Q45" s="391"/>
      <c r="R45" s="267">
        <v>219640.65749740321</v>
      </c>
      <c r="S45" s="274">
        <v>4995302.5634246012</v>
      </c>
      <c r="T45" s="267">
        <v>3088732.0221586423</v>
      </c>
      <c r="U45" s="274">
        <v>44997521.155924574</v>
      </c>
      <c r="V45" s="267">
        <v>19294.78</v>
      </c>
      <c r="W45" s="271">
        <v>178653.71</v>
      </c>
      <c r="X45" s="267">
        <v>238935.43749740321</v>
      </c>
      <c r="Y45" s="274">
        <v>5173956.2734246012</v>
      </c>
      <c r="Z45" s="394"/>
      <c r="AA45" s="232">
        <v>3183731.5781713054</v>
      </c>
      <c r="AB45" s="231">
        <v>-2173480.4543661252</v>
      </c>
    </row>
    <row r="46" spans="1:28" s="214" customFormat="1" hidden="1" x14ac:dyDescent="0.2">
      <c r="A46" s="285">
        <v>3</v>
      </c>
      <c r="B46" s="370">
        <v>38384</v>
      </c>
      <c r="C46" s="399" t="s">
        <v>115</v>
      </c>
      <c r="D46" s="267">
        <v>88725927.394731998</v>
      </c>
      <c r="E46" s="274">
        <v>2404701698.8316293</v>
      </c>
      <c r="F46" s="267">
        <v>83599520.495023996</v>
      </c>
      <c r="G46" s="274">
        <v>2354550264.4964576</v>
      </c>
      <c r="H46" s="267">
        <v>5126406.8997080028</v>
      </c>
      <c r="I46" s="274">
        <v>50151434.335171908</v>
      </c>
      <c r="J46" s="267">
        <v>-2073.0683874820334</v>
      </c>
      <c r="K46" s="274">
        <v>-29579.347927409683</v>
      </c>
      <c r="L46" s="271">
        <v>5124333.8313205205</v>
      </c>
      <c r="M46" s="271">
        <v>18742233.033206701</v>
      </c>
      <c r="N46" s="271">
        <v>50121854.987245113</v>
      </c>
      <c r="O46" s="267">
        <v>51243.33831320703</v>
      </c>
      <c r="P46" s="274">
        <v>40053461.930813178</v>
      </c>
      <c r="Q46" s="391"/>
      <c r="R46" s="267">
        <v>5073090.4930073181</v>
      </c>
      <c r="S46" s="274">
        <v>10068393.056431919</v>
      </c>
      <c r="T46" s="267">
        <v>5124333.8313205251</v>
      </c>
      <c r="U46" s="274">
        <v>50121854.987245098</v>
      </c>
      <c r="V46" s="267">
        <v>18862.260000000002</v>
      </c>
      <c r="W46" s="271">
        <v>197515.97</v>
      </c>
      <c r="X46" s="267">
        <v>5091952.7530073179</v>
      </c>
      <c r="Y46" s="274">
        <v>10265909.026431918</v>
      </c>
      <c r="Z46" s="393"/>
      <c r="AA46" s="237">
        <v>2173480.3593661189</v>
      </c>
      <c r="AB46" s="248">
        <v>0</v>
      </c>
    </row>
    <row r="47" spans="1:28" s="324" customFormat="1" hidden="1" x14ac:dyDescent="0.2">
      <c r="A47" s="285">
        <v>3</v>
      </c>
      <c r="B47" s="370">
        <v>38412</v>
      </c>
      <c r="C47" s="399" t="s">
        <v>117</v>
      </c>
      <c r="D47" s="267">
        <v>89131538.734929502</v>
      </c>
      <c r="E47" s="268">
        <v>2493833237.5665588</v>
      </c>
      <c r="F47" s="267">
        <v>86090863.631000489</v>
      </c>
      <c r="G47" s="268">
        <v>2440641128.1274581</v>
      </c>
      <c r="H47" s="267">
        <v>3040675.103929013</v>
      </c>
      <c r="I47" s="274">
        <v>53192109.439100921</v>
      </c>
      <c r="J47" s="267">
        <v>-1212.4327419873214</v>
      </c>
      <c r="K47" s="268">
        <v>-30791.780669397005</v>
      </c>
      <c r="L47" s="309">
        <v>3039462.6711870255</v>
      </c>
      <c r="M47" s="309">
        <v>21781695.704393726</v>
      </c>
      <c r="N47" s="309">
        <v>53161317.658432141</v>
      </c>
      <c r="O47" s="267">
        <v>21486.148189902306</v>
      </c>
      <c r="P47" s="268">
        <v>40074948.079003081</v>
      </c>
      <c r="Q47" s="273"/>
      <c r="R47" s="267">
        <v>3017976.5229971185</v>
      </c>
      <c r="S47" s="274">
        <v>13086369.579429038</v>
      </c>
      <c r="T47" s="267">
        <v>3039462.6711870208</v>
      </c>
      <c r="U47" s="274">
        <v>53161317.658432119</v>
      </c>
      <c r="V47" s="267">
        <v>41011.129999999997</v>
      </c>
      <c r="W47" s="271">
        <v>238527.1</v>
      </c>
      <c r="X47" s="267">
        <v>3058987.6529971184</v>
      </c>
      <c r="Y47" s="274">
        <v>13324896.679429036</v>
      </c>
      <c r="AA47" s="267">
        <v>0</v>
      </c>
      <c r="AB47" s="274">
        <v>0</v>
      </c>
    </row>
    <row r="48" spans="1:28" s="324" customFormat="1" ht="13.15" hidden="1" customHeight="1" x14ac:dyDescent="0.2">
      <c r="A48" s="285">
        <v>3</v>
      </c>
      <c r="B48" s="370">
        <v>38443</v>
      </c>
      <c r="C48" s="399" t="s">
        <v>115</v>
      </c>
      <c r="D48" s="267">
        <v>79808213.499852404</v>
      </c>
      <c r="E48" s="268">
        <v>2573641451.066411</v>
      </c>
      <c r="F48" s="267">
        <v>79275583.785099998</v>
      </c>
      <c r="G48" s="268">
        <v>2519916711.9125581</v>
      </c>
      <c r="H48" s="267">
        <v>532629.71475240588</v>
      </c>
      <c r="I48" s="274">
        <v>53724739.153853327</v>
      </c>
      <c r="J48" s="267">
        <v>-211.18240475997197</v>
      </c>
      <c r="K48" s="268">
        <v>-31002.963074156978</v>
      </c>
      <c r="L48" s="309">
        <v>532418.53234764596</v>
      </c>
      <c r="M48" s="309">
        <v>22314114.236741371</v>
      </c>
      <c r="N48" s="309">
        <v>53693736.19077979</v>
      </c>
      <c r="O48" s="267">
        <v>2662.0926617383957</v>
      </c>
      <c r="P48" s="268">
        <v>40077610.171664819</v>
      </c>
      <c r="Q48" s="273"/>
      <c r="R48" s="267">
        <v>529756.43968590908</v>
      </c>
      <c r="S48" s="274">
        <v>13616126.019114947</v>
      </c>
      <c r="T48" s="267">
        <v>532418.53234764747</v>
      </c>
      <c r="U48" s="274">
        <v>53693736.190779768</v>
      </c>
      <c r="V48" s="267">
        <v>58983.519999999997</v>
      </c>
      <c r="W48" s="271">
        <v>297510.62</v>
      </c>
      <c r="X48" s="267">
        <v>588739.9596859091</v>
      </c>
      <c r="Y48" s="274">
        <v>13913636.639114944</v>
      </c>
      <c r="AA48" s="267">
        <v>0</v>
      </c>
      <c r="AB48" s="274">
        <v>0</v>
      </c>
    </row>
    <row r="49" spans="1:28" s="214" customFormat="1" ht="13.15" hidden="1" customHeight="1" x14ac:dyDescent="0.2">
      <c r="A49" s="285">
        <v>3</v>
      </c>
      <c r="B49" s="370">
        <v>38473</v>
      </c>
      <c r="C49" s="399" t="s">
        <v>115</v>
      </c>
      <c r="D49" s="267">
        <v>61013758.499852501</v>
      </c>
      <c r="E49" s="268">
        <v>2634655209.5662637</v>
      </c>
      <c r="F49" s="267">
        <v>74193398.594715998</v>
      </c>
      <c r="G49" s="268">
        <v>2594110110.5072742</v>
      </c>
      <c r="H49" s="267">
        <v>-13179640.094863497</v>
      </c>
      <c r="I49" s="274">
        <v>40545099.05898983</v>
      </c>
      <c r="J49" s="267">
        <v>5245.5745983248526</v>
      </c>
      <c r="K49" s="268">
        <v>-25757.388475832126</v>
      </c>
      <c r="L49" s="309">
        <v>-13174394.520265171</v>
      </c>
      <c r="M49" s="309">
        <v>9139719.7164762001</v>
      </c>
      <c r="N49" s="309">
        <v>40519341.670514621</v>
      </c>
      <c r="O49" s="267">
        <v>-4333930.4070774242</v>
      </c>
      <c r="P49" s="268">
        <v>35743679.764587395</v>
      </c>
      <c r="Q49" s="273"/>
      <c r="R49" s="267">
        <v>-8840464.1131877489</v>
      </c>
      <c r="S49" s="274">
        <v>4775661.905927198</v>
      </c>
      <c r="T49" s="267">
        <v>-13174394.520265173</v>
      </c>
      <c r="U49" s="274">
        <v>40519341.670514591</v>
      </c>
      <c r="V49" s="267">
        <v>60007.53</v>
      </c>
      <c r="W49" s="271">
        <v>357518.15</v>
      </c>
      <c r="X49" s="267">
        <v>-8780456.5831877496</v>
      </c>
      <c r="Y49" s="274">
        <v>5133180.0559271947</v>
      </c>
      <c r="Z49" s="282"/>
      <c r="AA49" s="237">
        <v>0</v>
      </c>
      <c r="AB49" s="248">
        <v>0</v>
      </c>
    </row>
    <row r="50" spans="1:28" s="214" customFormat="1" ht="13.15" hidden="1" customHeight="1" x14ac:dyDescent="0.2">
      <c r="A50" s="285">
        <v>3</v>
      </c>
      <c r="B50" s="370">
        <v>38504</v>
      </c>
      <c r="C50" s="399" t="s">
        <v>115</v>
      </c>
      <c r="D50" s="243">
        <v>72032908.435373396</v>
      </c>
      <c r="E50" s="240">
        <v>2706688118.001637</v>
      </c>
      <c r="F50" s="243">
        <v>71214743</v>
      </c>
      <c r="G50" s="240">
        <v>2665324853.5072742</v>
      </c>
      <c r="H50" s="243">
        <v>818165.43537339568</v>
      </c>
      <c r="I50" s="278">
        <v>41363264.494363226</v>
      </c>
      <c r="J50" s="243">
        <v>-324.53883589085189</v>
      </c>
      <c r="K50" s="240">
        <v>-26081.927311722979</v>
      </c>
      <c r="L50" s="389">
        <v>817840.89653750486</v>
      </c>
      <c r="M50" s="245">
        <v>9957560.6130137052</v>
      </c>
      <c r="N50" s="240">
        <v>41337182.567052126</v>
      </c>
      <c r="O50" s="243">
        <v>817840.39653750509</v>
      </c>
      <c r="P50" s="240">
        <v>36561520.1611249</v>
      </c>
      <c r="Q50" s="277"/>
      <c r="R50" s="243">
        <v>0</v>
      </c>
      <c r="S50" s="278">
        <v>4775661.905927198</v>
      </c>
      <c r="T50" s="243">
        <v>817840.39653750509</v>
      </c>
      <c r="U50" s="278">
        <v>41337182.067052096</v>
      </c>
      <c r="V50" s="243">
        <v>20803.57</v>
      </c>
      <c r="W50" s="275">
        <v>378321.72000000003</v>
      </c>
      <c r="X50" s="243">
        <v>20803.57</v>
      </c>
      <c r="Y50" s="278">
        <v>5153983.625927195</v>
      </c>
      <c r="Z50" s="286"/>
      <c r="AA50" s="251">
        <v>0</v>
      </c>
      <c r="AB50" s="279">
        <v>0</v>
      </c>
    </row>
    <row r="51" spans="1:28" s="213" customFormat="1" ht="6.75" hidden="1" customHeight="1" x14ac:dyDescent="0.2">
      <c r="B51" s="395"/>
      <c r="D51" s="281"/>
      <c r="E51" s="281"/>
      <c r="F51" s="281"/>
      <c r="G51" s="281"/>
      <c r="H51" s="281"/>
      <c r="I51" s="280"/>
      <c r="J51" s="288"/>
      <c r="K51" s="288"/>
      <c r="L51" s="288"/>
      <c r="M51" s="288"/>
      <c r="N51" s="288"/>
      <c r="O51" s="289"/>
      <c r="P51" s="290"/>
      <c r="Q51" s="288"/>
      <c r="R51" s="291"/>
      <c r="S51" s="292"/>
      <c r="T51" s="293"/>
      <c r="U51" s="290"/>
      <c r="V51" s="281"/>
      <c r="W51" s="281"/>
      <c r="X51" s="281"/>
      <c r="Y51" s="281"/>
      <c r="Z51" s="294"/>
      <c r="AA51" s="294"/>
      <c r="AB51" s="294"/>
    </row>
    <row r="52" spans="1:28" s="272" customFormat="1" hidden="1" x14ac:dyDescent="0.2">
      <c r="A52" s="228">
        <v>4</v>
      </c>
      <c r="B52" s="395">
        <v>38534</v>
      </c>
      <c r="C52" s="294"/>
      <c r="D52" s="295">
        <v>68411941.758498028</v>
      </c>
      <c r="E52" s="296">
        <v>2775100059.7601352</v>
      </c>
      <c r="F52" s="297">
        <v>74070384.349716008</v>
      </c>
      <c r="G52" s="298">
        <v>2739395237.8569903</v>
      </c>
      <c r="H52" s="297">
        <v>-5658442.5912179798</v>
      </c>
      <c r="I52" s="298">
        <v>35704821.903144836</v>
      </c>
      <c r="J52" s="297">
        <v>2252.0601513050497</v>
      </c>
      <c r="K52" s="296">
        <v>-23829.867160417929</v>
      </c>
      <c r="L52" s="299">
        <v>-5656190.5310666747</v>
      </c>
      <c r="M52" s="299">
        <v>-5656190.5310666747</v>
      </c>
      <c r="N52" s="296">
        <v>35680992.035985455</v>
      </c>
      <c r="O52" s="265">
        <v>-5656190.5310666747</v>
      </c>
      <c r="P52" s="296">
        <v>30905329.630058225</v>
      </c>
      <c r="Q52" s="300"/>
      <c r="R52" s="267">
        <v>0</v>
      </c>
      <c r="S52" s="298">
        <v>4775661.905927198</v>
      </c>
      <c r="T52" s="297">
        <v>-5656190.5310666747</v>
      </c>
      <c r="U52" s="298">
        <v>35680991.535985425</v>
      </c>
      <c r="V52" s="265">
        <v>23403.360000000001</v>
      </c>
      <c r="W52" s="298">
        <v>401725.08</v>
      </c>
      <c r="X52" s="301">
        <v>23403.360000000001</v>
      </c>
      <c r="Y52" s="298">
        <v>5177386.9859271953</v>
      </c>
      <c r="Z52" s="302"/>
      <c r="AA52" s="271"/>
      <c r="AB52" s="263"/>
    </row>
    <row r="53" spans="1:28" s="272" customFormat="1" hidden="1" x14ac:dyDescent="0.2">
      <c r="A53" s="228">
        <v>4</v>
      </c>
      <c r="B53" s="395">
        <v>38565</v>
      </c>
      <c r="C53" s="307"/>
      <c r="D53" s="265">
        <v>75099856.758498028</v>
      </c>
      <c r="E53" s="264">
        <v>2850199916.5186334</v>
      </c>
      <c r="F53" s="265">
        <v>75878971.789204001</v>
      </c>
      <c r="G53" s="264">
        <v>2815274209.6461945</v>
      </c>
      <c r="H53" s="265">
        <v>-779115.03070597351</v>
      </c>
      <c r="I53" s="266">
        <v>34925706.872438908</v>
      </c>
      <c r="J53" s="265">
        <v>310.08778222103138</v>
      </c>
      <c r="K53" s="264">
        <v>-23519.779378196898</v>
      </c>
      <c r="L53" s="303">
        <v>-778804.94292375247</v>
      </c>
      <c r="M53" s="269">
        <v>-6434995.4739904273</v>
      </c>
      <c r="N53" s="264">
        <v>34902187.0930617</v>
      </c>
      <c r="O53" s="265">
        <v>-778804.94292375073</v>
      </c>
      <c r="P53" s="264">
        <v>30126524.687134475</v>
      </c>
      <c r="Q53" s="270"/>
      <c r="R53" s="267">
        <v>0</v>
      </c>
      <c r="S53" s="266">
        <v>4775661.905927198</v>
      </c>
      <c r="T53" s="265">
        <v>-778804.94292375073</v>
      </c>
      <c r="U53" s="266">
        <v>34902186.593061671</v>
      </c>
      <c r="V53" s="265">
        <v>22951.23</v>
      </c>
      <c r="W53" s="266">
        <v>424676.31</v>
      </c>
      <c r="X53" s="267">
        <v>22951.23</v>
      </c>
      <c r="Y53" s="266">
        <v>5200338.2159271957</v>
      </c>
      <c r="Z53" s="302"/>
      <c r="AA53" s="271"/>
      <c r="AB53" s="263"/>
    </row>
    <row r="54" spans="1:28" s="272" customFormat="1" hidden="1" x14ac:dyDescent="0.2">
      <c r="A54" s="228">
        <v>4</v>
      </c>
      <c r="B54" s="395">
        <v>38596</v>
      </c>
      <c r="C54" s="307"/>
      <c r="D54" s="265">
        <v>77992438.758498028</v>
      </c>
      <c r="E54" s="264">
        <v>2928192355.2771316</v>
      </c>
      <c r="F54" s="265">
        <v>72653042.690820009</v>
      </c>
      <c r="G54" s="264">
        <v>2887927252.3370147</v>
      </c>
      <c r="H54" s="265">
        <v>5339396.0676780194</v>
      </c>
      <c r="I54" s="266">
        <v>40265102.940116882</v>
      </c>
      <c r="J54" s="265">
        <v>-2125.0796349355951</v>
      </c>
      <c r="K54" s="264">
        <v>-25644.859013132493</v>
      </c>
      <c r="L54" s="303">
        <v>5337270.9880430838</v>
      </c>
      <c r="M54" s="269">
        <v>-1097724.4859473435</v>
      </c>
      <c r="N54" s="264">
        <v>40239458.081104785</v>
      </c>
      <c r="O54" s="265">
        <v>5337270.9880430847</v>
      </c>
      <c r="P54" s="264">
        <v>35463795.675177559</v>
      </c>
      <c r="Q54" s="304"/>
      <c r="R54" s="267">
        <v>0</v>
      </c>
      <c r="S54" s="266">
        <v>4775661.905927198</v>
      </c>
      <c r="T54" s="265">
        <v>5337270.9880430847</v>
      </c>
      <c r="U54" s="266">
        <v>40239457.581104755</v>
      </c>
      <c r="V54" s="265">
        <v>22648.420000000002</v>
      </c>
      <c r="W54" s="266">
        <v>447324.73</v>
      </c>
      <c r="X54" s="267">
        <v>22648.420000000002</v>
      </c>
      <c r="Y54" s="266">
        <v>5222986.6359271957</v>
      </c>
      <c r="Z54" s="302"/>
      <c r="AA54" s="271"/>
      <c r="AB54" s="263"/>
    </row>
    <row r="55" spans="1:28" s="213" customFormat="1" hidden="1" x14ac:dyDescent="0.2">
      <c r="A55" s="228">
        <v>4</v>
      </c>
      <c r="B55" s="395">
        <v>38626</v>
      </c>
      <c r="C55" s="307"/>
      <c r="D55" s="265">
        <v>85827622.758498028</v>
      </c>
      <c r="E55" s="268">
        <v>3014019978.0356297</v>
      </c>
      <c r="F55" s="271">
        <v>80243629.763216004</v>
      </c>
      <c r="G55" s="268">
        <v>2968170882.1002307</v>
      </c>
      <c r="H55" s="263">
        <v>5583992.9952820241</v>
      </c>
      <c r="I55" s="266">
        <v>45849095.935399055</v>
      </c>
      <c r="J55" s="263">
        <v>-2222.4292121222243</v>
      </c>
      <c r="K55" s="268">
        <v>-27867.288225254717</v>
      </c>
      <c r="L55" s="269">
        <v>5581770.5660699019</v>
      </c>
      <c r="M55" s="269">
        <v>4484046.0801225584</v>
      </c>
      <c r="N55" s="264">
        <v>45821228.647174686</v>
      </c>
      <c r="O55" s="265">
        <v>4546659.4922349155</v>
      </c>
      <c r="P55" s="268">
        <v>40010455.167412475</v>
      </c>
      <c r="Q55" s="305"/>
      <c r="R55" s="267">
        <v>1035111.0738349855</v>
      </c>
      <c r="S55" s="274">
        <v>5810772.9797621835</v>
      </c>
      <c r="T55" s="271">
        <v>5581770.566069901</v>
      </c>
      <c r="U55" s="274">
        <v>45821228.147174656</v>
      </c>
      <c r="V55" s="265">
        <v>25445.82</v>
      </c>
      <c r="W55" s="274">
        <v>472770.55</v>
      </c>
      <c r="X55" s="271">
        <v>1060556.8938349856</v>
      </c>
      <c r="Y55" s="266">
        <v>6283543.5297621815</v>
      </c>
      <c r="Z55" s="306"/>
      <c r="AA55" s="262"/>
      <c r="AB55" s="261"/>
    </row>
    <row r="56" spans="1:28" s="272" customFormat="1" hidden="1" x14ac:dyDescent="0.2">
      <c r="A56" s="228">
        <v>4</v>
      </c>
      <c r="B56" s="395">
        <v>38657</v>
      </c>
      <c r="C56" s="307"/>
      <c r="D56" s="265">
        <v>100834275.37383108</v>
      </c>
      <c r="E56" s="264">
        <v>3114854253.409461</v>
      </c>
      <c r="F56" s="263">
        <v>101324973.1038107</v>
      </c>
      <c r="G56" s="264">
        <v>3069495855.2040415</v>
      </c>
      <c r="H56" s="263">
        <v>-490697.72997961938</v>
      </c>
      <c r="I56" s="266">
        <v>45358398.20541954</v>
      </c>
      <c r="J56" s="263">
        <v>195.29769653186668</v>
      </c>
      <c r="K56" s="264">
        <v>-27671.99052872285</v>
      </c>
      <c r="L56" s="269">
        <v>-490502.43228308752</v>
      </c>
      <c r="M56" s="269">
        <v>3993543.6478394708</v>
      </c>
      <c r="N56" s="264">
        <v>45330726.214891598</v>
      </c>
      <c r="O56" s="265">
        <v>-4905.0243228301406</v>
      </c>
      <c r="P56" s="264">
        <v>40005550.143089645</v>
      </c>
      <c r="Q56" s="304"/>
      <c r="R56" s="267">
        <v>-485597.40796025749</v>
      </c>
      <c r="S56" s="266">
        <v>5325175.571801926</v>
      </c>
      <c r="T56" s="263">
        <v>-490502.43228308763</v>
      </c>
      <c r="U56" s="266">
        <v>45330725.714891568</v>
      </c>
      <c r="V56" s="265">
        <v>29671.46</v>
      </c>
      <c r="W56" s="266">
        <v>502442.01</v>
      </c>
      <c r="X56" s="271">
        <v>-455925.94796025747</v>
      </c>
      <c r="Y56" s="266">
        <v>5827617.5818019239</v>
      </c>
      <c r="Z56" s="302"/>
      <c r="AA56" s="271"/>
      <c r="AB56" s="263"/>
    </row>
    <row r="57" spans="1:28" s="213" customFormat="1" hidden="1" x14ac:dyDescent="0.2">
      <c r="A57" s="228">
        <v>4</v>
      </c>
      <c r="B57" s="395">
        <v>38687</v>
      </c>
      <c r="C57" s="307"/>
      <c r="D57" s="265">
        <v>124659147.09624203</v>
      </c>
      <c r="E57" s="264">
        <v>3239513400.505703</v>
      </c>
      <c r="F57" s="263">
        <v>114228748.79118812</v>
      </c>
      <c r="G57" s="264">
        <v>3183724603.9952297</v>
      </c>
      <c r="H57" s="263">
        <v>10430398.305053905</v>
      </c>
      <c r="I57" s="266">
        <v>55788796.510473251</v>
      </c>
      <c r="J57" s="263">
        <v>-4151.2985254116356</v>
      </c>
      <c r="K57" s="264">
        <v>-31823.289054134486</v>
      </c>
      <c r="L57" s="269">
        <v>10426247.006528493</v>
      </c>
      <c r="M57" s="269">
        <v>14419790.654367965</v>
      </c>
      <c r="N57" s="264">
        <v>55756973.221420094</v>
      </c>
      <c r="O57" s="265">
        <v>104262.4700652808</v>
      </c>
      <c r="P57" s="264">
        <v>40109812.613154925</v>
      </c>
      <c r="Q57" s="304"/>
      <c r="R57" s="267">
        <v>10321984.536463212</v>
      </c>
      <c r="S57" s="266">
        <v>15647160.108265139</v>
      </c>
      <c r="T57" s="263">
        <v>10426247.006528493</v>
      </c>
      <c r="U57" s="266">
        <v>55756972.721420065</v>
      </c>
      <c r="V57" s="265">
        <v>29938.55</v>
      </c>
      <c r="W57" s="266">
        <v>532380.56000000006</v>
      </c>
      <c r="X57" s="271">
        <v>10351923.086463213</v>
      </c>
      <c r="Y57" s="266">
        <v>16179540.668265138</v>
      </c>
      <c r="Z57" s="307"/>
      <c r="AA57" s="262"/>
      <c r="AB57" s="261"/>
    </row>
    <row r="58" spans="1:28" s="213" customFormat="1" hidden="1" x14ac:dyDescent="0.2">
      <c r="A58" s="228">
        <v>4</v>
      </c>
      <c r="B58" s="395">
        <v>38718</v>
      </c>
      <c r="C58" s="307"/>
      <c r="D58" s="265">
        <v>104630999.23447217</v>
      </c>
      <c r="E58" s="264">
        <v>3344144399.7401752</v>
      </c>
      <c r="F58" s="263">
        <v>107291961.32717976</v>
      </c>
      <c r="G58" s="264">
        <v>3291016565.3224096</v>
      </c>
      <c r="H58" s="263">
        <v>-2660962.0927075893</v>
      </c>
      <c r="I58" s="266">
        <v>53127834.417765617</v>
      </c>
      <c r="J58" s="263">
        <v>1059.0629128976725</v>
      </c>
      <c r="K58" s="264">
        <v>-30764.226141236813</v>
      </c>
      <c r="L58" s="269">
        <v>-2659903.0297946916</v>
      </c>
      <c r="M58" s="269">
        <v>11759887.624573274</v>
      </c>
      <c r="N58" s="264">
        <v>53097070.191625401</v>
      </c>
      <c r="O58" s="265">
        <v>-26599.03029794246</v>
      </c>
      <c r="P58" s="264">
        <v>40083213.582856983</v>
      </c>
      <c r="Q58" s="304"/>
      <c r="R58" s="267">
        <v>-2633303.9994967449</v>
      </c>
      <c r="S58" s="266">
        <v>13013856.108768394</v>
      </c>
      <c r="T58" s="263">
        <v>-2659903.0297946874</v>
      </c>
      <c r="U58" s="266">
        <v>53097069.691625379</v>
      </c>
      <c r="V58" s="265">
        <v>89612.78</v>
      </c>
      <c r="W58" s="266">
        <v>621993.34000000008</v>
      </c>
      <c r="X58" s="271">
        <v>-2543691.2194967452</v>
      </c>
      <c r="Y58" s="266">
        <v>13635849.448768392</v>
      </c>
      <c r="Z58" s="307"/>
      <c r="AA58" s="262"/>
      <c r="AB58" s="261"/>
    </row>
    <row r="59" spans="1:28" s="213" customFormat="1" hidden="1" x14ac:dyDescent="0.2">
      <c r="A59" s="228">
        <v>4</v>
      </c>
      <c r="B59" s="395">
        <v>38749</v>
      </c>
      <c r="C59" s="307"/>
      <c r="D59" s="265">
        <v>102024029.55788586</v>
      </c>
      <c r="E59" s="264">
        <v>3446168429.2980609</v>
      </c>
      <c r="F59" s="263">
        <v>99805663.690891728</v>
      </c>
      <c r="G59" s="264">
        <v>3390822229.0133014</v>
      </c>
      <c r="H59" s="263">
        <v>2218365.8669941276</v>
      </c>
      <c r="I59" s="266">
        <v>55346200.284759745</v>
      </c>
      <c r="J59" s="263">
        <v>-633.90961506357417</v>
      </c>
      <c r="K59" s="264">
        <v>-31398.135756300388</v>
      </c>
      <c r="L59" s="269">
        <v>2217731.9573790641</v>
      </c>
      <c r="M59" s="269">
        <v>13977619.581952337</v>
      </c>
      <c r="N59" s="264">
        <v>55314802.149004467</v>
      </c>
      <c r="O59" s="265">
        <v>22177.319573789835</v>
      </c>
      <c r="P59" s="264">
        <v>40105390.902430773</v>
      </c>
      <c r="Q59" s="304"/>
      <c r="R59" s="267">
        <v>2195554.6378052663</v>
      </c>
      <c r="S59" s="266">
        <v>15209410.746573661</v>
      </c>
      <c r="T59" s="263">
        <v>2217731.9573790561</v>
      </c>
      <c r="U59" s="266">
        <v>55314801.64900443</v>
      </c>
      <c r="V59" s="265">
        <v>68094.149999999994</v>
      </c>
      <c r="W59" s="266">
        <v>690087.49000000011</v>
      </c>
      <c r="X59" s="271">
        <v>2263648.7878052662</v>
      </c>
      <c r="Y59" s="266">
        <v>15899498.236573659</v>
      </c>
      <c r="Z59" s="307"/>
      <c r="AA59" s="262"/>
      <c r="AB59" s="261"/>
    </row>
    <row r="60" spans="1:28" s="272" customFormat="1" hidden="1" x14ac:dyDescent="0.2">
      <c r="A60" s="228">
        <v>4</v>
      </c>
      <c r="B60" s="395">
        <v>38777</v>
      </c>
      <c r="C60" s="307"/>
      <c r="D60" s="265">
        <v>108508429.20494995</v>
      </c>
      <c r="E60" s="264">
        <v>3554676858.5030107</v>
      </c>
      <c r="F60" s="265">
        <v>101462776.98743582</v>
      </c>
      <c r="G60" s="264">
        <v>3492285006.0007372</v>
      </c>
      <c r="H60" s="265">
        <v>7045652.2175141275</v>
      </c>
      <c r="I60" s="266">
        <v>62391852.502273872</v>
      </c>
      <c r="J60" s="265">
        <v>-2804.169582570903</v>
      </c>
      <c r="K60" s="264">
        <v>-34202.305338871287</v>
      </c>
      <c r="L60" s="303">
        <v>7042848.0479315566</v>
      </c>
      <c r="M60" s="269">
        <v>21020467.629883893</v>
      </c>
      <c r="N60" s="264">
        <v>62357650.196936026</v>
      </c>
      <c r="O60" s="265">
        <v>65326.142329894006</v>
      </c>
      <c r="P60" s="264">
        <v>40170717.044760667</v>
      </c>
      <c r="Q60" s="270"/>
      <c r="R60" s="267">
        <v>6977521.9056016635</v>
      </c>
      <c r="S60" s="266">
        <v>22186932.652175322</v>
      </c>
      <c r="T60" s="265">
        <v>7042848.0479315575</v>
      </c>
      <c r="U60" s="266">
        <v>62357649.696935989</v>
      </c>
      <c r="V60" s="265">
        <v>88877.3</v>
      </c>
      <c r="W60" s="266">
        <v>778964.79000000015</v>
      </c>
      <c r="X60" s="267">
        <v>7066399.2056016633</v>
      </c>
      <c r="Y60" s="266">
        <v>22965897.442175321</v>
      </c>
      <c r="AA60" s="271"/>
      <c r="AB60" s="263"/>
    </row>
    <row r="61" spans="1:28" s="272" customFormat="1" ht="12.75" hidden="1" customHeight="1" x14ac:dyDescent="0.2">
      <c r="A61" s="228">
        <v>4</v>
      </c>
      <c r="B61" s="395">
        <v>38808</v>
      </c>
      <c r="C61" s="307"/>
      <c r="D61" s="265">
        <v>77069135.0794705</v>
      </c>
      <c r="E61" s="264">
        <v>3631745993.5824814</v>
      </c>
      <c r="F61" s="265">
        <v>86590213.145753711</v>
      </c>
      <c r="G61" s="264">
        <v>3578875219.1464911</v>
      </c>
      <c r="H61" s="265">
        <v>-9521078.0662832111</v>
      </c>
      <c r="I61" s="266">
        <v>52870774.435990661</v>
      </c>
      <c r="J61" s="265">
        <v>3789.3890703804791</v>
      </c>
      <c r="K61" s="264">
        <v>-30412.916268490808</v>
      </c>
      <c r="L61" s="303">
        <v>-9517288.6772128306</v>
      </c>
      <c r="M61" s="269">
        <v>11503178.952671062</v>
      </c>
      <c r="N61" s="264">
        <v>52840361.519723192</v>
      </c>
      <c r="O61" s="265">
        <v>-90070.548622705042</v>
      </c>
      <c r="P61" s="264">
        <v>40080646.496137962</v>
      </c>
      <c r="Q61" s="270"/>
      <c r="R61" s="267">
        <v>-9427218.1285901181</v>
      </c>
      <c r="S61" s="266">
        <v>12759714.523585204</v>
      </c>
      <c r="T61" s="265">
        <v>-9517288.6772128232</v>
      </c>
      <c r="U61" s="266">
        <v>52840361.019723162</v>
      </c>
      <c r="V61" s="265">
        <v>135673.54</v>
      </c>
      <c r="W61" s="266">
        <v>914638.33000000019</v>
      </c>
      <c r="X61" s="267">
        <v>-9291544.588590119</v>
      </c>
      <c r="Y61" s="266">
        <v>13674352.853585202</v>
      </c>
      <c r="AA61" s="271"/>
      <c r="AB61" s="263"/>
    </row>
    <row r="62" spans="1:28" s="214" customFormat="1" ht="12.75" hidden="1" customHeight="1" x14ac:dyDescent="0.2">
      <c r="A62" s="285">
        <v>4</v>
      </c>
      <c r="B62" s="395">
        <v>38838</v>
      </c>
      <c r="C62" s="307"/>
      <c r="D62" s="265">
        <v>64132971.830849953</v>
      </c>
      <c r="E62" s="268">
        <v>3695878965.4133315</v>
      </c>
      <c r="F62" s="267">
        <v>82958419.818329141</v>
      </c>
      <c r="G62" s="268">
        <v>3661833638.9648204</v>
      </c>
      <c r="H62" s="265">
        <v>-18825447.987479188</v>
      </c>
      <c r="I62" s="266">
        <v>34045326.448511474</v>
      </c>
      <c r="J62" s="265">
        <v>7492.5282990187407</v>
      </c>
      <c r="K62" s="268">
        <v>-22920.387969472067</v>
      </c>
      <c r="L62" s="303">
        <v>-18817955.459180169</v>
      </c>
      <c r="M62" s="269">
        <v>-7314776.5065091066</v>
      </c>
      <c r="N62" s="264">
        <v>34022406.060543023</v>
      </c>
      <c r="O62" s="265">
        <v>-10833902.841522168</v>
      </c>
      <c r="P62" s="264">
        <v>29246743.654615793</v>
      </c>
      <c r="Q62" s="273"/>
      <c r="R62" s="267">
        <v>-7984052.617658006</v>
      </c>
      <c r="S62" s="274">
        <v>4775661.905927198</v>
      </c>
      <c r="T62" s="267">
        <v>-18817955.459180176</v>
      </c>
      <c r="U62" s="274">
        <v>34022405.560542993</v>
      </c>
      <c r="V62" s="265">
        <v>69514.41</v>
      </c>
      <c r="W62" s="274">
        <v>984152.74000000022</v>
      </c>
      <c r="X62" s="267">
        <v>-7914538.2076580059</v>
      </c>
      <c r="Y62" s="266">
        <v>5759814.6459271964</v>
      </c>
      <c r="Z62" s="284"/>
      <c r="AA62" s="262"/>
      <c r="AB62" s="261"/>
    </row>
    <row r="63" spans="1:28" s="214" customFormat="1" ht="13.15" hidden="1" customHeight="1" x14ac:dyDescent="0.2">
      <c r="A63" s="285">
        <v>4</v>
      </c>
      <c r="B63" s="395">
        <v>38869</v>
      </c>
      <c r="C63" s="307"/>
      <c r="D63" s="239">
        <v>73656972.342851937</v>
      </c>
      <c r="E63" s="240">
        <v>3769535937.7561836</v>
      </c>
      <c r="F63" s="243">
        <v>78718897.422895804</v>
      </c>
      <c r="G63" s="240">
        <v>3740552536.3877163</v>
      </c>
      <c r="H63" s="239">
        <v>-5061925.0800438672</v>
      </c>
      <c r="I63" s="242">
        <v>28983401.368467607</v>
      </c>
      <c r="J63" s="239">
        <v>1213.7265043761581</v>
      </c>
      <c r="K63" s="240">
        <v>-21706.661465095909</v>
      </c>
      <c r="L63" s="276">
        <v>-5060711.3535394911</v>
      </c>
      <c r="M63" s="244">
        <v>-12375487.860048598</v>
      </c>
      <c r="N63" s="241">
        <v>28961694.707003534</v>
      </c>
      <c r="O63" s="239">
        <v>-5060711.3535394929</v>
      </c>
      <c r="P63" s="240">
        <v>24186032.3010763</v>
      </c>
      <c r="Q63" s="277"/>
      <c r="R63" s="243">
        <v>0</v>
      </c>
      <c r="S63" s="278">
        <v>4775661.905927198</v>
      </c>
      <c r="T63" s="243">
        <v>-5060711.3535394929</v>
      </c>
      <c r="U63" s="278">
        <v>28961694.207003497</v>
      </c>
      <c r="V63" s="239">
        <v>27181.97</v>
      </c>
      <c r="W63" s="278">
        <v>1011334.7100000002</v>
      </c>
      <c r="X63" s="243">
        <v>27181.97</v>
      </c>
      <c r="Y63" s="242">
        <v>5786996.6159271961</v>
      </c>
      <c r="Z63" s="306"/>
      <c r="AA63" s="262"/>
      <c r="AB63" s="261"/>
    </row>
    <row r="64" spans="1:28" s="214" customFormat="1" ht="15.75" hidden="1" customHeight="1" x14ac:dyDescent="0.2">
      <c r="A64" s="396" t="s">
        <v>118</v>
      </c>
      <c r="B64" s="395"/>
      <c r="C64" s="307"/>
      <c r="D64" s="263"/>
      <c r="E64" s="309">
        <v>3769535937.7561836</v>
      </c>
      <c r="F64" s="271"/>
      <c r="G64" s="309">
        <v>3740552536.3877163</v>
      </c>
      <c r="H64" s="263"/>
      <c r="I64" s="309">
        <v>28983401.368467607</v>
      </c>
      <c r="J64" s="263"/>
      <c r="K64" s="309">
        <v>-21706.661465095909</v>
      </c>
      <c r="L64" s="269"/>
      <c r="M64" s="269"/>
      <c r="N64" s="309">
        <v>28961694.707003534</v>
      </c>
      <c r="O64" s="263"/>
      <c r="P64" s="309">
        <v>24186032.3010763</v>
      </c>
      <c r="Q64" s="305"/>
      <c r="R64" s="271"/>
      <c r="S64" s="309">
        <v>4775661.905927198</v>
      </c>
      <c r="T64" s="271"/>
      <c r="U64" s="309">
        <v>28961694.207003497</v>
      </c>
      <c r="V64" s="263"/>
      <c r="W64" s="309">
        <v>1011334.7100000002</v>
      </c>
      <c r="X64" s="271"/>
      <c r="Y64" s="309">
        <v>5786996.6159271961</v>
      </c>
      <c r="Z64" s="306"/>
      <c r="AA64" s="262"/>
      <c r="AB64" s="261"/>
    </row>
    <row r="65" spans="1:29" s="214" customFormat="1" ht="13.15" hidden="1" customHeight="1" thickBot="1" x14ac:dyDescent="0.25">
      <c r="A65" s="285"/>
      <c r="B65" s="395"/>
      <c r="C65" s="307"/>
      <c r="D65" s="263"/>
      <c r="E65" s="309"/>
      <c r="F65" s="271"/>
      <c r="G65" s="309"/>
      <c r="H65" s="263"/>
      <c r="I65" s="263"/>
      <c r="J65" s="263"/>
      <c r="K65" s="309"/>
      <c r="L65" s="269"/>
      <c r="M65" s="269"/>
      <c r="N65" s="269"/>
      <c r="O65" s="263"/>
      <c r="P65" s="309"/>
      <c r="Q65" s="305"/>
      <c r="R65" s="271"/>
      <c r="S65" s="271"/>
      <c r="T65" s="271"/>
      <c r="U65" s="271"/>
      <c r="V65" s="263"/>
      <c r="W65" s="271"/>
      <c r="X65" s="271"/>
      <c r="Y65" s="263"/>
      <c r="Z65" s="306"/>
      <c r="AA65" s="262"/>
      <c r="AB65" s="261"/>
    </row>
    <row r="66" spans="1:29" s="214" customFormat="1" ht="15.75" hidden="1" x14ac:dyDescent="0.25">
      <c r="A66" s="285"/>
      <c r="B66" s="395"/>
      <c r="C66" s="307"/>
      <c r="D66" s="1107" t="s">
        <v>92</v>
      </c>
      <c r="E66" s="1108"/>
      <c r="F66" s="1107" t="s">
        <v>93</v>
      </c>
      <c r="G66" s="1108"/>
      <c r="H66" s="1107" t="s">
        <v>94</v>
      </c>
      <c r="I66" s="1108"/>
      <c r="J66" s="1107" t="s">
        <v>95</v>
      </c>
      <c r="K66" s="1108"/>
      <c r="L66" s="1107" t="s">
        <v>96</v>
      </c>
      <c r="M66" s="1109"/>
      <c r="N66" s="1108"/>
      <c r="O66" s="1107" t="s">
        <v>97</v>
      </c>
      <c r="P66" s="1108"/>
      <c r="Q66" s="310"/>
      <c r="R66" s="1107" t="s">
        <v>98</v>
      </c>
      <c r="S66" s="1108"/>
      <c r="T66" s="1107" t="s">
        <v>99</v>
      </c>
      <c r="U66" s="1108"/>
      <c r="V66" s="1107" t="s">
        <v>100</v>
      </c>
      <c r="W66" s="1108"/>
      <c r="X66" s="1107" t="s">
        <v>101</v>
      </c>
      <c r="Y66" s="1108"/>
      <c r="Z66" s="306"/>
      <c r="AA66" s="262"/>
      <c r="AB66" s="261"/>
      <c r="AC66" s="311"/>
    </row>
    <row r="67" spans="1:29" s="214" customFormat="1" ht="13.15" hidden="1" customHeight="1" thickBot="1" x14ac:dyDescent="0.25">
      <c r="A67" s="285"/>
      <c r="B67" s="395"/>
      <c r="C67" s="307"/>
      <c r="D67" s="312" t="s">
        <v>92</v>
      </c>
      <c r="E67" s="313" t="s">
        <v>107</v>
      </c>
      <c r="F67" s="314" t="s">
        <v>93</v>
      </c>
      <c r="G67" s="313" t="s">
        <v>107</v>
      </c>
      <c r="H67" s="314" t="s">
        <v>119</v>
      </c>
      <c r="I67" s="313" t="s">
        <v>107</v>
      </c>
      <c r="J67" s="314" t="s">
        <v>104</v>
      </c>
      <c r="K67" s="313" t="s">
        <v>107</v>
      </c>
      <c r="L67" s="314" t="s">
        <v>104</v>
      </c>
      <c r="M67" s="315" t="s">
        <v>107</v>
      </c>
      <c r="N67" s="316"/>
      <c r="O67" s="314" t="s">
        <v>104</v>
      </c>
      <c r="P67" s="315" t="s">
        <v>107</v>
      </c>
      <c r="Q67" s="317"/>
      <c r="R67" s="314" t="s">
        <v>104</v>
      </c>
      <c r="S67" s="315" t="s">
        <v>107</v>
      </c>
      <c r="T67" s="314" t="s">
        <v>119</v>
      </c>
      <c r="U67" s="315" t="s">
        <v>107</v>
      </c>
      <c r="V67" s="314" t="s">
        <v>104</v>
      </c>
      <c r="W67" s="315" t="s">
        <v>107</v>
      </c>
      <c r="X67" s="314" t="s">
        <v>104</v>
      </c>
      <c r="Y67" s="313" t="s">
        <v>107</v>
      </c>
      <c r="Z67" s="306"/>
      <c r="AA67" s="262"/>
      <c r="AB67" s="261"/>
      <c r="AC67" s="311"/>
    </row>
    <row r="68" spans="1:29" s="324" customFormat="1" ht="13.7" hidden="1" customHeight="1" x14ac:dyDescent="0.2">
      <c r="A68" s="285">
        <v>5</v>
      </c>
      <c r="B68" s="395">
        <v>38899</v>
      </c>
      <c r="C68" s="307"/>
      <c r="D68" s="295">
        <v>73767454.873121977</v>
      </c>
      <c r="E68" s="296">
        <v>73767454.873121977</v>
      </c>
      <c r="F68" s="297">
        <v>89533013.274700835</v>
      </c>
      <c r="G68" s="298">
        <v>89533013.274700835</v>
      </c>
      <c r="H68" s="297">
        <v>-15765558.401578858</v>
      </c>
      <c r="I68" s="298">
        <v>-15765558.401578858</v>
      </c>
      <c r="J68" s="297">
        <v>4661.8756193462759</v>
      </c>
      <c r="K68" s="296">
        <v>4661.8756193462759</v>
      </c>
      <c r="L68" s="318">
        <v>-15760896.525959512</v>
      </c>
      <c r="M68" s="299">
        <v>-15760896.525959512</v>
      </c>
      <c r="N68" s="319"/>
      <c r="O68" s="265">
        <v>-12880448.262979757</v>
      </c>
      <c r="P68" s="296">
        <v>-12880448.262979757</v>
      </c>
      <c r="Q68" s="300"/>
      <c r="R68" s="267">
        <v>-2880448.2629797561</v>
      </c>
      <c r="S68" s="320">
        <v>-2880448.2629797561</v>
      </c>
      <c r="T68" s="301">
        <v>-15760896.525959514</v>
      </c>
      <c r="U68" s="321">
        <v>-15760896.525959514</v>
      </c>
      <c r="V68" s="265">
        <v>30782.95</v>
      </c>
      <c r="W68" s="298">
        <v>30782.95</v>
      </c>
      <c r="X68" s="301">
        <v>-2849665.3129797559</v>
      </c>
      <c r="Y68" s="322">
        <v>-2849665.3129797559</v>
      </c>
      <c r="Z68" s="302"/>
      <c r="AA68" s="271"/>
      <c r="AB68" s="263"/>
      <c r="AC68" s="323"/>
    </row>
    <row r="69" spans="1:29" s="324" customFormat="1" ht="13.15" hidden="1" customHeight="1" x14ac:dyDescent="0.2">
      <c r="A69" s="285">
        <v>5</v>
      </c>
      <c r="B69" s="371">
        <v>38930</v>
      </c>
      <c r="C69" s="307"/>
      <c r="D69" s="265">
        <v>82157751.873121977</v>
      </c>
      <c r="E69" s="264">
        <v>155925206.74624395</v>
      </c>
      <c r="F69" s="265">
        <v>89240945.167962</v>
      </c>
      <c r="G69" s="264">
        <v>178773958.44266284</v>
      </c>
      <c r="H69" s="265">
        <v>-7083193.2948400229</v>
      </c>
      <c r="I69" s="266">
        <v>-22848751.696418881</v>
      </c>
      <c r="J69" s="265">
        <v>2094.5002572843805</v>
      </c>
      <c r="K69" s="264">
        <v>6756.3758766306564</v>
      </c>
      <c r="L69" s="303">
        <v>-7081098.7945827385</v>
      </c>
      <c r="M69" s="309">
        <v>-22841995.32054225</v>
      </c>
      <c r="N69" s="325"/>
      <c r="O69" s="265">
        <v>-2403751.2690744679</v>
      </c>
      <c r="P69" s="268">
        <v>-15284199.532054225</v>
      </c>
      <c r="Q69" s="273"/>
      <c r="R69" s="267">
        <v>-4677347.5255082687</v>
      </c>
      <c r="S69" s="274">
        <v>-7557795.7884880248</v>
      </c>
      <c r="T69" s="267">
        <v>-7081098.7945827367</v>
      </c>
      <c r="U69" s="326">
        <v>-22841995.32054225</v>
      </c>
      <c r="V69" s="265">
        <v>11466.71</v>
      </c>
      <c r="W69" s="274">
        <v>42249.66</v>
      </c>
      <c r="X69" s="267">
        <v>-4665880.8155082688</v>
      </c>
      <c r="Y69" s="266">
        <v>-7515546.1284880247</v>
      </c>
      <c r="Z69" s="302"/>
      <c r="AA69" s="271"/>
      <c r="AB69" s="263"/>
      <c r="AC69" s="323"/>
    </row>
    <row r="70" spans="1:29" s="324" customFormat="1" ht="13.15" hidden="1" customHeight="1" x14ac:dyDescent="0.2">
      <c r="A70" s="285">
        <v>5</v>
      </c>
      <c r="B70" s="395">
        <v>38961</v>
      </c>
      <c r="C70" s="307"/>
      <c r="D70" s="265">
        <v>92776030.873121977</v>
      </c>
      <c r="E70" s="264">
        <v>248701237.61936593</v>
      </c>
      <c r="F70" s="265">
        <v>87713288.327574</v>
      </c>
      <c r="G70" s="264">
        <v>266487246.77023685</v>
      </c>
      <c r="H70" s="265">
        <v>5062742.5455479771</v>
      </c>
      <c r="I70" s="266">
        <v>-17786009.150870919</v>
      </c>
      <c r="J70" s="265">
        <v>-1497.0529707185924</v>
      </c>
      <c r="K70" s="264">
        <v>5259.322905912064</v>
      </c>
      <c r="L70" s="303">
        <v>5061245.4925772585</v>
      </c>
      <c r="M70" s="309">
        <v>-17780749.827964991</v>
      </c>
      <c r="N70" s="325"/>
      <c r="O70" s="265">
        <v>1393824.6180717293</v>
      </c>
      <c r="P70" s="268">
        <v>-13890374.913982496</v>
      </c>
      <c r="Q70" s="304"/>
      <c r="R70" s="267">
        <v>3667420.8745055292</v>
      </c>
      <c r="S70" s="274">
        <v>-3890374.9139824957</v>
      </c>
      <c r="T70" s="267">
        <v>5061245.4925772585</v>
      </c>
      <c r="U70" s="326">
        <v>-17780749.827964991</v>
      </c>
      <c r="V70" s="265">
        <v>-16921.25</v>
      </c>
      <c r="W70" s="274">
        <v>25328.410000000003</v>
      </c>
      <c r="X70" s="267">
        <v>3650499.6245055292</v>
      </c>
      <c r="Y70" s="266">
        <v>-3865046.5039824955</v>
      </c>
      <c r="Z70" s="302"/>
      <c r="AA70" s="271"/>
      <c r="AB70" s="263"/>
      <c r="AC70" s="323"/>
    </row>
    <row r="71" spans="1:29" s="214" customFormat="1" ht="13.15" hidden="1" customHeight="1" x14ac:dyDescent="0.2">
      <c r="A71" s="285">
        <v>5</v>
      </c>
      <c r="B71" s="395">
        <v>38991</v>
      </c>
      <c r="C71" s="307"/>
      <c r="D71" s="265">
        <v>109259892.87312198</v>
      </c>
      <c r="E71" s="268">
        <v>357961130.49248791</v>
      </c>
      <c r="F71" s="271">
        <v>97980392.843307003</v>
      </c>
      <c r="G71" s="268">
        <v>364467639.61354387</v>
      </c>
      <c r="H71" s="263">
        <v>11279500.029814973</v>
      </c>
      <c r="I71" s="266">
        <v>-6506509.1210559607</v>
      </c>
      <c r="J71" s="263">
        <v>-3335.3481588158756</v>
      </c>
      <c r="K71" s="268">
        <v>1923.9747470961884</v>
      </c>
      <c r="L71" s="303">
        <v>11276164.681656158</v>
      </c>
      <c r="M71" s="309">
        <v>-6504585.1463088337</v>
      </c>
      <c r="N71" s="325"/>
      <c r="O71" s="265">
        <v>7385789.7676736638</v>
      </c>
      <c r="P71" s="268">
        <v>-6504585.1463088319</v>
      </c>
      <c r="Q71" s="305"/>
      <c r="R71" s="267">
        <v>3890374.9139824957</v>
      </c>
      <c r="S71" s="274">
        <v>0</v>
      </c>
      <c r="T71" s="271">
        <v>11276164.681656159</v>
      </c>
      <c r="U71" s="326">
        <v>-6504585.1463088319</v>
      </c>
      <c r="V71" s="265">
        <v>7013.72</v>
      </c>
      <c r="W71" s="274">
        <v>32342.130000000005</v>
      </c>
      <c r="X71" s="271">
        <v>3897388.6339824959</v>
      </c>
      <c r="Y71" s="266">
        <v>32342.130000000354</v>
      </c>
      <c r="Z71" s="306"/>
      <c r="AA71" s="262"/>
      <c r="AB71" s="261"/>
      <c r="AC71" s="311"/>
    </row>
    <row r="72" spans="1:29" s="324" customFormat="1" ht="13.15" hidden="1" customHeight="1" x14ac:dyDescent="0.2">
      <c r="A72" s="285">
        <v>5</v>
      </c>
      <c r="B72" s="395">
        <v>39022</v>
      </c>
      <c r="C72" s="307"/>
      <c r="D72" s="265">
        <v>111200870.78312197</v>
      </c>
      <c r="E72" s="264">
        <v>469162001.27560985</v>
      </c>
      <c r="F72" s="263">
        <v>112283251.710435</v>
      </c>
      <c r="G72" s="264">
        <v>476750891.3239789</v>
      </c>
      <c r="H72" s="263">
        <v>-1082380.9273130298</v>
      </c>
      <c r="I72" s="266">
        <v>-7588890.04836905</v>
      </c>
      <c r="J72" s="263">
        <v>320.06004020641558</v>
      </c>
      <c r="K72" s="269">
        <v>2244.0347873026039</v>
      </c>
      <c r="L72" s="303">
        <v>-1082060.8672728234</v>
      </c>
      <c r="M72" s="309">
        <v>-7586646.0135816569</v>
      </c>
      <c r="N72" s="327"/>
      <c r="O72" s="265">
        <v>-1082060.867272824</v>
      </c>
      <c r="P72" s="268">
        <v>-7586646.0135816559</v>
      </c>
      <c r="Q72" s="305"/>
      <c r="R72" s="267">
        <v>0</v>
      </c>
      <c r="S72" s="274">
        <v>0</v>
      </c>
      <c r="T72" s="271">
        <v>-1082060.867272824</v>
      </c>
      <c r="U72" s="326">
        <v>-7586646.0135816559</v>
      </c>
      <c r="V72" s="265">
        <v>32068.89</v>
      </c>
      <c r="W72" s="274">
        <v>64411.020000000004</v>
      </c>
      <c r="X72" s="271">
        <v>32068.89</v>
      </c>
      <c r="Y72" s="274">
        <v>64411.020000000353</v>
      </c>
      <c r="Z72" s="323"/>
      <c r="AA72" s="271"/>
      <c r="AB72" s="271"/>
      <c r="AC72" s="323"/>
    </row>
    <row r="73" spans="1:29" s="214" customFormat="1" ht="13.15" hidden="1" customHeight="1" x14ac:dyDescent="0.2">
      <c r="A73" s="285">
        <v>5</v>
      </c>
      <c r="B73" s="395">
        <v>39052</v>
      </c>
      <c r="C73" s="307"/>
      <c r="D73" s="239">
        <v>127256333.91849095</v>
      </c>
      <c r="E73" s="241">
        <v>596418335.19410086</v>
      </c>
      <c r="F73" s="328">
        <v>120338675.52474301</v>
      </c>
      <c r="G73" s="241">
        <v>597089566.84872186</v>
      </c>
      <c r="H73" s="328">
        <v>6917658.3937479407</v>
      </c>
      <c r="I73" s="242">
        <v>-671231.65462100506</v>
      </c>
      <c r="J73" s="328">
        <v>-2045.5515870312229</v>
      </c>
      <c r="K73" s="241">
        <v>198.48320027138107</v>
      </c>
      <c r="L73" s="244">
        <v>6915612.8421609094</v>
      </c>
      <c r="M73" s="245">
        <v>-671033.17142074741</v>
      </c>
      <c r="N73" s="241"/>
      <c r="O73" s="239">
        <v>6915612.8421609104</v>
      </c>
      <c r="P73" s="241">
        <v>-671033.17142074555</v>
      </c>
      <c r="Q73" s="246"/>
      <c r="R73" s="243">
        <v>0</v>
      </c>
      <c r="S73" s="278">
        <v>0</v>
      </c>
      <c r="T73" s="275">
        <v>6915612.8421609104</v>
      </c>
      <c r="U73" s="329">
        <v>-671033.17142074555</v>
      </c>
      <c r="V73" s="239">
        <v>33137.86</v>
      </c>
      <c r="W73" s="242">
        <v>97548.88</v>
      </c>
      <c r="X73" s="275">
        <v>33137.86</v>
      </c>
      <c r="Y73" s="242">
        <v>97548.880000000354</v>
      </c>
      <c r="Z73" s="307"/>
      <c r="AA73" s="262"/>
      <c r="AB73" s="261"/>
      <c r="AC73" s="311"/>
    </row>
    <row r="74" spans="1:29" s="214" customFormat="1" ht="13.15" hidden="1" customHeight="1" x14ac:dyDescent="0.2">
      <c r="A74" s="396" t="s">
        <v>120</v>
      </c>
      <c r="B74" s="395"/>
      <c r="C74" s="307"/>
      <c r="D74" s="263"/>
      <c r="E74" s="269">
        <v>4365954273</v>
      </c>
      <c r="F74" s="263"/>
      <c r="G74" s="269">
        <v>4337642103</v>
      </c>
      <c r="H74" s="263"/>
      <c r="I74" s="269">
        <v>28312170</v>
      </c>
      <c r="J74" s="263"/>
      <c r="K74" s="269">
        <v>-21508</v>
      </c>
      <c r="L74" s="269"/>
      <c r="M74" s="309"/>
      <c r="N74" s="269">
        <v>28290662</v>
      </c>
      <c r="O74" s="263"/>
      <c r="P74" s="269">
        <v>23514999</v>
      </c>
      <c r="Q74" s="304"/>
      <c r="R74" s="271"/>
      <c r="S74" s="269">
        <v>4775662</v>
      </c>
      <c r="T74" s="271"/>
      <c r="U74" s="269">
        <v>28290661</v>
      </c>
      <c r="V74" s="263"/>
      <c r="W74" s="269">
        <v>1108884</v>
      </c>
      <c r="X74" s="271"/>
      <c r="Y74" s="269">
        <v>5884545</v>
      </c>
      <c r="Z74" s="307"/>
      <c r="AA74" s="262"/>
      <c r="AB74" s="261"/>
      <c r="AC74" s="311"/>
    </row>
    <row r="75" spans="1:29" s="214" customFormat="1" ht="13.15" hidden="1" customHeight="1" x14ac:dyDescent="0.2">
      <c r="A75" s="285"/>
      <c r="B75" s="371"/>
      <c r="C75" s="307"/>
      <c r="D75" s="263"/>
      <c r="E75" s="269"/>
      <c r="F75" s="263"/>
      <c r="G75" s="269"/>
      <c r="H75" s="263"/>
      <c r="I75" s="263"/>
      <c r="J75" s="263"/>
      <c r="K75" s="269"/>
      <c r="L75" s="269"/>
      <c r="M75" s="309"/>
      <c r="N75" s="269"/>
      <c r="O75" s="263"/>
      <c r="P75" s="269"/>
      <c r="Q75" s="304"/>
      <c r="R75" s="271"/>
      <c r="S75" s="271"/>
      <c r="T75" s="271"/>
      <c r="U75" s="330"/>
      <c r="V75" s="263"/>
      <c r="W75" s="263"/>
      <c r="X75" s="271"/>
      <c r="Y75" s="263"/>
      <c r="Z75" s="307"/>
      <c r="AA75" s="262"/>
      <c r="AB75" s="261"/>
      <c r="AC75" s="311"/>
    </row>
    <row r="76" spans="1:29" s="214" customFormat="1" ht="13.15" hidden="1" customHeight="1" thickBot="1" x14ac:dyDescent="0.25">
      <c r="A76" s="285"/>
      <c r="B76" s="371"/>
      <c r="C76" s="307"/>
      <c r="D76" s="263"/>
      <c r="E76" s="269"/>
      <c r="F76" s="263"/>
      <c r="G76" s="269"/>
      <c r="H76" s="263"/>
      <c r="I76" s="263"/>
      <c r="J76" s="263"/>
      <c r="K76" s="269"/>
      <c r="L76" s="269"/>
      <c r="M76" s="309"/>
      <c r="N76" s="269"/>
      <c r="O76" s="263"/>
      <c r="P76" s="269"/>
      <c r="Q76" s="304"/>
      <c r="R76" s="271"/>
      <c r="S76" s="271"/>
      <c r="T76" s="271"/>
      <c r="U76" s="330"/>
      <c r="V76" s="263"/>
      <c r="W76" s="263"/>
      <c r="X76" s="271"/>
      <c r="Y76" s="263"/>
      <c r="Z76" s="307"/>
      <c r="AA76" s="262"/>
      <c r="AB76" s="261"/>
      <c r="AC76" s="311"/>
    </row>
    <row r="77" spans="1:29" s="214" customFormat="1" ht="15.75" hidden="1" customHeight="1" x14ac:dyDescent="0.25">
      <c r="A77" s="285"/>
      <c r="B77" s="371"/>
      <c r="C77" s="307"/>
      <c r="D77" s="1107" t="s">
        <v>92</v>
      </c>
      <c r="E77" s="1108"/>
      <c r="F77" s="1107" t="s">
        <v>93</v>
      </c>
      <c r="G77" s="1108"/>
      <c r="H77" s="1107" t="s">
        <v>94</v>
      </c>
      <c r="I77" s="1108"/>
      <c r="J77" s="1107" t="s">
        <v>95</v>
      </c>
      <c r="K77" s="1108"/>
      <c r="L77" s="1107" t="s">
        <v>96</v>
      </c>
      <c r="M77" s="1109"/>
      <c r="N77" s="1108"/>
      <c r="O77" s="1107" t="s">
        <v>97</v>
      </c>
      <c r="P77" s="1108"/>
      <c r="Q77" s="310"/>
      <c r="R77" s="1107" t="s">
        <v>98</v>
      </c>
      <c r="S77" s="1108"/>
      <c r="T77" s="1107" t="s">
        <v>99</v>
      </c>
      <c r="U77" s="1108"/>
      <c r="V77" s="1107" t="s">
        <v>100</v>
      </c>
      <c r="W77" s="1108"/>
      <c r="X77" s="1107" t="s">
        <v>101</v>
      </c>
      <c r="Y77" s="1108"/>
      <c r="Z77" s="307"/>
      <c r="AA77" s="262"/>
      <c r="AB77" s="261"/>
      <c r="AC77" s="311"/>
    </row>
    <row r="78" spans="1:29" s="214" customFormat="1" ht="27" hidden="1" customHeight="1" thickBot="1" x14ac:dyDescent="0.25">
      <c r="A78" s="331"/>
      <c r="B78" s="366"/>
      <c r="C78" s="307"/>
      <c r="D78" s="312" t="s">
        <v>92</v>
      </c>
      <c r="E78" s="313" t="s">
        <v>107</v>
      </c>
      <c r="F78" s="314" t="s">
        <v>93</v>
      </c>
      <c r="G78" s="313" t="s">
        <v>107</v>
      </c>
      <c r="H78" s="314" t="s">
        <v>119</v>
      </c>
      <c r="I78" s="313" t="s">
        <v>107</v>
      </c>
      <c r="J78" s="314" t="s">
        <v>104</v>
      </c>
      <c r="K78" s="313" t="s">
        <v>107</v>
      </c>
      <c r="L78" s="314" t="s">
        <v>104</v>
      </c>
      <c r="M78" s="315" t="s">
        <v>107</v>
      </c>
      <c r="N78" s="316"/>
      <c r="O78" s="332" t="s">
        <v>108</v>
      </c>
      <c r="P78" s="315" t="s">
        <v>121</v>
      </c>
      <c r="Q78" s="317"/>
      <c r="R78" s="314" t="s">
        <v>108</v>
      </c>
      <c r="S78" s="315" t="s">
        <v>121</v>
      </c>
      <c r="T78" s="314" t="s">
        <v>122</v>
      </c>
      <c r="U78" s="315" t="s">
        <v>121</v>
      </c>
      <c r="V78" s="314" t="s">
        <v>108</v>
      </c>
      <c r="W78" s="315" t="s">
        <v>121</v>
      </c>
      <c r="X78" s="314" t="s">
        <v>108</v>
      </c>
      <c r="Y78" s="313" t="s">
        <v>121</v>
      </c>
      <c r="Z78" s="306"/>
      <c r="AA78" s="262"/>
      <c r="AB78" s="261"/>
      <c r="AC78" s="311"/>
    </row>
    <row r="79" spans="1:29" s="214" customFormat="1" ht="12.75" hidden="1" customHeight="1" x14ac:dyDescent="0.2">
      <c r="A79" s="285">
        <v>6</v>
      </c>
      <c r="B79" s="395">
        <v>39083</v>
      </c>
      <c r="C79" s="307"/>
      <c r="D79" s="295">
        <v>130313494.42938054</v>
      </c>
      <c r="E79" s="333">
        <v>130313494.42938054</v>
      </c>
      <c r="F79" s="334">
        <v>130173815.35710528</v>
      </c>
      <c r="G79" s="333">
        <v>130173815.35710528</v>
      </c>
      <c r="H79" s="295">
        <v>139679.07227525115</v>
      </c>
      <c r="I79" s="298">
        <v>139679.07227525115</v>
      </c>
      <c r="J79" s="295">
        <v>-47.235857622261392</v>
      </c>
      <c r="K79" s="333">
        <v>-47.235857622261392</v>
      </c>
      <c r="L79" s="318">
        <v>139631.83641762889</v>
      </c>
      <c r="M79" s="335">
        <v>139631.83641762889</v>
      </c>
      <c r="N79" s="296"/>
      <c r="O79" s="265">
        <v>139631.83641763031</v>
      </c>
      <c r="P79" s="333">
        <v>139631.83641763031</v>
      </c>
      <c r="Q79" s="305"/>
      <c r="R79" s="267">
        <v>0</v>
      </c>
      <c r="S79" s="320">
        <v>0</v>
      </c>
      <c r="T79" s="334">
        <v>139631.83641763031</v>
      </c>
      <c r="U79" s="321">
        <v>139631.83641763031</v>
      </c>
      <c r="V79" s="265">
        <v>33462.339999999997</v>
      </c>
      <c r="W79" s="320">
        <v>33462.339999999997</v>
      </c>
      <c r="X79" s="334">
        <v>33462.339999999997</v>
      </c>
      <c r="Y79" s="298">
        <v>33462.339999999997</v>
      </c>
      <c r="Z79" s="306"/>
      <c r="AA79" s="262"/>
      <c r="AB79" s="261"/>
      <c r="AC79" s="311"/>
    </row>
    <row r="80" spans="1:29" s="214" customFormat="1" ht="12.75" hidden="1" customHeight="1" x14ac:dyDescent="0.2">
      <c r="A80" s="285">
        <v>6</v>
      </c>
      <c r="B80" s="395">
        <v>39114</v>
      </c>
      <c r="C80" s="307"/>
      <c r="D80" s="265">
        <v>117609944.15898828</v>
      </c>
      <c r="E80" s="268">
        <v>247923438.58836883</v>
      </c>
      <c r="F80" s="267">
        <v>105725084.986692</v>
      </c>
      <c r="G80" s="268">
        <v>235898900.34379727</v>
      </c>
      <c r="H80" s="265">
        <v>11884859.172296286</v>
      </c>
      <c r="I80" s="266">
        <v>12024538.244571567</v>
      </c>
      <c r="J80" s="265">
        <v>-4337.9735978879035</v>
      </c>
      <c r="K80" s="268">
        <v>-4385.2094555101648</v>
      </c>
      <c r="L80" s="303">
        <v>11880521.198698398</v>
      </c>
      <c r="M80" s="309">
        <v>12020153.035116026</v>
      </c>
      <c r="N80" s="264"/>
      <c r="O80" s="265">
        <v>11880521.198698394</v>
      </c>
      <c r="P80" s="268">
        <v>12020153.035116024</v>
      </c>
      <c r="Q80" s="305"/>
      <c r="R80" s="267">
        <v>0</v>
      </c>
      <c r="S80" s="274">
        <v>0</v>
      </c>
      <c r="T80" s="267">
        <v>11880521.198698394</v>
      </c>
      <c r="U80" s="326">
        <v>12020153.035116024</v>
      </c>
      <c r="V80" s="265">
        <v>30224.05</v>
      </c>
      <c r="W80" s="274">
        <v>63686.39</v>
      </c>
      <c r="X80" s="267">
        <v>30224.05</v>
      </c>
      <c r="Y80" s="266">
        <v>63686.39</v>
      </c>
      <c r="Z80" s="306"/>
      <c r="AA80" s="262"/>
      <c r="AB80" s="261"/>
      <c r="AC80" s="311"/>
    </row>
    <row r="81" spans="1:29" s="214" customFormat="1" ht="13.15" hidden="1" customHeight="1" x14ac:dyDescent="0.2">
      <c r="A81" s="285">
        <v>6</v>
      </c>
      <c r="B81" s="395">
        <v>39142</v>
      </c>
      <c r="C81" s="307"/>
      <c r="D81" s="265">
        <v>108842911.15898828</v>
      </c>
      <c r="E81" s="268">
        <v>356766349.74735713</v>
      </c>
      <c r="F81" s="267">
        <v>108271541.58091399</v>
      </c>
      <c r="G81" s="268">
        <v>344170441.92471123</v>
      </c>
      <c r="H81" s="265">
        <v>571369.57807429135</v>
      </c>
      <c r="I81" s="266">
        <v>12595907.822645903</v>
      </c>
      <c r="J81" s="265">
        <v>-208.54989599704277</v>
      </c>
      <c r="K81" s="268">
        <v>-4593.7593515072076</v>
      </c>
      <c r="L81" s="303">
        <v>571161.02817829431</v>
      </c>
      <c r="M81" s="309">
        <v>12591314.063294321</v>
      </c>
      <c r="N81" s="264"/>
      <c r="O81" s="265">
        <v>571161.02817829698</v>
      </c>
      <c r="P81" s="268">
        <v>12591314.063294321</v>
      </c>
      <c r="Q81" s="305"/>
      <c r="R81" s="267">
        <v>0</v>
      </c>
      <c r="S81" s="274">
        <v>0</v>
      </c>
      <c r="T81" s="267">
        <v>571161.02817829698</v>
      </c>
      <c r="U81" s="326">
        <v>12591314.063294321</v>
      </c>
      <c r="V81" s="265">
        <v>33462.339999999997</v>
      </c>
      <c r="W81" s="274">
        <v>97148.73</v>
      </c>
      <c r="X81" s="267">
        <v>33462.339999999997</v>
      </c>
      <c r="Y81" s="266">
        <v>97148.73</v>
      </c>
      <c r="Z81" s="306"/>
      <c r="AA81" s="262"/>
      <c r="AB81" s="261"/>
      <c r="AC81" s="311"/>
    </row>
    <row r="82" spans="1:29" s="214" customFormat="1" ht="13.15" hidden="1" customHeight="1" x14ac:dyDescent="0.2">
      <c r="A82" s="285">
        <v>6</v>
      </c>
      <c r="B82" s="395">
        <v>39173</v>
      </c>
      <c r="C82" s="307"/>
      <c r="D82" s="265">
        <v>80844751.448988289</v>
      </c>
      <c r="E82" s="268">
        <v>437611101.19634545</v>
      </c>
      <c r="F82" s="267">
        <v>96523696.999697998</v>
      </c>
      <c r="G82" s="268">
        <v>440694138.92440921</v>
      </c>
      <c r="H82" s="265">
        <v>-15678945.55070971</v>
      </c>
      <c r="I82" s="266">
        <v>-3083037.7280637622</v>
      </c>
      <c r="J82" s="265">
        <v>5722.8151260074228</v>
      </c>
      <c r="K82" s="268">
        <v>1129.0557745002152</v>
      </c>
      <c r="L82" s="303">
        <v>-15673222.735583702</v>
      </c>
      <c r="M82" s="309">
        <v>-3081908.6722893808</v>
      </c>
      <c r="N82" s="264"/>
      <c r="O82" s="265">
        <v>-15673222.7355837</v>
      </c>
      <c r="P82" s="268">
        <v>-3081908.6722893789</v>
      </c>
      <c r="Q82" s="305"/>
      <c r="R82" s="267">
        <v>0</v>
      </c>
      <c r="S82" s="274">
        <v>0</v>
      </c>
      <c r="T82" s="267">
        <v>-15673222.7355837</v>
      </c>
      <c r="U82" s="326">
        <v>-3081908.6722893789</v>
      </c>
      <c r="V82" s="265">
        <v>32382.91</v>
      </c>
      <c r="W82" s="274">
        <v>129531.64</v>
      </c>
      <c r="X82" s="267">
        <v>32382.91</v>
      </c>
      <c r="Y82" s="266">
        <v>129531.64</v>
      </c>
      <c r="Z82" s="306"/>
      <c r="AA82" s="262"/>
      <c r="AB82" s="261"/>
      <c r="AC82" s="311"/>
    </row>
    <row r="83" spans="1:29" s="214" customFormat="1" ht="13.15" hidden="1" customHeight="1" x14ac:dyDescent="0.2">
      <c r="A83" s="285">
        <v>6</v>
      </c>
      <c r="B83" s="395">
        <v>39203</v>
      </c>
      <c r="C83" s="307"/>
      <c r="D83" s="265">
        <v>73163799.158988282</v>
      </c>
      <c r="E83" s="268">
        <v>510774900.35533375</v>
      </c>
      <c r="F83" s="267">
        <v>91051297.410127997</v>
      </c>
      <c r="G83" s="268">
        <v>531745436.33453721</v>
      </c>
      <c r="H83" s="265">
        <v>-17887499.251139715</v>
      </c>
      <c r="I83" s="266">
        <v>-20970535.979203463</v>
      </c>
      <c r="J83" s="265">
        <v>6528.9372266642749</v>
      </c>
      <c r="K83" s="268">
        <v>7657.9930011644901</v>
      </c>
      <c r="L83" s="303">
        <v>-17880969.313913051</v>
      </c>
      <c r="M83" s="309">
        <v>-20962878.986202434</v>
      </c>
      <c r="N83" s="264"/>
      <c r="O83" s="265">
        <v>-17399530.320811838</v>
      </c>
      <c r="P83" s="268">
        <v>-20481439.493101217</v>
      </c>
      <c r="Q83" s="305"/>
      <c r="R83" s="267">
        <v>-481438.99310121685</v>
      </c>
      <c r="S83" s="274">
        <v>-481438.99310121685</v>
      </c>
      <c r="T83" s="267">
        <v>-17880969.313913055</v>
      </c>
      <c r="U83" s="326">
        <v>-20962878.486202434</v>
      </c>
      <c r="V83" s="265">
        <v>33353.519999999997</v>
      </c>
      <c r="W83" s="274">
        <v>162885.16</v>
      </c>
      <c r="X83" s="267">
        <v>-448085.47310121683</v>
      </c>
      <c r="Y83" s="266">
        <v>-318553.83310121682</v>
      </c>
      <c r="Z83" s="306"/>
      <c r="AA83" s="262"/>
      <c r="AB83" s="261"/>
      <c r="AC83" s="311"/>
    </row>
    <row r="84" spans="1:29" s="214" customFormat="1" ht="13.15" hidden="1" customHeight="1" x14ac:dyDescent="0.2">
      <c r="A84" s="285">
        <v>6</v>
      </c>
      <c r="B84" s="395">
        <v>39234</v>
      </c>
      <c r="C84" s="307"/>
      <c r="D84" s="265">
        <v>79290450.158988282</v>
      </c>
      <c r="E84" s="268">
        <v>590065349.51432204</v>
      </c>
      <c r="F84" s="267">
        <v>86418506.235539004</v>
      </c>
      <c r="G84" s="268">
        <v>618163942.57007623</v>
      </c>
      <c r="H84" s="265">
        <v>-7128056.0765507221</v>
      </c>
      <c r="I84" s="266">
        <v>-28098593.055754185</v>
      </c>
      <c r="J84" s="265">
        <v>2601.7404679404572</v>
      </c>
      <c r="K84" s="268">
        <v>10259.733469104947</v>
      </c>
      <c r="L84" s="303">
        <v>-7125454.3360827817</v>
      </c>
      <c r="M84" s="309">
        <v>-28088332.322285216</v>
      </c>
      <c r="N84" s="264"/>
      <c r="O84" s="265">
        <v>-3562727.1680413932</v>
      </c>
      <c r="P84" s="268">
        <v>-24044166.66114261</v>
      </c>
      <c r="Q84" s="305"/>
      <c r="R84" s="267">
        <v>-3562728.1680413913</v>
      </c>
      <c r="S84" s="274">
        <v>-4044167.1611426082</v>
      </c>
      <c r="T84" s="267">
        <v>-7125454.3360827845</v>
      </c>
      <c r="U84" s="326">
        <v>-28088332.82228522</v>
      </c>
      <c r="V84" s="265">
        <v>28313.09</v>
      </c>
      <c r="W84" s="274">
        <v>191198.25</v>
      </c>
      <c r="X84" s="267">
        <v>-3534414.0780413914</v>
      </c>
      <c r="Y84" s="266">
        <v>-3852967.9111426082</v>
      </c>
      <c r="Z84" s="306"/>
      <c r="AA84" s="262"/>
      <c r="AB84" s="261"/>
      <c r="AC84" s="311"/>
    </row>
    <row r="85" spans="1:29" s="214" customFormat="1" ht="13.15" hidden="1" customHeight="1" x14ac:dyDescent="0.2">
      <c r="A85" s="285">
        <v>6</v>
      </c>
      <c r="B85" s="395">
        <v>39264</v>
      </c>
      <c r="C85" s="307"/>
      <c r="D85" s="265">
        <v>76518472.858988285</v>
      </c>
      <c r="E85" s="268">
        <v>666583823.37331033</v>
      </c>
      <c r="F85" s="267">
        <v>91349133.063465998</v>
      </c>
      <c r="G85" s="268">
        <v>709513075.63354218</v>
      </c>
      <c r="H85" s="265">
        <v>-14830660.204477713</v>
      </c>
      <c r="I85" s="266">
        <v>-42929253.260231853</v>
      </c>
      <c r="J85" s="265">
        <v>5413.1909746341407</v>
      </c>
      <c r="K85" s="268">
        <v>15672.924443739088</v>
      </c>
      <c r="L85" s="303">
        <v>-14825247.013503078</v>
      </c>
      <c r="M85" s="309">
        <v>-42913580.335788295</v>
      </c>
      <c r="N85" s="264"/>
      <c r="O85" s="265">
        <v>-6247190.7724362202</v>
      </c>
      <c r="P85" s="268">
        <v>-30291357.43357883</v>
      </c>
      <c r="Q85" s="305"/>
      <c r="R85" s="267">
        <v>-8578055.2410668563</v>
      </c>
      <c r="S85" s="274">
        <v>-12622222.402209464</v>
      </c>
      <c r="T85" s="267">
        <v>-14825247.013503077</v>
      </c>
      <c r="U85" s="326">
        <v>-42913579.835788295</v>
      </c>
      <c r="V85" s="265">
        <v>3186.6000000000004</v>
      </c>
      <c r="W85" s="274">
        <v>194384.85</v>
      </c>
      <c r="X85" s="267">
        <v>-8574868.6410668567</v>
      </c>
      <c r="Y85" s="266">
        <v>-12427836.552209465</v>
      </c>
      <c r="Z85" s="306"/>
      <c r="AA85" s="262"/>
      <c r="AB85" s="261"/>
      <c r="AC85" s="311"/>
    </row>
    <row r="86" spans="1:29" s="214" customFormat="1" ht="13.15" hidden="1" customHeight="1" x14ac:dyDescent="0.2">
      <c r="A86" s="285">
        <v>6</v>
      </c>
      <c r="B86" s="395">
        <v>39295</v>
      </c>
      <c r="C86" s="307"/>
      <c r="D86" s="265">
        <v>86187490.158988282</v>
      </c>
      <c r="E86" s="268">
        <v>752771313.53229856</v>
      </c>
      <c r="F86" s="267">
        <v>89646970.004784003</v>
      </c>
      <c r="G86" s="268">
        <v>799160045.63832617</v>
      </c>
      <c r="H86" s="265">
        <v>-3459479.8457957208</v>
      </c>
      <c r="I86" s="266">
        <v>-46388732.106027603</v>
      </c>
      <c r="J86" s="265">
        <v>1262.7101437151432</v>
      </c>
      <c r="K86" s="268">
        <v>16935.634587454231</v>
      </c>
      <c r="L86" s="303">
        <v>-3458217.1356520057</v>
      </c>
      <c r="M86" s="309">
        <v>-46371797.4714403</v>
      </c>
      <c r="N86" s="264"/>
      <c r="O86" s="265">
        <v>-345821.71356520057</v>
      </c>
      <c r="P86" s="268">
        <v>-30637179.147144031</v>
      </c>
      <c r="Q86" s="305"/>
      <c r="R86" s="267">
        <v>-3112395.4220868051</v>
      </c>
      <c r="S86" s="274">
        <v>-15734617.82429627</v>
      </c>
      <c r="T86" s="267">
        <v>-3458217.1356520057</v>
      </c>
      <c r="U86" s="326">
        <v>-46371796.9714403</v>
      </c>
      <c r="V86" s="265">
        <v>-55683.149999999994</v>
      </c>
      <c r="W86" s="274">
        <v>138701.70000000001</v>
      </c>
      <c r="X86" s="267">
        <v>-3168078.572086805</v>
      </c>
      <c r="Y86" s="266">
        <v>-15595915.12429627</v>
      </c>
      <c r="Z86" s="306"/>
      <c r="AA86" s="262"/>
      <c r="AB86" s="261"/>
      <c r="AC86" s="311"/>
    </row>
    <row r="87" spans="1:29" s="214" customFormat="1" ht="13.15" hidden="1" customHeight="1" x14ac:dyDescent="0.2">
      <c r="A87" s="285">
        <v>6</v>
      </c>
      <c r="B87" s="395">
        <v>39326</v>
      </c>
      <c r="C87" s="307"/>
      <c r="D87" s="265">
        <v>95038223.271449581</v>
      </c>
      <c r="E87" s="268">
        <v>847809536.80374813</v>
      </c>
      <c r="F87" s="267">
        <v>93144340.043624997</v>
      </c>
      <c r="G87" s="268">
        <v>892304385.68195117</v>
      </c>
      <c r="H87" s="265">
        <v>1893883.2278245836</v>
      </c>
      <c r="I87" s="266">
        <v>-44494848.878203034</v>
      </c>
      <c r="J87" s="265">
        <v>-672.32854587770998</v>
      </c>
      <c r="K87" s="268">
        <v>16263.306041576521</v>
      </c>
      <c r="L87" s="303">
        <v>1893210.8992787059</v>
      </c>
      <c r="M87" s="309">
        <v>-44478586.572161593</v>
      </c>
      <c r="N87" s="264"/>
      <c r="O87" s="265">
        <v>189321.08992787078</v>
      </c>
      <c r="P87" s="268">
        <v>-30447858.05721616</v>
      </c>
      <c r="Q87" s="305"/>
      <c r="R87" s="267">
        <v>1703889.809350837</v>
      </c>
      <c r="S87" s="274">
        <v>-14030728.014945433</v>
      </c>
      <c r="T87" s="267">
        <v>1893210.8992787078</v>
      </c>
      <c r="U87" s="326">
        <v>-44478586.072161593</v>
      </c>
      <c r="V87" s="265">
        <v>-73925.599999999991</v>
      </c>
      <c r="W87" s="274">
        <v>64776.10000000002</v>
      </c>
      <c r="X87" s="267">
        <v>1629964.2093508369</v>
      </c>
      <c r="Y87" s="266">
        <v>-13965950.914945433</v>
      </c>
      <c r="Z87" s="306"/>
      <c r="AA87" s="262"/>
      <c r="AB87" s="261"/>
      <c r="AC87" s="311"/>
    </row>
    <row r="88" spans="1:29" s="214" customFormat="1" ht="13.15" hidden="1" customHeight="1" x14ac:dyDescent="0.2">
      <c r="A88" s="285">
        <v>6</v>
      </c>
      <c r="B88" s="395">
        <v>39356</v>
      </c>
      <c r="C88" s="307"/>
      <c r="D88" s="265">
        <v>111900399.27144958</v>
      </c>
      <c r="E88" s="268">
        <v>959709936.0751977</v>
      </c>
      <c r="F88" s="267">
        <v>107522297.84328499</v>
      </c>
      <c r="G88" s="268">
        <v>999826683.52523613</v>
      </c>
      <c r="H88" s="265">
        <v>4378101.4281645864</v>
      </c>
      <c r="I88" s="266">
        <v>-40116747.450038433</v>
      </c>
      <c r="J88" s="265">
        <v>-1554.2260069986805</v>
      </c>
      <c r="K88" s="268">
        <v>14709.080034577841</v>
      </c>
      <c r="L88" s="303">
        <v>4376547.2021575877</v>
      </c>
      <c r="M88" s="309">
        <v>-40102039.370004006</v>
      </c>
      <c r="N88" s="264"/>
      <c r="O88" s="265">
        <v>437654.72021576017</v>
      </c>
      <c r="P88" s="268">
        <v>-30010203.3370004</v>
      </c>
      <c r="Q88" s="305"/>
      <c r="R88" s="267">
        <v>3938892.4819418266</v>
      </c>
      <c r="S88" s="274">
        <v>-10091835.533003606</v>
      </c>
      <c r="T88" s="267">
        <v>4376547.2021575868</v>
      </c>
      <c r="U88" s="326">
        <v>-40102038.870004006</v>
      </c>
      <c r="V88" s="265">
        <v>-63958.559999999998</v>
      </c>
      <c r="W88" s="274">
        <v>817.5400000000227</v>
      </c>
      <c r="X88" s="267">
        <v>3874933.9219418266</v>
      </c>
      <c r="Y88" s="266">
        <v>-10091016.993003607</v>
      </c>
      <c r="Z88" s="306"/>
      <c r="AA88" s="262"/>
      <c r="AB88" s="261"/>
      <c r="AC88" s="311"/>
    </row>
    <row r="89" spans="1:29" s="214" customFormat="1" ht="13.15" hidden="1" customHeight="1" x14ac:dyDescent="0.2">
      <c r="A89" s="285">
        <v>6</v>
      </c>
      <c r="B89" s="395">
        <v>39387</v>
      </c>
      <c r="C89" s="307"/>
      <c r="D89" s="265">
        <v>121527866.27144958</v>
      </c>
      <c r="E89" s="268">
        <v>1081237802.3466473</v>
      </c>
      <c r="F89" s="267">
        <v>117673983.186149</v>
      </c>
      <c r="G89" s="268">
        <v>1117500666.7113853</v>
      </c>
      <c r="H89" s="265">
        <v>3853883.0853005797</v>
      </c>
      <c r="I89" s="266">
        <v>-36262864.364737988</v>
      </c>
      <c r="J89" s="265">
        <v>-1368.1284952815622</v>
      </c>
      <c r="K89" s="268">
        <v>13340.951539296278</v>
      </c>
      <c r="L89" s="303">
        <v>3852514.9568052981</v>
      </c>
      <c r="M89" s="309">
        <v>-36249524.413198709</v>
      </c>
      <c r="N89" s="264"/>
      <c r="O89" s="265">
        <v>1885442.1304010451</v>
      </c>
      <c r="P89" s="268">
        <v>-28124761.206599355</v>
      </c>
      <c r="Q89" s="305"/>
      <c r="R89" s="267">
        <v>1967072.8264042512</v>
      </c>
      <c r="S89" s="274">
        <v>-8124762.7065993547</v>
      </c>
      <c r="T89" s="267">
        <v>3852514.9568052962</v>
      </c>
      <c r="U89" s="326">
        <v>-36249523.913198709</v>
      </c>
      <c r="V89" s="265">
        <v>-35603.42</v>
      </c>
      <c r="W89" s="274">
        <v>-34785.879999999976</v>
      </c>
      <c r="X89" s="267">
        <v>1931469.4064042512</v>
      </c>
      <c r="Y89" s="266">
        <v>-8159547.5865993556</v>
      </c>
      <c r="Z89" s="306"/>
      <c r="AA89" s="262"/>
      <c r="AB89" s="261"/>
      <c r="AC89" s="311"/>
    </row>
    <row r="90" spans="1:29" s="214" customFormat="1" ht="13.15" hidden="1" customHeight="1" x14ac:dyDescent="0.2">
      <c r="A90" s="285">
        <v>6</v>
      </c>
      <c r="B90" s="395">
        <v>39417</v>
      </c>
      <c r="C90" s="307"/>
      <c r="D90" s="239">
        <v>141627517.2714496</v>
      </c>
      <c r="E90" s="240">
        <v>1222865319.6180968</v>
      </c>
      <c r="F90" s="243">
        <v>135588520.505945</v>
      </c>
      <c r="G90" s="240">
        <v>1253089187.2173302</v>
      </c>
      <c r="H90" s="239">
        <v>6038996.7655045986</v>
      </c>
      <c r="I90" s="242">
        <v>-30223867.599233389</v>
      </c>
      <c r="J90" s="239">
        <v>-2143.8438517544419</v>
      </c>
      <c r="K90" s="240">
        <v>11197.107687541837</v>
      </c>
      <c r="L90" s="276">
        <v>6036852.9216528442</v>
      </c>
      <c r="M90" s="245">
        <v>-30212671.491545863</v>
      </c>
      <c r="N90" s="241"/>
      <c r="O90" s="239">
        <v>3018426.460826423</v>
      </c>
      <c r="P90" s="240">
        <v>-25106334.745772932</v>
      </c>
      <c r="Q90" s="277"/>
      <c r="R90" s="243">
        <v>3018426.460826423</v>
      </c>
      <c r="S90" s="278">
        <v>-5106336.2457729317</v>
      </c>
      <c r="T90" s="243">
        <v>6036852.921652846</v>
      </c>
      <c r="U90" s="329">
        <v>-30212670.991545863</v>
      </c>
      <c r="V90" s="239">
        <v>-22784.400000000001</v>
      </c>
      <c r="W90" s="278">
        <v>-57570.279999999977</v>
      </c>
      <c r="X90" s="243">
        <v>2995642.0608264231</v>
      </c>
      <c r="Y90" s="242">
        <v>-5163905.5257729329</v>
      </c>
      <c r="Z90" s="306"/>
      <c r="AA90" s="262"/>
      <c r="AB90" s="261"/>
      <c r="AC90" s="311"/>
    </row>
    <row r="91" spans="1:29" s="214" customFormat="1" ht="13.15" hidden="1" customHeight="1" x14ac:dyDescent="0.2">
      <c r="A91" s="285"/>
      <c r="B91" s="395"/>
      <c r="C91" s="307"/>
      <c r="D91" s="263"/>
      <c r="E91" s="309"/>
      <c r="F91" s="271"/>
      <c r="G91" s="309"/>
      <c r="H91" s="263"/>
      <c r="I91" s="263"/>
      <c r="J91" s="263"/>
      <c r="K91" s="309"/>
      <c r="L91" s="269"/>
      <c r="M91" s="309"/>
      <c r="N91" s="269"/>
      <c r="O91" s="271"/>
      <c r="P91" s="483">
        <v>-25106334.745772932</v>
      </c>
      <c r="Q91" s="305"/>
      <c r="R91" s="271"/>
      <c r="S91" s="271"/>
      <c r="T91" s="271"/>
      <c r="U91" s="330"/>
      <c r="V91" s="263"/>
      <c r="W91" s="271"/>
      <c r="X91" s="271"/>
      <c r="Y91" s="263"/>
      <c r="Z91" s="306"/>
      <c r="AA91" s="262"/>
      <c r="AB91" s="261"/>
      <c r="AC91" s="311"/>
    </row>
    <row r="92" spans="1:29" s="214" customFormat="1" ht="15.75" hidden="1" customHeight="1" x14ac:dyDescent="0.2">
      <c r="A92" s="308" t="s">
        <v>123</v>
      </c>
      <c r="B92" s="371"/>
      <c r="C92" s="307"/>
      <c r="D92" s="263"/>
      <c r="E92" s="309">
        <v>5588819592.5683823</v>
      </c>
      <c r="F92" s="271"/>
      <c r="G92" s="309">
        <v>5590731290.4537678</v>
      </c>
      <c r="H92" s="263"/>
      <c r="I92" s="309">
        <v>-1911697.8853867874</v>
      </c>
      <c r="J92" s="263"/>
      <c r="K92" s="309">
        <v>-10311.070577282691</v>
      </c>
      <c r="L92" s="269"/>
      <c r="M92" s="269"/>
      <c r="N92" s="309">
        <v>-1922009.9559630752</v>
      </c>
      <c r="O92" s="263"/>
      <c r="P92" s="309">
        <v>-1591335.6161173768</v>
      </c>
      <c r="Q92" s="305"/>
      <c r="R92" s="271"/>
      <c r="S92" s="309">
        <v>-330674.33984573372</v>
      </c>
      <c r="T92" s="271"/>
      <c r="U92" s="309">
        <v>-1922009.9559631124</v>
      </c>
      <c r="V92" s="263"/>
      <c r="W92" s="309">
        <v>1051313.3100000003</v>
      </c>
      <c r="X92" s="271"/>
      <c r="Y92" s="309">
        <v>720639.97015426308</v>
      </c>
      <c r="Z92" s="306"/>
      <c r="AA92" s="262"/>
      <c r="AB92" s="261"/>
    </row>
    <row r="93" spans="1:29" s="214" customFormat="1" ht="13.15" hidden="1" customHeight="1" x14ac:dyDescent="0.2">
      <c r="A93" s="285"/>
      <c r="B93" s="371"/>
      <c r="C93" s="307"/>
      <c r="D93" s="328"/>
      <c r="E93" s="245"/>
      <c r="F93" s="275"/>
      <c r="G93" s="245"/>
      <c r="H93" s="328"/>
      <c r="I93" s="328"/>
      <c r="J93" s="328"/>
      <c r="K93" s="245"/>
      <c r="L93" s="244"/>
      <c r="M93" s="245"/>
      <c r="N93" s="244"/>
      <c r="O93" s="275"/>
      <c r="P93" s="245"/>
      <c r="Q93" s="277"/>
      <c r="R93" s="275"/>
      <c r="S93" s="275"/>
      <c r="T93" s="275"/>
      <c r="U93" s="398"/>
      <c r="V93" s="328"/>
      <c r="W93" s="275"/>
      <c r="X93" s="275"/>
      <c r="Y93" s="328"/>
      <c r="Z93" s="306"/>
      <c r="AA93" s="262"/>
      <c r="AB93" s="261"/>
      <c r="AC93" s="311"/>
    </row>
    <row r="94" spans="1:29" s="214" customFormat="1" ht="13.15" hidden="1" customHeight="1" x14ac:dyDescent="0.2">
      <c r="A94" s="285">
        <v>7</v>
      </c>
      <c r="B94" s="371">
        <v>39448</v>
      </c>
      <c r="C94" s="307"/>
      <c r="D94" s="265">
        <v>135571915.43811625</v>
      </c>
      <c r="E94" s="268">
        <v>135571915.43811625</v>
      </c>
      <c r="F94" s="267">
        <v>137848115.50408599</v>
      </c>
      <c r="G94" s="268">
        <v>137848115.50408599</v>
      </c>
      <c r="H94" s="265">
        <v>-2276200.0659697354</v>
      </c>
      <c r="I94" s="266">
        <v>-2276200.0659697354</v>
      </c>
      <c r="J94" s="265">
        <v>808.05102341901511</v>
      </c>
      <c r="K94" s="268">
        <v>808.05102341901511</v>
      </c>
      <c r="L94" s="303">
        <v>-2275392.0149463164</v>
      </c>
      <c r="M94" s="309">
        <v>-2275392.0149463164</v>
      </c>
      <c r="N94" s="269"/>
      <c r="O94" s="265">
        <v>-2275392.0149463164</v>
      </c>
      <c r="P94" s="268">
        <v>-2275392.0149463164</v>
      </c>
      <c r="Q94" s="305"/>
      <c r="R94" s="267">
        <v>0</v>
      </c>
      <c r="S94" s="274">
        <v>0</v>
      </c>
      <c r="T94" s="267">
        <v>-2275392.0149463164</v>
      </c>
      <c r="U94" s="326">
        <v>-2275392.0149463164</v>
      </c>
      <c r="V94" s="265">
        <v>-2179.3700000000003</v>
      </c>
      <c r="W94" s="274">
        <v>-2179.3700000000003</v>
      </c>
      <c r="X94" s="267">
        <v>-2179.3700000000003</v>
      </c>
      <c r="Y94" s="266">
        <v>-2179.3700000000003</v>
      </c>
      <c r="Z94" s="306"/>
      <c r="AA94" s="262"/>
      <c r="AB94" s="261"/>
      <c r="AC94" s="311"/>
    </row>
    <row r="95" spans="1:29" s="214" customFormat="1" ht="13.15" hidden="1" customHeight="1" x14ac:dyDescent="0.2">
      <c r="A95" s="285">
        <v>7</v>
      </c>
      <c r="B95" s="371">
        <v>39479</v>
      </c>
      <c r="C95" s="307"/>
      <c r="D95" s="265">
        <v>120260949.43811625</v>
      </c>
      <c r="E95" s="268">
        <v>255832864.8762325</v>
      </c>
      <c r="F95" s="267">
        <v>117800650.31269599</v>
      </c>
      <c r="G95" s="268">
        <v>255648765.816782</v>
      </c>
      <c r="H95" s="265">
        <v>2460299.1254202574</v>
      </c>
      <c r="I95" s="266">
        <v>184099.05945050716</v>
      </c>
      <c r="J95" s="265">
        <v>-873.40618952410296</v>
      </c>
      <c r="K95" s="268">
        <v>-65.355166105087847</v>
      </c>
      <c r="L95" s="303">
        <v>2459425.7192307333</v>
      </c>
      <c r="M95" s="309">
        <v>184033.70428441698</v>
      </c>
      <c r="N95" s="269"/>
      <c r="O95" s="265">
        <v>2459425.7192307333</v>
      </c>
      <c r="P95" s="268">
        <v>184033.70428441698</v>
      </c>
      <c r="Q95" s="305"/>
      <c r="R95" s="267">
        <v>0</v>
      </c>
      <c r="S95" s="274">
        <v>0</v>
      </c>
      <c r="T95" s="267">
        <v>2459425.7192307333</v>
      </c>
      <c r="U95" s="326">
        <v>184033.70428441698</v>
      </c>
      <c r="V95" s="265">
        <v>-2038.76</v>
      </c>
      <c r="W95" s="274">
        <v>-4218.13</v>
      </c>
      <c r="X95" s="267">
        <v>-2038.76</v>
      </c>
      <c r="Y95" s="266">
        <v>-4218.13</v>
      </c>
      <c r="Z95" s="306"/>
      <c r="AA95" s="262"/>
      <c r="AB95" s="261"/>
      <c r="AC95" s="311"/>
    </row>
    <row r="96" spans="1:29" s="214" customFormat="1" ht="13.15" hidden="1" customHeight="1" x14ac:dyDescent="0.2">
      <c r="A96" s="285">
        <v>7</v>
      </c>
      <c r="B96" s="371">
        <v>39508</v>
      </c>
      <c r="C96" s="307"/>
      <c r="D96" s="265">
        <v>122262804.43811625</v>
      </c>
      <c r="E96" s="268">
        <v>378095669.31434876</v>
      </c>
      <c r="F96" s="267">
        <v>120889465.707361</v>
      </c>
      <c r="G96" s="268">
        <v>376538231.52414298</v>
      </c>
      <c r="H96" s="265">
        <v>1373338.7307552546</v>
      </c>
      <c r="I96" s="266">
        <v>1557437.7902057767</v>
      </c>
      <c r="J96" s="265">
        <v>-487.53524941811338</v>
      </c>
      <c r="K96" s="268">
        <v>-552.89041552320123</v>
      </c>
      <c r="L96" s="303">
        <v>1372851.1955058365</v>
      </c>
      <c r="M96" s="309">
        <v>1556884.8997902535</v>
      </c>
      <c r="N96" s="269"/>
      <c r="O96" s="265">
        <v>1372851.1955058365</v>
      </c>
      <c r="P96" s="268">
        <v>1556884.8997902535</v>
      </c>
      <c r="Q96" s="305"/>
      <c r="R96" s="267">
        <v>0</v>
      </c>
      <c r="S96" s="274">
        <v>0</v>
      </c>
      <c r="T96" s="267">
        <v>1372851.1955058365</v>
      </c>
      <c r="U96" s="326">
        <v>1556884.8997902535</v>
      </c>
      <c r="V96" s="265">
        <v>-2179.3700000000003</v>
      </c>
      <c r="W96" s="274">
        <v>-6397.5</v>
      </c>
      <c r="X96" s="267">
        <v>-2179.3700000000003</v>
      </c>
      <c r="Y96" s="266">
        <v>-6397.5</v>
      </c>
      <c r="Z96" s="306"/>
      <c r="AA96" s="262"/>
      <c r="AB96" s="261"/>
      <c r="AC96" s="311"/>
    </row>
    <row r="97" spans="1:29" s="214" customFormat="1" ht="13.15" hidden="1" customHeight="1" x14ac:dyDescent="0.2">
      <c r="A97" s="285">
        <v>7</v>
      </c>
      <c r="B97" s="371">
        <v>39539</v>
      </c>
      <c r="C97" s="307"/>
      <c r="D97" s="265">
        <v>106748926.43811625</v>
      </c>
      <c r="E97" s="268">
        <v>484844595.75246501</v>
      </c>
      <c r="F97" s="267">
        <v>109488535.736203</v>
      </c>
      <c r="G97" s="268">
        <v>486026767.260346</v>
      </c>
      <c r="H97" s="265">
        <v>-2739609.2980867475</v>
      </c>
      <c r="I97" s="266">
        <v>-1182171.5078809857</v>
      </c>
      <c r="J97" s="265">
        <v>972.56130082067102</v>
      </c>
      <c r="K97" s="268">
        <v>419.67088529746979</v>
      </c>
      <c r="L97" s="303">
        <v>-2738636.7367859269</v>
      </c>
      <c r="M97" s="309">
        <v>-1181751.8369956734</v>
      </c>
      <c r="N97" s="269"/>
      <c r="O97" s="265">
        <v>-2738636.7367859269</v>
      </c>
      <c r="P97" s="268">
        <v>-1181751.8369956734</v>
      </c>
      <c r="Q97" s="305"/>
      <c r="R97" s="267">
        <v>0</v>
      </c>
      <c r="S97" s="274">
        <v>0</v>
      </c>
      <c r="T97" s="267">
        <v>-2738636.7367859269</v>
      </c>
      <c r="U97" s="326">
        <v>-1181751.8369956734</v>
      </c>
      <c r="V97" s="265">
        <v>-1840</v>
      </c>
      <c r="W97" s="274">
        <v>-8237.5</v>
      </c>
      <c r="X97" s="267">
        <v>-1840</v>
      </c>
      <c r="Y97" s="266">
        <v>-8237.5</v>
      </c>
      <c r="Z97" s="306"/>
      <c r="AA97" s="262"/>
      <c r="AB97" s="261"/>
      <c r="AC97" s="311"/>
    </row>
    <row r="98" spans="1:29" s="214" customFormat="1" ht="13.15" hidden="1" customHeight="1" x14ac:dyDescent="0.2">
      <c r="A98" s="285">
        <v>7</v>
      </c>
      <c r="B98" s="371">
        <v>39569</v>
      </c>
      <c r="C98" s="307"/>
      <c r="D98" s="265">
        <v>78026834.438116252</v>
      </c>
      <c r="E98" s="268">
        <v>562871430.19058132</v>
      </c>
      <c r="F98" s="267">
        <v>99047042.830788001</v>
      </c>
      <c r="G98" s="268">
        <v>585073810.09113395</v>
      </c>
      <c r="H98" s="267">
        <v>-21020208.392671749</v>
      </c>
      <c r="I98" s="274">
        <v>-22202379.90055263</v>
      </c>
      <c r="J98" s="267">
        <v>7462.1739793978631</v>
      </c>
      <c r="K98" s="268">
        <v>7881.8448646953329</v>
      </c>
      <c r="L98" s="337">
        <v>-21012746.218692351</v>
      </c>
      <c r="M98" s="309">
        <v>-22194498.055688024</v>
      </c>
      <c r="N98" s="309"/>
      <c r="O98" s="265">
        <v>-19915497.190848339</v>
      </c>
      <c r="P98" s="268">
        <v>-21097249.027844012</v>
      </c>
      <c r="Q98" s="305"/>
      <c r="R98" s="267">
        <v>-1097249.0278440118</v>
      </c>
      <c r="S98" s="274">
        <v>-1097249.0278440118</v>
      </c>
      <c r="T98" s="267">
        <v>-21012746.218692351</v>
      </c>
      <c r="U98" s="326">
        <v>-22194498.055688024</v>
      </c>
      <c r="V98" s="265">
        <v>-2104.85</v>
      </c>
      <c r="W98" s="274">
        <v>-10342.35</v>
      </c>
      <c r="X98" s="267">
        <v>-1099353.8778440119</v>
      </c>
      <c r="Y98" s="266">
        <v>-1107591.3778440119</v>
      </c>
      <c r="Z98" s="306"/>
      <c r="AA98" s="262"/>
      <c r="AB98" s="261"/>
      <c r="AC98" s="311"/>
    </row>
    <row r="99" spans="1:29" s="214" customFormat="1" ht="13.15" hidden="1" customHeight="1" x14ac:dyDescent="0.2">
      <c r="A99" s="285">
        <v>7</v>
      </c>
      <c r="B99" s="371">
        <v>39600</v>
      </c>
      <c r="C99" s="307"/>
      <c r="D99" s="265">
        <v>85268061.438116252</v>
      </c>
      <c r="E99" s="268">
        <v>648139491.62869763</v>
      </c>
      <c r="F99" s="267">
        <v>93626853.907144994</v>
      </c>
      <c r="G99" s="268">
        <v>678700663.99827898</v>
      </c>
      <c r="H99" s="267">
        <v>-8358792.4690287411</v>
      </c>
      <c r="I99" s="274">
        <v>-30561172.369581342</v>
      </c>
      <c r="J99" s="267">
        <v>2967.3713265052065</v>
      </c>
      <c r="K99" s="268">
        <v>10849.216191200539</v>
      </c>
      <c r="L99" s="337">
        <v>-8355825.0977022359</v>
      </c>
      <c r="M99" s="309">
        <v>-30550323.153390259</v>
      </c>
      <c r="N99" s="309"/>
      <c r="O99" s="265">
        <v>-4177912.5488511175</v>
      </c>
      <c r="P99" s="268">
        <v>-25275161.576695129</v>
      </c>
      <c r="Q99" s="305"/>
      <c r="R99" s="267">
        <v>-4177912.5488511175</v>
      </c>
      <c r="S99" s="274">
        <v>-5275161.5766951293</v>
      </c>
      <c r="T99" s="267">
        <v>-8355825.097702235</v>
      </c>
      <c r="U99" s="326">
        <v>-30550323.153390259</v>
      </c>
      <c r="V99" s="265">
        <v>-8720.43</v>
      </c>
      <c r="W99" s="274">
        <v>-19062.78</v>
      </c>
      <c r="X99" s="267">
        <v>-4186632.9788511177</v>
      </c>
      <c r="Y99" s="266">
        <v>-5294224.3566951295</v>
      </c>
      <c r="Z99" s="306"/>
      <c r="AA99" s="262"/>
      <c r="AB99" s="261"/>
      <c r="AC99" s="311"/>
    </row>
    <row r="100" spans="1:29" s="214" customFormat="1" ht="13.15" hidden="1" customHeight="1" x14ac:dyDescent="0.2">
      <c r="A100" s="285">
        <v>7</v>
      </c>
      <c r="B100" s="371">
        <v>39630</v>
      </c>
      <c r="C100" s="307"/>
      <c r="D100" s="265">
        <v>84378310.438116252</v>
      </c>
      <c r="E100" s="268">
        <v>732517802.06681395</v>
      </c>
      <c r="F100" s="267">
        <v>93609618.492129996</v>
      </c>
      <c r="G100" s="268">
        <v>772310282.49040902</v>
      </c>
      <c r="H100" s="267">
        <v>-9231308.054013744</v>
      </c>
      <c r="I100" s="274">
        <v>-39792480.423595071</v>
      </c>
      <c r="J100" s="267">
        <v>3277.1143591739237</v>
      </c>
      <c r="K100" s="268">
        <v>14126.330550374463</v>
      </c>
      <c r="L100" s="337">
        <v>-9228030.9396545701</v>
      </c>
      <c r="M100" s="309">
        <v>-39778354.093044832</v>
      </c>
      <c r="N100" s="309"/>
      <c r="O100" s="265">
        <v>-4614015.4698272869</v>
      </c>
      <c r="P100" s="268">
        <v>-29889177.046522416</v>
      </c>
      <c r="Q100" s="305"/>
      <c r="R100" s="267">
        <v>-4614015.4698272869</v>
      </c>
      <c r="S100" s="274">
        <v>-9889177.0465224162</v>
      </c>
      <c r="T100" s="267">
        <v>-9228030.9396545738</v>
      </c>
      <c r="U100" s="326">
        <v>-39778354.093044832</v>
      </c>
      <c r="V100" s="265">
        <v>-25903.919999999998</v>
      </c>
      <c r="W100" s="274">
        <v>-44966.7</v>
      </c>
      <c r="X100" s="267">
        <v>-4639919.3898272868</v>
      </c>
      <c r="Y100" s="266">
        <v>-9934143.7465224154</v>
      </c>
      <c r="Z100" s="306"/>
      <c r="AA100" s="262"/>
      <c r="AB100" s="261"/>
      <c r="AC100" s="311"/>
    </row>
    <row r="101" spans="1:29" s="214" customFormat="1" ht="13.15" hidden="1" customHeight="1" x14ac:dyDescent="0.2">
      <c r="A101" s="285">
        <v>7</v>
      </c>
      <c r="B101" s="371">
        <v>39661</v>
      </c>
      <c r="C101" s="307"/>
      <c r="D101" s="265">
        <v>97932557.438116252</v>
      </c>
      <c r="E101" s="268">
        <v>830450359.50493026</v>
      </c>
      <c r="F101" s="267">
        <v>95078751.259803995</v>
      </c>
      <c r="G101" s="268">
        <v>867389033.75021303</v>
      </c>
      <c r="H101" s="265">
        <v>2853806.1783122569</v>
      </c>
      <c r="I101" s="266">
        <v>-36938674.245282769</v>
      </c>
      <c r="J101" s="265">
        <v>-1013.101193300914</v>
      </c>
      <c r="K101" s="268">
        <v>13113.229357073549</v>
      </c>
      <c r="L101" s="303">
        <v>2852793.077118956</v>
      </c>
      <c r="M101" s="309">
        <v>-36925561.015925877</v>
      </c>
      <c r="N101" s="269"/>
      <c r="O101" s="265">
        <v>1426396.5385594778</v>
      </c>
      <c r="P101" s="268">
        <v>-28462780.507962938</v>
      </c>
      <c r="Q101" s="305"/>
      <c r="R101" s="267">
        <v>1426396.5385594778</v>
      </c>
      <c r="S101" s="274">
        <v>-8462780.5079629384</v>
      </c>
      <c r="T101" s="267">
        <v>2852793.0771189556</v>
      </c>
      <c r="U101" s="326">
        <v>-36925561.015925877</v>
      </c>
      <c r="V101" s="265">
        <v>-45796.21</v>
      </c>
      <c r="W101" s="274">
        <v>-90762.91</v>
      </c>
      <c r="X101" s="267">
        <v>1380600.3285594778</v>
      </c>
      <c r="Y101" s="266">
        <v>-8553543.4179629385</v>
      </c>
      <c r="Z101" s="306"/>
      <c r="AA101" s="262"/>
      <c r="AB101" s="261"/>
      <c r="AC101" s="311"/>
    </row>
    <row r="102" spans="1:29" s="214" customFormat="1" ht="13.15" hidden="1" customHeight="1" x14ac:dyDescent="0.2">
      <c r="A102" s="285">
        <v>7</v>
      </c>
      <c r="B102" s="371">
        <v>39692</v>
      </c>
      <c r="C102" s="307"/>
      <c r="D102" s="265">
        <v>104739444.43811625</v>
      </c>
      <c r="E102" s="268">
        <v>935189803.94304657</v>
      </c>
      <c r="F102" s="267">
        <v>91978344.344990999</v>
      </c>
      <c r="G102" s="268">
        <v>959367378.095204</v>
      </c>
      <c r="H102" s="265">
        <v>12761100.093125254</v>
      </c>
      <c r="I102" s="266">
        <v>-24177574.152157426</v>
      </c>
      <c r="J102" s="265">
        <v>-4530.1905330587178</v>
      </c>
      <c r="K102" s="268">
        <v>8583.0388240148313</v>
      </c>
      <c r="L102" s="303">
        <v>12756569.902592195</v>
      </c>
      <c r="M102" s="309">
        <v>-24168991.11333368</v>
      </c>
      <c r="N102" s="269"/>
      <c r="O102" s="265">
        <v>6378284.9512960985</v>
      </c>
      <c r="P102" s="268">
        <v>-22084495.55666684</v>
      </c>
      <c r="Q102" s="305"/>
      <c r="R102" s="267">
        <v>6378284.9512960985</v>
      </c>
      <c r="S102" s="274">
        <v>-2084495.5566668399</v>
      </c>
      <c r="T102" s="267">
        <v>12756569.902592197</v>
      </c>
      <c r="U102" s="326">
        <v>-24168991.11333368</v>
      </c>
      <c r="V102" s="265">
        <v>-37379.579999999994</v>
      </c>
      <c r="W102" s="274">
        <v>-128142.48999999999</v>
      </c>
      <c r="X102" s="267">
        <v>6340905.3712960985</v>
      </c>
      <c r="Y102" s="266">
        <v>-2212638.0466668401</v>
      </c>
      <c r="Z102" s="306"/>
      <c r="AA102" s="262"/>
      <c r="AB102" s="261"/>
      <c r="AC102" s="311"/>
    </row>
    <row r="103" spans="1:29" s="214" customFormat="1" ht="13.15" hidden="1" customHeight="1" x14ac:dyDescent="0.2">
      <c r="A103" s="285">
        <v>7</v>
      </c>
      <c r="B103" s="371">
        <v>39722</v>
      </c>
      <c r="C103" s="307"/>
      <c r="D103" s="265">
        <v>115174515.43811625</v>
      </c>
      <c r="E103" s="268">
        <v>1050364319.3811629</v>
      </c>
      <c r="F103" s="267">
        <v>108124950.304215</v>
      </c>
      <c r="G103" s="268">
        <v>1067492328.399419</v>
      </c>
      <c r="H103" s="265">
        <v>7049565.1339012533</v>
      </c>
      <c r="I103" s="266">
        <v>-17128009.018256068</v>
      </c>
      <c r="J103" s="265">
        <v>-2502.5956225348637</v>
      </c>
      <c r="K103" s="268">
        <v>6080.4432014799677</v>
      </c>
      <c r="L103" s="303">
        <v>7047062.5382787185</v>
      </c>
      <c r="M103" s="309">
        <v>-17121928.575054962</v>
      </c>
      <c r="N103" s="269"/>
      <c r="O103" s="265">
        <v>4962566.9816118777</v>
      </c>
      <c r="P103" s="268">
        <v>-17121928.575054962</v>
      </c>
      <c r="Q103" s="305"/>
      <c r="R103" s="267">
        <v>2084495.5566668399</v>
      </c>
      <c r="S103" s="274">
        <v>0</v>
      </c>
      <c r="T103" s="267">
        <v>7047062.5382787175</v>
      </c>
      <c r="U103" s="326">
        <v>-17121928.575054962</v>
      </c>
      <c r="V103" s="265">
        <v>-9970.66</v>
      </c>
      <c r="W103" s="274">
        <v>-138113.15</v>
      </c>
      <c r="X103" s="267">
        <v>2074524.89666684</v>
      </c>
      <c r="Y103" s="266">
        <v>-138113.15000000014</v>
      </c>
      <c r="Z103" s="306"/>
      <c r="AA103" s="262"/>
      <c r="AB103" s="261"/>
      <c r="AC103" s="311"/>
    </row>
    <row r="104" spans="1:29" s="214" customFormat="1" ht="13.15" hidden="1" customHeight="1" x14ac:dyDescent="0.2">
      <c r="A104" s="285">
        <v>7</v>
      </c>
      <c r="B104" s="371">
        <v>39753</v>
      </c>
      <c r="C104" s="307"/>
      <c r="D104" s="265">
        <v>117564742.31798133</v>
      </c>
      <c r="E104" s="268">
        <v>1167929061.6991441</v>
      </c>
      <c r="F104" s="267">
        <v>114664738.56560099</v>
      </c>
      <c r="G104" s="268">
        <v>1182157066.9650199</v>
      </c>
      <c r="H104" s="265">
        <v>2900003.7523803413</v>
      </c>
      <c r="I104" s="266">
        <v>-14228005.265875816</v>
      </c>
      <c r="J104" s="265">
        <v>-1042.8703493932262</v>
      </c>
      <c r="K104" s="268">
        <v>5037.5728520867415</v>
      </c>
      <c r="L104" s="303">
        <v>2898960.8820309481</v>
      </c>
      <c r="M104" s="309">
        <v>-14222967.693024013</v>
      </c>
      <c r="N104" s="269"/>
      <c r="O104" s="265">
        <v>2898960.882030949</v>
      </c>
      <c r="P104" s="268">
        <v>-14222967.693024013</v>
      </c>
      <c r="Q104" s="305"/>
      <c r="R104" s="267">
        <v>0</v>
      </c>
      <c r="S104" s="274">
        <v>0</v>
      </c>
      <c r="T104" s="267">
        <v>2898960.882030949</v>
      </c>
      <c r="U104" s="326">
        <v>-14222967.693024013</v>
      </c>
      <c r="V104" s="265">
        <v>-1358.94</v>
      </c>
      <c r="W104" s="274">
        <v>-139472.09</v>
      </c>
      <c r="X104" s="267">
        <v>-1358.94</v>
      </c>
      <c r="Y104" s="266">
        <v>-139472.09000000014</v>
      </c>
      <c r="Z104" s="306"/>
      <c r="AA104" s="262"/>
      <c r="AB104" s="261"/>
      <c r="AC104" s="311"/>
    </row>
    <row r="105" spans="1:29" s="214" customFormat="1" ht="13.15" hidden="1" customHeight="1" x14ac:dyDescent="0.2">
      <c r="A105" s="285">
        <v>7</v>
      </c>
      <c r="B105" s="371">
        <v>39783</v>
      </c>
      <c r="C105" s="307"/>
      <c r="D105" s="239">
        <v>160186129.31798133</v>
      </c>
      <c r="E105" s="240">
        <v>1328115191.0171254</v>
      </c>
      <c r="F105" s="243">
        <v>147723604.35824698</v>
      </c>
      <c r="G105" s="240">
        <v>1329880671.323267</v>
      </c>
      <c r="H105" s="239">
        <v>12462524.95973435</v>
      </c>
      <c r="I105" s="242">
        <v>-1765480.3061416149</v>
      </c>
      <c r="J105" s="239">
        <v>-4481.6486007701606</v>
      </c>
      <c r="K105" s="240">
        <v>555.92425131658092</v>
      </c>
      <c r="L105" s="276">
        <v>12458043.31113358</v>
      </c>
      <c r="M105" s="245">
        <v>-1764924.3818904329</v>
      </c>
      <c r="N105" s="244"/>
      <c r="O105" s="239">
        <v>12458043.31113358</v>
      </c>
      <c r="P105" s="240">
        <v>-1764924.3818904329</v>
      </c>
      <c r="Q105" s="277"/>
      <c r="R105" s="243">
        <v>0</v>
      </c>
      <c r="S105" s="278">
        <v>0</v>
      </c>
      <c r="T105" s="243">
        <v>12458043.31113358</v>
      </c>
      <c r="U105" s="329">
        <v>-1764924.3818904329</v>
      </c>
      <c r="V105" s="239">
        <v>-1404.24</v>
      </c>
      <c r="W105" s="278">
        <v>-140876.32999999999</v>
      </c>
      <c r="X105" s="243">
        <v>-1404.24</v>
      </c>
      <c r="Y105" s="242">
        <v>-140876.33000000013</v>
      </c>
      <c r="Z105" s="306"/>
      <c r="AA105" s="262"/>
      <c r="AB105" s="261"/>
      <c r="AC105" s="311"/>
    </row>
    <row r="106" spans="1:29" s="214" customFormat="1" ht="12.4" hidden="1" customHeight="1" x14ac:dyDescent="0.2">
      <c r="A106" s="285"/>
      <c r="B106" s="371"/>
      <c r="C106" s="307"/>
      <c r="D106" s="263"/>
      <c r="E106" s="309"/>
      <c r="F106" s="271"/>
      <c r="G106" s="309"/>
      <c r="H106" s="263"/>
      <c r="I106" s="263"/>
      <c r="J106" s="263"/>
      <c r="K106" s="309"/>
      <c r="L106" s="269"/>
      <c r="M106" s="309"/>
      <c r="N106" s="269"/>
      <c r="O106" s="263"/>
      <c r="P106" s="309"/>
      <c r="Q106" s="305"/>
      <c r="R106" s="271"/>
      <c r="S106" s="271"/>
      <c r="T106" s="271"/>
      <c r="U106" s="330"/>
      <c r="V106" s="263"/>
      <c r="W106" s="271"/>
      <c r="X106" s="271"/>
      <c r="Y106" s="263"/>
      <c r="Z106" s="306"/>
      <c r="AA106" s="262"/>
      <c r="AB106" s="261"/>
      <c r="AC106" s="311"/>
    </row>
    <row r="107" spans="1:29" s="214" customFormat="1" ht="15.75" hidden="1" customHeight="1" x14ac:dyDescent="0.2">
      <c r="A107" s="308" t="s">
        <v>124</v>
      </c>
      <c r="B107" s="371"/>
      <c r="C107" s="307"/>
      <c r="D107" s="263"/>
      <c r="E107" s="309">
        <v>6916934783.6352224</v>
      </c>
      <c r="F107" s="271"/>
      <c r="G107" s="309">
        <v>6920611961.540597</v>
      </c>
      <c r="H107" s="263"/>
      <c r="I107" s="309">
        <v>-3677177.9053750038</v>
      </c>
      <c r="J107" s="263"/>
      <c r="K107" s="309">
        <v>-9754.9680611415824</v>
      </c>
      <c r="L107" s="269"/>
      <c r="M107" s="269"/>
      <c r="N107" s="309">
        <v>-3686934.3378535081</v>
      </c>
      <c r="O107" s="263"/>
      <c r="P107" s="309">
        <v>-3356260.1276633646</v>
      </c>
      <c r="Q107" s="305"/>
      <c r="R107" s="271"/>
      <c r="S107" s="309">
        <v>-330674.24577293172</v>
      </c>
      <c r="T107" s="271"/>
      <c r="U107" s="309">
        <v>-3686934.3734362964</v>
      </c>
      <c r="V107" s="263"/>
      <c r="W107" s="309">
        <v>910437.39</v>
      </c>
      <c r="X107" s="271"/>
      <c r="Y107" s="309">
        <v>579764.14422706701</v>
      </c>
      <c r="Z107" s="306"/>
      <c r="AA107" s="262"/>
      <c r="AB107" s="261"/>
    </row>
    <row r="108" spans="1:29" s="214" customFormat="1" ht="12.75" hidden="1" customHeight="1" x14ac:dyDescent="0.2">
      <c r="A108" s="285"/>
      <c r="B108" s="371"/>
      <c r="C108" s="307"/>
      <c r="D108" s="263"/>
      <c r="E108" s="309"/>
      <c r="F108" s="271"/>
      <c r="G108" s="309"/>
      <c r="H108" s="263"/>
      <c r="I108" s="263"/>
      <c r="J108" s="263"/>
      <c r="K108" s="309"/>
      <c r="L108" s="269"/>
      <c r="M108" s="309"/>
      <c r="N108" s="269"/>
      <c r="O108" s="244"/>
      <c r="P108" s="269"/>
      <c r="Q108" s="305"/>
      <c r="R108" s="275"/>
      <c r="S108" s="271"/>
      <c r="T108" s="271"/>
      <c r="U108" s="330"/>
      <c r="V108" s="328"/>
      <c r="W108" s="271"/>
      <c r="X108" s="271"/>
      <c r="Y108" s="263"/>
      <c r="Z108" s="306"/>
      <c r="AA108" s="262"/>
      <c r="AB108" s="261"/>
      <c r="AC108" s="311"/>
    </row>
    <row r="109" spans="1:29" s="214" customFormat="1" ht="13.15" hidden="1" customHeight="1" x14ac:dyDescent="0.2">
      <c r="A109" s="285">
        <v>8</v>
      </c>
      <c r="B109" s="371">
        <v>39814</v>
      </c>
      <c r="C109" s="307"/>
      <c r="D109" s="295">
        <v>132102143.31798133</v>
      </c>
      <c r="E109" s="333">
        <v>132102143.31798133</v>
      </c>
      <c r="F109" s="295">
        <v>142357342.28308499</v>
      </c>
      <c r="G109" s="333">
        <v>142357342.28308499</v>
      </c>
      <c r="H109" s="295">
        <v>-10255198.965103656</v>
      </c>
      <c r="I109" s="298">
        <v>-10255198.965103656</v>
      </c>
      <c r="J109" s="295">
        <v>3687.8720998410136</v>
      </c>
      <c r="K109" s="333">
        <v>3687.8720998410136</v>
      </c>
      <c r="L109" s="318">
        <v>-10251511.093003815</v>
      </c>
      <c r="M109" s="335">
        <v>-10251511.093003815</v>
      </c>
      <c r="N109" s="296"/>
      <c r="O109" s="295">
        <v>-10251511.093003815</v>
      </c>
      <c r="P109" s="333">
        <v>-10251511.093003815</v>
      </c>
      <c r="Q109" s="305"/>
      <c r="R109" s="334">
        <v>0</v>
      </c>
      <c r="S109" s="320">
        <v>0</v>
      </c>
      <c r="T109" s="334">
        <v>-10251511.093003815</v>
      </c>
      <c r="U109" s="321">
        <v>-10251511.093003815</v>
      </c>
      <c r="V109" s="295">
        <v>-1269.43</v>
      </c>
      <c r="W109" s="320">
        <v>-1269.43</v>
      </c>
      <c r="X109" s="334">
        <v>-1269.43</v>
      </c>
      <c r="Y109" s="298">
        <v>-1269.43</v>
      </c>
      <c r="Z109" s="306"/>
      <c r="AA109" s="262"/>
      <c r="AB109" s="261"/>
      <c r="AC109" s="311"/>
    </row>
    <row r="110" spans="1:29" s="214" customFormat="1" ht="13.15" hidden="1" customHeight="1" x14ac:dyDescent="0.2">
      <c r="A110" s="285">
        <v>8</v>
      </c>
      <c r="B110" s="371">
        <v>39845</v>
      </c>
      <c r="C110" s="307"/>
      <c r="D110" s="265">
        <v>126942999.31798133</v>
      </c>
      <c r="E110" s="268">
        <v>259045142.63596267</v>
      </c>
      <c r="F110" s="267">
        <v>121748942.62011899</v>
      </c>
      <c r="G110" s="268">
        <v>264106284.90320396</v>
      </c>
      <c r="H110" s="265">
        <v>5194056.697862342</v>
      </c>
      <c r="I110" s="266">
        <v>-5061142.2672412992</v>
      </c>
      <c r="J110" s="265">
        <v>-1867.8347291182727</v>
      </c>
      <c r="K110" s="268">
        <v>1820.0373707227409</v>
      </c>
      <c r="L110" s="303">
        <v>5192188.8631332237</v>
      </c>
      <c r="M110" s="309">
        <v>-5059322.2298705913</v>
      </c>
      <c r="N110" s="264"/>
      <c r="O110" s="265">
        <v>5192188.8631332237</v>
      </c>
      <c r="P110" s="268">
        <v>-5059322.2298705913</v>
      </c>
      <c r="Q110" s="305"/>
      <c r="R110" s="267">
        <v>0</v>
      </c>
      <c r="S110" s="274">
        <v>0</v>
      </c>
      <c r="T110" s="267">
        <v>5192188.8631332237</v>
      </c>
      <c r="U110" s="326">
        <v>-5059322.2298705913</v>
      </c>
      <c r="V110" s="265">
        <v>-1146.5800000000002</v>
      </c>
      <c r="W110" s="274">
        <v>-2416.0100000000002</v>
      </c>
      <c r="X110" s="267">
        <v>-1146.5800000000002</v>
      </c>
      <c r="Y110" s="266">
        <v>-2416.0100000000002</v>
      </c>
      <c r="Z110" s="306"/>
      <c r="AA110" s="262"/>
      <c r="AB110" s="261"/>
      <c r="AC110" s="311"/>
    </row>
    <row r="111" spans="1:29" s="214" customFormat="1" ht="13.15" hidden="1" customHeight="1" x14ac:dyDescent="0.2">
      <c r="A111" s="285">
        <v>8</v>
      </c>
      <c r="B111" s="371">
        <v>39873</v>
      </c>
      <c r="C111" s="307"/>
      <c r="D111" s="265">
        <v>129596033.31798133</v>
      </c>
      <c r="E111" s="268">
        <v>388641175.95394397</v>
      </c>
      <c r="F111" s="271">
        <v>129587004.96895799</v>
      </c>
      <c r="G111" s="268">
        <v>393693289.87216198</v>
      </c>
      <c r="H111" s="263">
        <v>9028.3490233421326</v>
      </c>
      <c r="I111" s="266">
        <v>-5052113.9182180166</v>
      </c>
      <c r="J111" s="265">
        <v>-3.2466845922845096</v>
      </c>
      <c r="K111" s="268">
        <v>1816.7906861304564</v>
      </c>
      <c r="L111" s="269">
        <v>9025.1023387498481</v>
      </c>
      <c r="M111" s="309">
        <v>-5050297.1275318414</v>
      </c>
      <c r="N111" s="264"/>
      <c r="O111" s="265">
        <v>9025.1023387499154</v>
      </c>
      <c r="P111" s="309">
        <v>-5050297.1275318414</v>
      </c>
      <c r="Q111" s="305"/>
      <c r="R111" s="267">
        <v>0</v>
      </c>
      <c r="S111" s="274">
        <v>0</v>
      </c>
      <c r="T111" s="267">
        <v>9025.1023387499154</v>
      </c>
      <c r="U111" s="326">
        <v>-5050297.1275318414</v>
      </c>
      <c r="V111" s="265">
        <v>-1269.43</v>
      </c>
      <c r="W111" s="274">
        <v>-3685.4400000000005</v>
      </c>
      <c r="X111" s="271">
        <v>-1269.43</v>
      </c>
      <c r="Y111" s="266">
        <v>-3685.4400000000005</v>
      </c>
      <c r="Z111" s="306"/>
      <c r="AA111" s="262"/>
      <c r="AB111" s="261"/>
      <c r="AC111" s="311"/>
    </row>
    <row r="112" spans="1:29" s="214" customFormat="1" ht="13.15" hidden="1" customHeight="1" x14ac:dyDescent="0.2">
      <c r="A112" s="285">
        <v>8</v>
      </c>
      <c r="B112" s="371">
        <v>39904</v>
      </c>
      <c r="C112" s="307"/>
      <c r="D112" s="265">
        <v>103945338.31798133</v>
      </c>
      <c r="E112" s="268">
        <v>492586514.27192533</v>
      </c>
      <c r="F112" s="267">
        <v>107439486.44123998</v>
      </c>
      <c r="G112" s="268">
        <v>501132776.31340194</v>
      </c>
      <c r="H112" s="265">
        <v>-3494148.1232586503</v>
      </c>
      <c r="I112" s="266">
        <v>-8546262.0414766073</v>
      </c>
      <c r="J112" s="265">
        <v>1256.5306066051126</v>
      </c>
      <c r="K112" s="268">
        <v>3073.3212927355689</v>
      </c>
      <c r="L112" s="303">
        <v>-3492891.5926520452</v>
      </c>
      <c r="M112" s="309">
        <v>-8543188.7201838866</v>
      </c>
      <c r="N112" s="269"/>
      <c r="O112" s="265">
        <v>-3492891.5926520452</v>
      </c>
      <c r="P112" s="268">
        <v>-8543188.7201838866</v>
      </c>
      <c r="Q112" s="305"/>
      <c r="R112" s="267">
        <v>0</v>
      </c>
      <c r="S112" s="274">
        <v>0</v>
      </c>
      <c r="T112" s="267">
        <v>-3492891.5926520452</v>
      </c>
      <c r="U112" s="326">
        <v>-8543188.7201838866</v>
      </c>
      <c r="V112" s="265">
        <v>-915.92</v>
      </c>
      <c r="W112" s="274">
        <v>-4601.3600000000006</v>
      </c>
      <c r="X112" s="267">
        <v>-915.92</v>
      </c>
      <c r="Y112" s="266">
        <v>-4601.3600000000006</v>
      </c>
      <c r="Z112" s="306"/>
      <c r="AA112" s="262"/>
      <c r="AB112" s="261"/>
      <c r="AC112" s="311"/>
    </row>
    <row r="113" spans="1:29" s="214" customFormat="1" ht="13.15" hidden="1" customHeight="1" x14ac:dyDescent="0.2">
      <c r="A113" s="285">
        <v>8</v>
      </c>
      <c r="B113" s="371">
        <v>39934</v>
      </c>
      <c r="C113" s="307"/>
      <c r="D113" s="265">
        <v>87289510.317981333</v>
      </c>
      <c r="E113" s="268">
        <v>579876024.58990669</v>
      </c>
      <c r="F113" s="267">
        <v>100022768.78705399</v>
      </c>
      <c r="G113" s="268">
        <v>601155545.10045588</v>
      </c>
      <c r="H113" s="267">
        <v>-12733258.469072655</v>
      </c>
      <c r="I113" s="274">
        <v>-21279520.510549188</v>
      </c>
      <c r="J113" s="267">
        <v>4579.0070780627429</v>
      </c>
      <c r="K113" s="268">
        <v>7652.3283707983119</v>
      </c>
      <c r="L113" s="337">
        <v>-12728679.461994592</v>
      </c>
      <c r="M113" s="309">
        <v>-21271868.182178479</v>
      </c>
      <c r="N113" s="309"/>
      <c r="O113" s="265">
        <v>-12092745.370905356</v>
      </c>
      <c r="P113" s="268">
        <v>-20635934.091089241</v>
      </c>
      <c r="Q113" s="305"/>
      <c r="R113" s="267">
        <v>-635934.09108923934</v>
      </c>
      <c r="S113" s="274">
        <v>-635934.09108923934</v>
      </c>
      <c r="T113" s="267">
        <v>-12728679.461994596</v>
      </c>
      <c r="U113" s="326">
        <v>-21271868.182178482</v>
      </c>
      <c r="V113" s="265">
        <v>-1005.17</v>
      </c>
      <c r="W113" s="274">
        <v>-5606.5300000000007</v>
      </c>
      <c r="X113" s="267">
        <v>-636939.26108923939</v>
      </c>
      <c r="Y113" s="266">
        <v>-641540.62108923937</v>
      </c>
      <c r="Z113" s="306"/>
      <c r="AA113" s="262"/>
      <c r="AB113" s="261"/>
      <c r="AC113" s="311"/>
    </row>
    <row r="114" spans="1:29" s="214" customFormat="1" ht="13.15" hidden="1" customHeight="1" x14ac:dyDescent="0.2">
      <c r="A114" s="285">
        <v>8</v>
      </c>
      <c r="B114" s="371">
        <v>39965</v>
      </c>
      <c r="C114" s="307"/>
      <c r="D114" s="265">
        <v>93572695.317981333</v>
      </c>
      <c r="E114" s="268">
        <v>673448719.90788805</v>
      </c>
      <c r="F114" s="267">
        <v>94670137.364678994</v>
      </c>
      <c r="G114" s="268">
        <v>695825682.46513486</v>
      </c>
      <c r="H114" s="267">
        <v>-1097442.0466976613</v>
      </c>
      <c r="I114" s="274">
        <v>-22376962.557246804</v>
      </c>
      <c r="J114" s="267">
        <v>394.65113441296853</v>
      </c>
      <c r="K114" s="268">
        <v>8046.9795052112804</v>
      </c>
      <c r="L114" s="337">
        <v>-1097047.3955632483</v>
      </c>
      <c r="M114" s="309">
        <v>-22368915.577741727</v>
      </c>
      <c r="N114" s="309"/>
      <c r="O114" s="265">
        <v>-548523.69778162241</v>
      </c>
      <c r="P114" s="268">
        <v>-21184457.788870864</v>
      </c>
      <c r="Q114" s="305"/>
      <c r="R114" s="267">
        <v>-548523.69778162427</v>
      </c>
      <c r="S114" s="274">
        <v>-1184457.7888708636</v>
      </c>
      <c r="T114" s="267">
        <v>-1097047.3955632467</v>
      </c>
      <c r="U114" s="326">
        <v>-22368915.577741727</v>
      </c>
      <c r="V114" s="265">
        <v>-2728.02</v>
      </c>
      <c r="W114" s="274">
        <v>-8334.5500000000011</v>
      </c>
      <c r="X114" s="267">
        <v>-551251.71778162429</v>
      </c>
      <c r="Y114" s="266">
        <v>-1192792.3388708637</v>
      </c>
      <c r="Z114" s="306"/>
      <c r="AA114" s="262"/>
      <c r="AB114" s="261"/>
      <c r="AC114" s="311"/>
    </row>
    <row r="115" spans="1:29" s="214" customFormat="1" ht="13.15" hidden="1" customHeight="1" x14ac:dyDescent="0.2">
      <c r="A115" s="285">
        <v>8</v>
      </c>
      <c r="B115" s="371">
        <v>39995</v>
      </c>
      <c r="C115" s="307"/>
      <c r="D115" s="265">
        <v>101039840.31798133</v>
      </c>
      <c r="E115" s="268">
        <v>774488560.22586942</v>
      </c>
      <c r="F115" s="267">
        <v>103847341.92624599</v>
      </c>
      <c r="G115" s="268">
        <v>799673024.39138079</v>
      </c>
      <c r="H115" s="267">
        <v>-2807501.6082646549</v>
      </c>
      <c r="I115" s="274">
        <v>-25184464.16551137</v>
      </c>
      <c r="J115" s="267">
        <v>1009.6056533479132</v>
      </c>
      <c r="K115" s="268">
        <v>9056.5851585591936</v>
      </c>
      <c r="L115" s="337">
        <v>-2806492.002611307</v>
      </c>
      <c r="M115" s="309">
        <v>-25175407.580353033</v>
      </c>
      <c r="N115" s="309"/>
      <c r="O115" s="265">
        <v>-1403246.0013056546</v>
      </c>
      <c r="P115" s="268">
        <v>-22587703.790176518</v>
      </c>
      <c r="Q115" s="305"/>
      <c r="R115" s="267">
        <v>-1403246.0013056528</v>
      </c>
      <c r="S115" s="274">
        <v>-2587703.7901765164</v>
      </c>
      <c r="T115" s="267">
        <v>-2806492.0026113074</v>
      </c>
      <c r="U115" s="326">
        <v>-25175407.580353037</v>
      </c>
      <c r="V115" s="265">
        <v>-4307.13</v>
      </c>
      <c r="W115" s="274">
        <v>-12641.68</v>
      </c>
      <c r="X115" s="267">
        <v>-1407553.1313056527</v>
      </c>
      <c r="Y115" s="266">
        <v>-2600345.4701765161</v>
      </c>
      <c r="Z115" s="306"/>
      <c r="AA115" s="262"/>
      <c r="AB115" s="261"/>
      <c r="AC115" s="311"/>
    </row>
    <row r="116" spans="1:29" s="214" customFormat="1" ht="13.15" hidden="1" customHeight="1" x14ac:dyDescent="0.2">
      <c r="A116" s="285">
        <v>8</v>
      </c>
      <c r="B116" s="371">
        <v>40026</v>
      </c>
      <c r="C116" s="307"/>
      <c r="D116" s="265">
        <v>100784418.31798133</v>
      </c>
      <c r="E116" s="268">
        <v>875272978.54385078</v>
      </c>
      <c r="F116" s="267">
        <v>99566731.398689985</v>
      </c>
      <c r="G116" s="268">
        <v>899239755.79007077</v>
      </c>
      <c r="H116" s="265">
        <v>1217686.9192913473</v>
      </c>
      <c r="I116" s="266">
        <v>-23966777.246219993</v>
      </c>
      <c r="J116" s="265">
        <v>-437.89239304629155</v>
      </c>
      <c r="K116" s="268">
        <v>8618.692765512902</v>
      </c>
      <c r="L116" s="303">
        <v>1217249.026898301</v>
      </c>
      <c r="M116" s="309">
        <v>-23958158.553454731</v>
      </c>
      <c r="N116" s="269"/>
      <c r="O116" s="265">
        <v>608624.51344915479</v>
      </c>
      <c r="P116" s="268">
        <v>-21979079.276727363</v>
      </c>
      <c r="Q116" s="305"/>
      <c r="R116" s="267">
        <v>608624.51344915107</v>
      </c>
      <c r="S116" s="274">
        <v>-1979079.2767273653</v>
      </c>
      <c r="T116" s="267">
        <v>1217249.0268983059</v>
      </c>
      <c r="U116" s="326">
        <v>-23958158.553454727</v>
      </c>
      <c r="V116" s="265">
        <v>-8001.33</v>
      </c>
      <c r="W116" s="274">
        <v>-20643.010000000002</v>
      </c>
      <c r="X116" s="267">
        <v>600623.18344915111</v>
      </c>
      <c r="Y116" s="266">
        <v>-1999722.2867273651</v>
      </c>
      <c r="Z116" s="306"/>
      <c r="AA116" s="262"/>
      <c r="AB116" s="261"/>
      <c r="AC116" s="311"/>
    </row>
    <row r="117" spans="1:29" s="214" customFormat="1" ht="13.15" hidden="1" customHeight="1" x14ac:dyDescent="0.2">
      <c r="A117" s="285">
        <v>8</v>
      </c>
      <c r="B117" s="371">
        <v>40057</v>
      </c>
      <c r="C117" s="307"/>
      <c r="D117" s="265">
        <v>109406019.31798133</v>
      </c>
      <c r="E117" s="268">
        <v>984678997.86183214</v>
      </c>
      <c r="F117" s="267">
        <v>96914436.125603989</v>
      </c>
      <c r="G117" s="268">
        <v>996154191.91567481</v>
      </c>
      <c r="H117" s="265">
        <v>12491583.192377344</v>
      </c>
      <c r="I117" s="266">
        <v>-11475194.053842664</v>
      </c>
      <c r="J117" s="265">
        <v>-4492.0982318110764</v>
      </c>
      <c r="K117" s="268">
        <v>4126.5945337018256</v>
      </c>
      <c r="L117" s="303">
        <v>12487091.094145533</v>
      </c>
      <c r="M117" s="309">
        <v>-11471067.459309198</v>
      </c>
      <c r="N117" s="269"/>
      <c r="O117" s="265">
        <v>10508011.817418167</v>
      </c>
      <c r="P117" s="268">
        <v>-11471067.459309196</v>
      </c>
      <c r="Q117" s="305"/>
      <c r="R117" s="267">
        <v>1979079.2767273653</v>
      </c>
      <c r="S117" s="274">
        <v>0</v>
      </c>
      <c r="T117" s="267">
        <v>12487091.094145533</v>
      </c>
      <c r="U117" s="326">
        <v>-11471067.459309196</v>
      </c>
      <c r="V117" s="265">
        <v>-5993.6699999999992</v>
      </c>
      <c r="W117" s="274">
        <v>-26636.68</v>
      </c>
      <c r="X117" s="267">
        <v>1973085.6067273654</v>
      </c>
      <c r="Y117" s="266">
        <v>-26636.679999999702</v>
      </c>
      <c r="Z117" s="306"/>
      <c r="AA117" s="262"/>
      <c r="AB117" s="261"/>
      <c r="AC117" s="311"/>
    </row>
    <row r="118" spans="1:29" s="214" customFormat="1" ht="13.15" hidden="1" customHeight="1" x14ac:dyDescent="0.2">
      <c r="A118" s="285">
        <v>8</v>
      </c>
      <c r="B118" s="371">
        <v>40087</v>
      </c>
      <c r="C118" s="307"/>
      <c r="D118" s="265">
        <v>128413053.31798133</v>
      </c>
      <c r="E118" s="268">
        <v>1113092051.1798134</v>
      </c>
      <c r="F118" s="267">
        <v>109843919.71757399</v>
      </c>
      <c r="G118" s="268">
        <v>1105998111.6332488</v>
      </c>
      <c r="H118" s="265">
        <v>18569133.600407347</v>
      </c>
      <c r="I118" s="266">
        <v>7093939.546564579</v>
      </c>
      <c r="J118" s="265">
        <v>-6677.6461340412498</v>
      </c>
      <c r="K118" s="268">
        <v>-2551.0516003394241</v>
      </c>
      <c r="L118" s="303">
        <v>18562455.954273306</v>
      </c>
      <c r="M118" s="309">
        <v>7091388.4949641079</v>
      </c>
      <c r="N118" s="269"/>
      <c r="O118" s="265">
        <v>18562455.954273306</v>
      </c>
      <c r="P118" s="268">
        <v>7091388.4949641097</v>
      </c>
      <c r="Q118" s="305"/>
      <c r="R118" s="267">
        <v>0</v>
      </c>
      <c r="S118" s="274">
        <v>0</v>
      </c>
      <c r="T118" s="267">
        <v>18562455.954273306</v>
      </c>
      <c r="U118" s="326">
        <v>7091388.4949641097</v>
      </c>
      <c r="V118" s="265">
        <v>-912.75</v>
      </c>
      <c r="W118" s="274">
        <v>-27549.43</v>
      </c>
      <c r="X118" s="267">
        <v>-912.75</v>
      </c>
      <c r="Y118" s="266">
        <v>-27549.429999999702</v>
      </c>
      <c r="Z118" s="306"/>
      <c r="AA118" s="262"/>
      <c r="AB118" s="261"/>
      <c r="AC118" s="311"/>
    </row>
    <row r="119" spans="1:29" s="214" customFormat="1" ht="13.15" hidden="1" customHeight="1" x14ac:dyDescent="0.2">
      <c r="A119" s="285">
        <v>8</v>
      </c>
      <c r="B119" s="371">
        <v>40118</v>
      </c>
      <c r="C119" s="307"/>
      <c r="D119" s="265">
        <v>127377633.31798133</v>
      </c>
      <c r="E119" s="268">
        <v>1240469684.4977946</v>
      </c>
      <c r="F119" s="267">
        <v>119041969.20440999</v>
      </c>
      <c r="G119" s="268">
        <v>1225040080.8376589</v>
      </c>
      <c r="H119" s="265">
        <v>8335664.1135713458</v>
      </c>
      <c r="I119" s="266">
        <v>15429603.660135746</v>
      </c>
      <c r="J119" s="265">
        <v>-2997.5881718806922</v>
      </c>
      <c r="K119" s="268">
        <v>-5548.6397722201164</v>
      </c>
      <c r="L119" s="303">
        <v>8332666.5253994651</v>
      </c>
      <c r="M119" s="309">
        <v>15424055.020363573</v>
      </c>
      <c r="N119" s="269"/>
      <c r="O119" s="265">
        <v>8332666.5253994651</v>
      </c>
      <c r="P119" s="268">
        <v>15424055.020363575</v>
      </c>
      <c r="Q119" s="305"/>
      <c r="R119" s="267">
        <v>0</v>
      </c>
      <c r="S119" s="274">
        <v>0</v>
      </c>
      <c r="T119" s="267">
        <v>8332666.5253994651</v>
      </c>
      <c r="U119" s="326">
        <v>15424055.020363575</v>
      </c>
      <c r="V119" s="265">
        <v>-883.30000000000007</v>
      </c>
      <c r="W119" s="274">
        <v>-28432.73</v>
      </c>
      <c r="X119" s="267">
        <v>-883.30000000000007</v>
      </c>
      <c r="Y119" s="266">
        <v>-28432.729999999701</v>
      </c>
      <c r="Z119" s="306"/>
      <c r="AA119" s="262"/>
      <c r="AB119" s="261"/>
      <c r="AC119" s="311"/>
    </row>
    <row r="120" spans="1:29" s="214" customFormat="1" ht="12.75" hidden="1" customHeight="1" x14ac:dyDescent="0.2">
      <c r="A120" s="285">
        <v>8</v>
      </c>
      <c r="B120" s="371">
        <v>40148</v>
      </c>
      <c r="C120" s="307"/>
      <c r="D120" s="239">
        <v>164400268.31798133</v>
      </c>
      <c r="E120" s="240">
        <v>1404869952.8157759</v>
      </c>
      <c r="F120" s="243">
        <v>149548885.175385</v>
      </c>
      <c r="G120" s="240">
        <v>1374588966.0130439</v>
      </c>
      <c r="H120" s="239">
        <v>14851383.142596334</v>
      </c>
      <c r="I120" s="242">
        <v>30280986.802731991</v>
      </c>
      <c r="J120" s="239">
        <v>-5340.7058919090778</v>
      </c>
      <c r="K120" s="240">
        <v>-10889.345664129194</v>
      </c>
      <c r="L120" s="276">
        <v>14846042.436704425</v>
      </c>
      <c r="M120" s="245">
        <v>30270097.457067996</v>
      </c>
      <c r="N120" s="244"/>
      <c r="O120" s="265">
        <v>9710993.7081704233</v>
      </c>
      <c r="P120" s="240">
        <v>25135048.728533998</v>
      </c>
      <c r="Q120" s="277"/>
      <c r="R120" s="267">
        <v>5135048.7285339981</v>
      </c>
      <c r="S120" s="278">
        <v>5135048.7285339981</v>
      </c>
      <c r="T120" s="243">
        <v>14846042.436704421</v>
      </c>
      <c r="U120" s="329">
        <v>30270097.457067996</v>
      </c>
      <c r="V120" s="239">
        <v>-455.51999999999992</v>
      </c>
      <c r="W120" s="278">
        <v>-28888.25</v>
      </c>
      <c r="X120" s="243">
        <v>5134593.2085339986</v>
      </c>
      <c r="Y120" s="242">
        <v>5106160.4785339991</v>
      </c>
      <c r="Z120" s="306"/>
      <c r="AA120" s="262"/>
      <c r="AB120" s="261"/>
      <c r="AC120" s="311"/>
    </row>
    <row r="121" spans="1:29" s="214" customFormat="1" ht="12.75" hidden="1" customHeight="1" x14ac:dyDescent="0.2">
      <c r="A121" s="285"/>
      <c r="B121" s="371"/>
      <c r="C121" s="307"/>
      <c r="D121" s="297"/>
      <c r="E121" s="335"/>
      <c r="F121" s="301"/>
      <c r="G121" s="335"/>
      <c r="H121" s="297"/>
      <c r="I121" s="297"/>
      <c r="J121" s="297"/>
      <c r="K121" s="335"/>
      <c r="L121" s="299"/>
      <c r="M121" s="335"/>
      <c r="N121" s="299"/>
      <c r="O121" s="301"/>
      <c r="P121" s="335"/>
      <c r="Q121" s="339"/>
      <c r="R121" s="301"/>
      <c r="S121" s="301"/>
      <c r="T121" s="301"/>
      <c r="U121" s="340"/>
      <c r="V121" s="297"/>
      <c r="W121" s="301"/>
      <c r="X121" s="301"/>
      <c r="Y121" s="297"/>
      <c r="Z121" s="306"/>
      <c r="AA121" s="262"/>
      <c r="AB121" s="261"/>
      <c r="AC121" s="311"/>
    </row>
    <row r="122" spans="1:29" s="214" customFormat="1" ht="12.75" hidden="1" customHeight="1" x14ac:dyDescent="0.2">
      <c r="A122" s="396" t="s">
        <v>126</v>
      </c>
      <c r="B122" s="395"/>
      <c r="C122" s="307"/>
      <c r="D122" s="263"/>
      <c r="E122" s="309">
        <v>8321804736.4509983</v>
      </c>
      <c r="F122" s="271"/>
      <c r="G122" s="309">
        <v>8295200927.5536404</v>
      </c>
      <c r="H122" s="263"/>
      <c r="I122" s="263">
        <v>26603808.897356987</v>
      </c>
      <c r="J122" s="263"/>
      <c r="K122" s="309">
        <v>-20644.313725270775</v>
      </c>
      <c r="L122" s="269"/>
      <c r="M122" s="309"/>
      <c r="N122" s="269">
        <v>26583163.11921449</v>
      </c>
      <c r="O122" s="271"/>
      <c r="P122" s="309">
        <v>21778788.600870632</v>
      </c>
      <c r="Q122" s="305"/>
      <c r="R122" s="271"/>
      <c r="S122" s="271">
        <v>4804374.4827610664</v>
      </c>
      <c r="T122" s="271"/>
      <c r="U122" s="330">
        <v>26583163.083631702</v>
      </c>
      <c r="V122" s="263"/>
      <c r="W122" s="271">
        <v>881549.14</v>
      </c>
      <c r="X122" s="271"/>
      <c r="Y122" s="271">
        <v>5685924.6227610661</v>
      </c>
      <c r="Z122" s="306"/>
      <c r="AA122" s="262"/>
      <c r="AB122" s="261"/>
      <c r="AC122" s="311"/>
    </row>
    <row r="123" spans="1:29" s="214" customFormat="1" ht="12.75" hidden="1" customHeight="1" thickBot="1" x14ac:dyDescent="0.25">
      <c r="A123" s="308"/>
      <c r="B123" s="395"/>
      <c r="C123" s="307"/>
      <c r="D123" s="263"/>
      <c r="E123" s="309"/>
      <c r="F123" s="271"/>
      <c r="G123" s="309"/>
      <c r="H123" s="263"/>
      <c r="I123" s="263"/>
      <c r="J123" s="263"/>
      <c r="K123" s="309"/>
      <c r="L123" s="269"/>
      <c r="M123" s="309"/>
      <c r="N123" s="269"/>
      <c r="O123" s="271"/>
      <c r="P123" s="309"/>
      <c r="Q123" s="305"/>
      <c r="R123" s="271"/>
      <c r="S123" s="271"/>
      <c r="T123" s="271"/>
      <c r="U123" s="330"/>
      <c r="V123" s="263"/>
      <c r="W123" s="271"/>
      <c r="X123" s="271"/>
      <c r="Y123" s="263"/>
      <c r="Z123" s="306"/>
      <c r="AA123" s="262"/>
      <c r="AB123" s="261"/>
      <c r="AC123" s="311"/>
    </row>
    <row r="124" spans="1:29" s="214" customFormat="1" ht="15.75" hidden="1" customHeight="1" x14ac:dyDescent="0.25">
      <c r="A124" s="285"/>
      <c r="B124" s="395"/>
      <c r="C124" s="307"/>
      <c r="D124" s="1107" t="s">
        <v>92</v>
      </c>
      <c r="E124" s="1108"/>
      <c r="F124" s="1107" t="s">
        <v>93</v>
      </c>
      <c r="G124" s="1108"/>
      <c r="H124" s="1107" t="s">
        <v>94</v>
      </c>
      <c r="I124" s="1108"/>
      <c r="J124" s="1107" t="s">
        <v>95</v>
      </c>
      <c r="K124" s="1108"/>
      <c r="L124" s="1107" t="s">
        <v>96</v>
      </c>
      <c r="M124" s="1109"/>
      <c r="N124" s="1108"/>
      <c r="O124" s="1107" t="s">
        <v>97</v>
      </c>
      <c r="P124" s="1108"/>
      <c r="Q124" s="310"/>
      <c r="R124" s="1107" t="s">
        <v>98</v>
      </c>
      <c r="S124" s="1108"/>
      <c r="T124" s="1107" t="s">
        <v>99</v>
      </c>
      <c r="U124" s="1108"/>
      <c r="V124" s="1107" t="s">
        <v>100</v>
      </c>
      <c r="W124" s="1108"/>
      <c r="X124" s="1107" t="s">
        <v>101</v>
      </c>
      <c r="Y124" s="1108"/>
      <c r="Z124" s="307"/>
      <c r="AA124" s="262"/>
      <c r="AB124" s="261"/>
      <c r="AC124" s="311"/>
    </row>
    <row r="125" spans="1:29" s="214" customFormat="1" ht="33" hidden="1" customHeight="1" thickBot="1" x14ac:dyDescent="0.25">
      <c r="A125" s="331"/>
      <c r="B125" s="395"/>
      <c r="C125" s="307"/>
      <c r="D125" s="312" t="s">
        <v>125</v>
      </c>
      <c r="E125" s="315" t="s">
        <v>107</v>
      </c>
      <c r="F125" s="312" t="s">
        <v>93</v>
      </c>
      <c r="G125" s="315" t="s">
        <v>107</v>
      </c>
      <c r="H125" s="332" t="s">
        <v>119</v>
      </c>
      <c r="I125" s="338" t="s">
        <v>107</v>
      </c>
      <c r="J125" s="314" t="s">
        <v>104</v>
      </c>
      <c r="K125" s="315" t="s">
        <v>107</v>
      </c>
      <c r="L125" s="332" t="s">
        <v>104</v>
      </c>
      <c r="M125" s="315" t="s">
        <v>107</v>
      </c>
      <c r="N125" s="313"/>
      <c r="O125" s="332" t="s">
        <v>104</v>
      </c>
      <c r="P125" s="313" t="s">
        <v>107</v>
      </c>
      <c r="Q125" s="317"/>
      <c r="R125" s="332" t="s">
        <v>104</v>
      </c>
      <c r="S125" s="338" t="s">
        <v>107</v>
      </c>
      <c r="T125" s="332" t="s">
        <v>119</v>
      </c>
      <c r="U125" s="338" t="s">
        <v>107</v>
      </c>
      <c r="V125" s="332" t="s">
        <v>104</v>
      </c>
      <c r="W125" s="338" t="s">
        <v>107</v>
      </c>
      <c r="X125" s="332" t="s">
        <v>104</v>
      </c>
      <c r="Y125" s="338" t="s">
        <v>107</v>
      </c>
      <c r="Z125" s="306"/>
      <c r="AA125" s="262"/>
      <c r="AB125" s="261"/>
      <c r="AC125" s="311"/>
    </row>
    <row r="126" spans="1:29" s="214" customFormat="1" ht="12.75" hidden="1" customHeight="1" x14ac:dyDescent="0.2">
      <c r="A126" s="285"/>
      <c r="B126" s="395"/>
      <c r="C126" s="307"/>
      <c r="D126" s="263"/>
      <c r="E126" s="309"/>
      <c r="F126" s="271"/>
      <c r="G126" s="309"/>
      <c r="H126" s="263"/>
      <c r="I126" s="263"/>
      <c r="J126" s="263"/>
      <c r="K126" s="309"/>
      <c r="L126" s="269"/>
      <c r="M126" s="309"/>
      <c r="N126" s="269"/>
      <c r="O126" s="271"/>
      <c r="P126" s="309"/>
      <c r="Q126" s="305"/>
      <c r="R126" s="271"/>
      <c r="S126" s="271"/>
      <c r="T126" s="271"/>
      <c r="U126" s="330"/>
      <c r="V126" s="263"/>
      <c r="W126" s="271"/>
      <c r="X126" s="271"/>
      <c r="Y126" s="263"/>
      <c r="Z126" s="306"/>
      <c r="AA126" s="262"/>
      <c r="AB126" s="261"/>
      <c r="AC126" s="311"/>
    </row>
    <row r="127" spans="1:29" s="214" customFormat="1" ht="12.75" hidden="1" customHeight="1" x14ac:dyDescent="0.2">
      <c r="A127" s="285">
        <v>9</v>
      </c>
      <c r="B127" s="395">
        <v>40179</v>
      </c>
      <c r="C127" s="307"/>
      <c r="D127" s="295">
        <v>134953506.31798133</v>
      </c>
      <c r="E127" s="333">
        <v>134953506.31798133</v>
      </c>
      <c r="F127" s="334">
        <v>126298040.12619598</v>
      </c>
      <c r="G127" s="333">
        <v>126298040.12619598</v>
      </c>
      <c r="H127" s="295">
        <v>8655466.1917853504</v>
      </c>
      <c r="I127" s="298">
        <v>8655466.1917853504</v>
      </c>
      <c r="J127" s="295">
        <v>-3112.5921972282231</v>
      </c>
      <c r="K127" s="333">
        <v>-3112.5921972282231</v>
      </c>
      <c r="L127" s="318">
        <v>8652353.5995881222</v>
      </c>
      <c r="M127" s="335">
        <v>8652353.5995881222</v>
      </c>
      <c r="N127" s="296"/>
      <c r="O127" s="334">
        <v>8652353.5995881222</v>
      </c>
      <c r="P127" s="333">
        <v>8652353.5995881222</v>
      </c>
      <c r="Q127" s="305"/>
      <c r="R127" s="334">
        <v>0</v>
      </c>
      <c r="S127" s="320">
        <v>0</v>
      </c>
      <c r="T127" s="334">
        <v>8652353.5995881222</v>
      </c>
      <c r="U127" s="321">
        <v>8652353.5995881222</v>
      </c>
      <c r="V127" s="295">
        <v>13261.390000000001</v>
      </c>
      <c r="W127" s="320">
        <v>13261.390000000001</v>
      </c>
      <c r="X127" s="334">
        <v>13261.390000000001</v>
      </c>
      <c r="Y127" s="298">
        <v>13261.390000000001</v>
      </c>
      <c r="Z127" s="306"/>
      <c r="AA127" s="262"/>
      <c r="AB127" s="261"/>
      <c r="AC127" s="311"/>
    </row>
    <row r="128" spans="1:29" s="214" customFormat="1" ht="13.15" hidden="1" customHeight="1" x14ac:dyDescent="0.2">
      <c r="A128" s="285">
        <v>9</v>
      </c>
      <c r="B128" s="395">
        <v>40210</v>
      </c>
      <c r="C128" s="307"/>
      <c r="D128" s="265">
        <v>127311731.31798133</v>
      </c>
      <c r="E128" s="268">
        <v>262265237.63596267</v>
      </c>
      <c r="F128" s="267">
        <v>111110995.368774</v>
      </c>
      <c r="G128" s="268">
        <v>237409035.49496996</v>
      </c>
      <c r="H128" s="265">
        <v>16200735.949207336</v>
      </c>
      <c r="I128" s="266">
        <v>24856202.140992701</v>
      </c>
      <c r="J128" s="265">
        <v>-5825.9466546941549</v>
      </c>
      <c r="K128" s="268">
        <v>-8938.5388519223779</v>
      </c>
      <c r="L128" s="303">
        <v>16194910.002552642</v>
      </c>
      <c r="M128" s="309">
        <v>24847263.602140762</v>
      </c>
      <c r="N128" s="264"/>
      <c r="O128" s="267">
        <v>13771278.201482262</v>
      </c>
      <c r="P128" s="268">
        <v>22423631.801070385</v>
      </c>
      <c r="Q128" s="305"/>
      <c r="R128" s="267">
        <v>2423631.801070381</v>
      </c>
      <c r="S128" s="274">
        <v>2423631.801070381</v>
      </c>
      <c r="T128" s="267">
        <v>16194910.002552643</v>
      </c>
      <c r="U128" s="326">
        <v>24847263.602140766</v>
      </c>
      <c r="V128" s="265">
        <v>12193.83</v>
      </c>
      <c r="W128" s="274">
        <v>25455.22</v>
      </c>
      <c r="X128" s="267">
        <v>2435825.631070381</v>
      </c>
      <c r="Y128" s="266">
        <v>2449087.0210703812</v>
      </c>
      <c r="Z128" s="306"/>
      <c r="AA128" s="262"/>
      <c r="AB128" s="261"/>
      <c r="AC128" s="311"/>
    </row>
    <row r="129" spans="1:29" s="214" customFormat="1" ht="13.15" hidden="1" customHeight="1" x14ac:dyDescent="0.2">
      <c r="A129" s="285">
        <v>9</v>
      </c>
      <c r="B129" s="395">
        <v>40238</v>
      </c>
      <c r="C129" s="307"/>
      <c r="D129" s="267">
        <v>129436684.31798133</v>
      </c>
      <c r="E129" s="268">
        <v>391701921.95394397</v>
      </c>
      <c r="F129" s="271">
        <v>118436669.29636499</v>
      </c>
      <c r="G129" s="268">
        <v>355845704.79133499</v>
      </c>
      <c r="H129" s="263">
        <v>11000015.02161634</v>
      </c>
      <c r="I129" s="271">
        <v>35856217.162608981</v>
      </c>
      <c r="J129" s="267">
        <v>-3955.7154019232839</v>
      </c>
      <c r="K129" s="309">
        <v>-12894.254253845662</v>
      </c>
      <c r="L129" s="337">
        <v>10996059.306214416</v>
      </c>
      <c r="M129" s="309">
        <v>35843322.908355176</v>
      </c>
      <c r="N129" s="309"/>
      <c r="O129" s="267">
        <v>5498029.6531072035</v>
      </c>
      <c r="P129" s="309">
        <v>27921661.454177588</v>
      </c>
      <c r="Q129" s="305"/>
      <c r="R129" s="267">
        <v>5498029.6531072073</v>
      </c>
      <c r="S129" s="271">
        <v>7921661.4541775882</v>
      </c>
      <c r="T129" s="267">
        <v>10996059.306214411</v>
      </c>
      <c r="U129" s="330">
        <v>35843322.908355176</v>
      </c>
      <c r="V129" s="267">
        <v>20440.829999999998</v>
      </c>
      <c r="W129" s="271">
        <v>45896.05</v>
      </c>
      <c r="X129" s="267">
        <v>5518470.4831072073</v>
      </c>
      <c r="Y129" s="274">
        <v>7967557.504177589</v>
      </c>
      <c r="Z129" s="306"/>
      <c r="AA129" s="262"/>
      <c r="AB129" s="261"/>
      <c r="AC129" s="311"/>
    </row>
    <row r="130" spans="1:29" s="214" customFormat="1" ht="13.15" hidden="1" customHeight="1" x14ac:dyDescent="0.2">
      <c r="A130" s="285">
        <v>9</v>
      </c>
      <c r="B130" s="395">
        <v>40269</v>
      </c>
      <c r="C130" s="307"/>
      <c r="D130" s="267">
        <v>104419583.30431288</v>
      </c>
      <c r="E130" s="268">
        <v>496121505.25825685</v>
      </c>
      <c r="F130" s="271">
        <v>110235654.19706452</v>
      </c>
      <c r="G130" s="268">
        <v>466081358.98839951</v>
      </c>
      <c r="H130" s="265">
        <v>-5816070.8927516341</v>
      </c>
      <c r="I130" s="266">
        <v>30040146.269857347</v>
      </c>
      <c r="J130" s="265">
        <v>2044.6532931793481</v>
      </c>
      <c r="K130" s="268">
        <v>-10849.600960666314</v>
      </c>
      <c r="L130" s="303">
        <v>-5814026.2394584548</v>
      </c>
      <c r="M130" s="309">
        <v>30029296.66889672</v>
      </c>
      <c r="N130" s="269"/>
      <c r="O130" s="267">
        <v>-2907013.1197292283</v>
      </c>
      <c r="P130" s="268">
        <v>25014648.33444836</v>
      </c>
      <c r="Q130" s="305"/>
      <c r="R130" s="267">
        <v>-2907013.1197292283</v>
      </c>
      <c r="S130" s="274">
        <v>5014648.3344483599</v>
      </c>
      <c r="T130" s="267">
        <v>-5814026.2394584566</v>
      </c>
      <c r="U130" s="326">
        <v>30029296.66889672</v>
      </c>
      <c r="V130" s="265">
        <v>33735.370000000003</v>
      </c>
      <c r="W130" s="274">
        <v>79631.420000000013</v>
      </c>
      <c r="X130" s="267">
        <v>-2873277.7497292282</v>
      </c>
      <c r="Y130" s="266">
        <v>5094279.7544483608</v>
      </c>
      <c r="Z130" s="306"/>
      <c r="AA130" s="262"/>
      <c r="AB130" s="261"/>
      <c r="AC130" s="311"/>
    </row>
    <row r="131" spans="1:29" s="214" customFormat="1" ht="13.15" hidden="1" customHeight="1" x14ac:dyDescent="0.2">
      <c r="A131" s="285">
        <v>9</v>
      </c>
      <c r="B131" s="395">
        <v>40299</v>
      </c>
      <c r="C131" s="307"/>
      <c r="D131" s="265">
        <v>90656776.734935537</v>
      </c>
      <c r="E131" s="268">
        <v>586778281.99319243</v>
      </c>
      <c r="F131" s="267">
        <v>104215280.79157101</v>
      </c>
      <c r="G131" s="268">
        <v>570296639.77997053</v>
      </c>
      <c r="H131" s="267">
        <v>-13558504.056635469</v>
      </c>
      <c r="I131" s="274">
        <v>16481642.213221908</v>
      </c>
      <c r="J131" s="267">
        <v>4733.2737661711872</v>
      </c>
      <c r="K131" s="268">
        <v>-6116.3271944951266</v>
      </c>
      <c r="L131" s="337">
        <v>-13553770.782869298</v>
      </c>
      <c r="M131" s="309">
        <v>16475525.886027422</v>
      </c>
      <c r="N131" s="309"/>
      <c r="O131" s="267">
        <v>-8539122.4484209418</v>
      </c>
      <c r="P131" s="268">
        <v>16475525.886027418</v>
      </c>
      <c r="Q131" s="305"/>
      <c r="R131" s="267">
        <v>-5014648.3344483599</v>
      </c>
      <c r="S131" s="274">
        <v>0</v>
      </c>
      <c r="T131" s="267">
        <v>-13553770.782869302</v>
      </c>
      <c r="U131" s="326">
        <v>16475525.886027418</v>
      </c>
      <c r="V131" s="265">
        <v>26656.690000000002</v>
      </c>
      <c r="W131" s="274">
        <v>106288.11000000002</v>
      </c>
      <c r="X131" s="267">
        <v>-4987991.6444483595</v>
      </c>
      <c r="Y131" s="266">
        <v>106288.11000000127</v>
      </c>
      <c r="Z131" s="306"/>
      <c r="AA131" s="262"/>
      <c r="AB131" s="261"/>
      <c r="AC131" s="311"/>
    </row>
    <row r="132" spans="1:29" s="214" customFormat="1" ht="13.15" hidden="1" customHeight="1" x14ac:dyDescent="0.2">
      <c r="A132" s="285">
        <v>9</v>
      </c>
      <c r="B132" s="395">
        <v>40330</v>
      </c>
      <c r="C132" s="294" t="s">
        <v>127</v>
      </c>
      <c r="D132" s="234">
        <v>99678045.734935537</v>
      </c>
      <c r="E132" s="235">
        <v>686456327.72812796</v>
      </c>
      <c r="F132" s="237">
        <v>90335556.644136995</v>
      </c>
      <c r="G132" s="235">
        <v>660632196.42410755</v>
      </c>
      <c r="H132" s="237">
        <v>9342489.0907985419</v>
      </c>
      <c r="I132" s="248">
        <v>25824131.304020405</v>
      </c>
      <c r="J132" s="237">
        <v>-3261.4629415981472</v>
      </c>
      <c r="K132" s="235">
        <v>-9377.7901360932738</v>
      </c>
      <c r="L132" s="341">
        <v>9339227.6278569438</v>
      </c>
      <c r="M132" s="238">
        <v>25814753.513884366</v>
      </c>
      <c r="N132" s="238"/>
      <c r="O132" s="237">
        <v>6431850.8709147647</v>
      </c>
      <c r="P132" s="235">
        <v>22907376.756942183</v>
      </c>
      <c r="Q132" s="247"/>
      <c r="R132" s="237">
        <v>2907376.7569421828</v>
      </c>
      <c r="S132" s="248">
        <v>2907376.7569421828</v>
      </c>
      <c r="T132" s="237">
        <v>9339227.6278569475</v>
      </c>
      <c r="U132" s="342">
        <v>25814753.513884366</v>
      </c>
      <c r="V132" s="234">
        <v>13092.48</v>
      </c>
      <c r="W132" s="248">
        <v>119380.59000000001</v>
      </c>
      <c r="X132" s="237">
        <v>2920469.2369421828</v>
      </c>
      <c r="Y132" s="236">
        <v>3026757.346942184</v>
      </c>
      <c r="Z132" s="306"/>
      <c r="AA132" s="262"/>
      <c r="AB132" s="261"/>
      <c r="AC132" s="311"/>
    </row>
    <row r="133" spans="1:29" s="214" customFormat="1" ht="12.75" hidden="1" customHeight="1" x14ac:dyDescent="0.2">
      <c r="A133" s="285">
        <v>9</v>
      </c>
      <c r="B133" s="395">
        <v>40360</v>
      </c>
      <c r="C133" s="307"/>
      <c r="D133" s="265">
        <v>93519760.734935537</v>
      </c>
      <c r="E133" s="268">
        <v>779976088.46306348</v>
      </c>
      <c r="F133" s="267">
        <v>101296002.28430299</v>
      </c>
      <c r="G133" s="268">
        <v>761928198.7084105</v>
      </c>
      <c r="H133" s="267">
        <v>-7776241.5493674576</v>
      </c>
      <c r="I133" s="274">
        <v>18047889.754652977</v>
      </c>
      <c r="J133" s="267">
        <v>2714.6859248839319</v>
      </c>
      <c r="K133" s="268">
        <v>-6663.1042112093419</v>
      </c>
      <c r="L133" s="337">
        <v>-7773526.8634425737</v>
      </c>
      <c r="M133" s="309">
        <v>18041226.650441792</v>
      </c>
      <c r="N133" s="309"/>
      <c r="O133" s="267">
        <v>-4866150.1065003946</v>
      </c>
      <c r="P133" s="268">
        <v>18041226.650441788</v>
      </c>
      <c r="Q133" s="305"/>
      <c r="R133" s="267">
        <v>-2907376.7569421828</v>
      </c>
      <c r="S133" s="274">
        <v>0</v>
      </c>
      <c r="T133" s="267">
        <v>-7773526.8634425774</v>
      </c>
      <c r="U133" s="326">
        <v>18041226.650441788</v>
      </c>
      <c r="V133" s="265">
        <v>21027.670000000002</v>
      </c>
      <c r="W133" s="274">
        <v>140408.26</v>
      </c>
      <c r="X133" s="267">
        <v>-2886349.0869421829</v>
      </c>
      <c r="Y133" s="266">
        <v>140408.26000000117</v>
      </c>
      <c r="Z133" s="306"/>
      <c r="AA133" s="262"/>
      <c r="AB133" s="261"/>
      <c r="AC133" s="311"/>
    </row>
    <row r="134" spans="1:29" s="214" customFormat="1" ht="12.75" hidden="1" customHeight="1" x14ac:dyDescent="0.2">
      <c r="A134" s="285">
        <v>9</v>
      </c>
      <c r="B134" s="395">
        <v>40391</v>
      </c>
      <c r="C134" s="307"/>
      <c r="D134" s="265">
        <v>97662227.734935537</v>
      </c>
      <c r="E134" s="268">
        <v>877638316.197999</v>
      </c>
      <c r="F134" s="267">
        <v>101910767.75062799</v>
      </c>
      <c r="G134" s="268">
        <v>863838966.4590385</v>
      </c>
      <c r="H134" s="265">
        <v>-4248540.0156924576</v>
      </c>
      <c r="I134" s="266">
        <v>13799349.738960505</v>
      </c>
      <c r="J134" s="265">
        <v>1483.1653194781393</v>
      </c>
      <c r="K134" s="268">
        <v>-5179.9388917312026</v>
      </c>
      <c r="L134" s="303">
        <v>-4247056.8503729794</v>
      </c>
      <c r="M134" s="309">
        <v>13794169.800068812</v>
      </c>
      <c r="N134" s="269"/>
      <c r="O134" s="267">
        <v>-4247056.8503729776</v>
      </c>
      <c r="P134" s="268">
        <v>13794169.800068811</v>
      </c>
      <c r="Q134" s="305"/>
      <c r="R134" s="267">
        <v>0</v>
      </c>
      <c r="S134" s="274">
        <v>0</v>
      </c>
      <c r="T134" s="267">
        <v>-4247056.8503729776</v>
      </c>
      <c r="U134" s="326">
        <v>13794169.800068811</v>
      </c>
      <c r="V134" s="265">
        <v>13261.390000000001</v>
      </c>
      <c r="W134" s="274">
        <v>153669.65000000002</v>
      </c>
      <c r="X134" s="267">
        <v>13261.390000000001</v>
      </c>
      <c r="Y134" s="266">
        <v>153669.65000000119</v>
      </c>
      <c r="Z134" s="306"/>
      <c r="AA134" s="262"/>
      <c r="AB134" s="261"/>
      <c r="AC134" s="311"/>
    </row>
    <row r="135" spans="1:29" s="214" customFormat="1" ht="12.75" hidden="1" customHeight="1" x14ac:dyDescent="0.2">
      <c r="A135" s="285">
        <v>9</v>
      </c>
      <c r="B135" s="395">
        <v>40422</v>
      </c>
      <c r="C135" s="307"/>
      <c r="D135" s="265">
        <v>105254060.73493554</v>
      </c>
      <c r="E135" s="268">
        <v>982892376.93293452</v>
      </c>
      <c r="F135" s="267">
        <v>97163878.735434994</v>
      </c>
      <c r="G135" s="268">
        <v>961002845.19447351</v>
      </c>
      <c r="H135" s="265">
        <v>8090181.9995005429</v>
      </c>
      <c r="I135" s="266">
        <v>21889531.738461018</v>
      </c>
      <c r="J135" s="265">
        <v>-2824.2825360251591</v>
      </c>
      <c r="K135" s="268">
        <v>-8004.2214277563617</v>
      </c>
      <c r="L135" s="303">
        <v>8087357.7169645177</v>
      </c>
      <c r="M135" s="309">
        <v>21881527.517033331</v>
      </c>
      <c r="N135" s="269"/>
      <c r="O135" s="267">
        <v>7146593.9584478512</v>
      </c>
      <c r="P135" s="268">
        <v>20940763.758516662</v>
      </c>
      <c r="Q135" s="305"/>
      <c r="R135" s="267">
        <v>940763.75851666555</v>
      </c>
      <c r="S135" s="274">
        <v>940763.75851666555</v>
      </c>
      <c r="T135" s="267">
        <v>8087357.7169645168</v>
      </c>
      <c r="U135" s="326">
        <v>21881527.517033327</v>
      </c>
      <c r="V135" s="265">
        <v>12917.369999999999</v>
      </c>
      <c r="W135" s="274">
        <v>166587.02000000002</v>
      </c>
      <c r="X135" s="267">
        <v>953681.12851666554</v>
      </c>
      <c r="Y135" s="266">
        <v>1107350.7785166667</v>
      </c>
      <c r="Z135" s="306"/>
      <c r="AA135" s="262"/>
      <c r="AB135" s="261"/>
      <c r="AC135" s="311"/>
    </row>
    <row r="136" spans="1:29" s="214" customFormat="1" ht="13.15" hidden="1" customHeight="1" x14ac:dyDescent="0.2">
      <c r="A136" s="285">
        <v>9</v>
      </c>
      <c r="B136" s="395">
        <v>40452</v>
      </c>
      <c r="C136" s="307"/>
      <c r="D136" s="265">
        <v>113891198.73493554</v>
      </c>
      <c r="E136" s="268">
        <v>1096783575.66787</v>
      </c>
      <c r="F136" s="267">
        <v>108947212.12718099</v>
      </c>
      <c r="G136" s="268">
        <v>1069950057.3216546</v>
      </c>
      <c r="H136" s="265">
        <v>4943986.6077545434</v>
      </c>
      <c r="I136" s="266">
        <v>26833518.346215487</v>
      </c>
      <c r="J136" s="265">
        <v>-1725.9457247667015</v>
      </c>
      <c r="K136" s="268">
        <v>-9730.1671525230631</v>
      </c>
      <c r="L136" s="303">
        <v>4942260.6620297767</v>
      </c>
      <c r="M136" s="309">
        <v>26823788.179063108</v>
      </c>
      <c r="N136" s="269"/>
      <c r="O136" s="267">
        <v>2471130.3310148939</v>
      </c>
      <c r="P136" s="268">
        <v>23411894.089531556</v>
      </c>
      <c r="Q136" s="305"/>
      <c r="R136" s="267">
        <v>2471130.3310148884</v>
      </c>
      <c r="S136" s="274">
        <v>3411894.0895315539</v>
      </c>
      <c r="T136" s="267">
        <v>4942260.6620297823</v>
      </c>
      <c r="U136" s="326">
        <v>26823788.179063112</v>
      </c>
      <c r="V136" s="265">
        <v>16078.19</v>
      </c>
      <c r="W136" s="274">
        <v>182665.21000000002</v>
      </c>
      <c r="X136" s="267">
        <v>2487208.5210148883</v>
      </c>
      <c r="Y136" s="266">
        <v>3594559.2995315548</v>
      </c>
      <c r="Z136" s="306"/>
      <c r="AA136" s="262"/>
      <c r="AB136" s="261"/>
      <c r="AC136" s="311"/>
    </row>
    <row r="137" spans="1:29" s="214" customFormat="1" ht="12.75" hidden="1" customHeight="1" x14ac:dyDescent="0.2">
      <c r="A137" s="285">
        <v>9</v>
      </c>
      <c r="B137" s="395">
        <v>40483</v>
      </c>
      <c r="C137" s="307"/>
      <c r="D137" s="265">
        <v>127729035.37493554</v>
      </c>
      <c r="E137" s="268">
        <v>1224512611.0428057</v>
      </c>
      <c r="F137" s="267">
        <v>127209680.876862</v>
      </c>
      <c r="G137" s="268">
        <v>1197159738.1985166</v>
      </c>
      <c r="H137" s="265">
        <v>519354.49807353318</v>
      </c>
      <c r="I137" s="266">
        <v>27352872.844289064</v>
      </c>
      <c r="J137" s="265">
        <v>-181.30665527743986</v>
      </c>
      <c r="K137" s="268">
        <v>-9911.473807800503</v>
      </c>
      <c r="L137" s="303">
        <v>519173.19141825574</v>
      </c>
      <c r="M137" s="309">
        <v>27342961.370481364</v>
      </c>
      <c r="N137" s="269"/>
      <c r="O137" s="267">
        <v>259586.59570912272</v>
      </c>
      <c r="P137" s="268">
        <v>23671480.685240678</v>
      </c>
      <c r="Q137" s="305"/>
      <c r="R137" s="267">
        <v>259586.59570912831</v>
      </c>
      <c r="S137" s="274">
        <v>3671480.6852406822</v>
      </c>
      <c r="T137" s="267">
        <v>519173.19141825102</v>
      </c>
      <c r="U137" s="326">
        <v>27342961.370481361</v>
      </c>
      <c r="V137" s="265">
        <v>21970.68</v>
      </c>
      <c r="W137" s="274">
        <v>204635.89</v>
      </c>
      <c r="X137" s="267">
        <v>281557.2757091283</v>
      </c>
      <c r="Y137" s="266">
        <v>3876116.5752406833</v>
      </c>
      <c r="Z137" s="306"/>
      <c r="AA137" s="262"/>
      <c r="AB137" s="261"/>
      <c r="AC137" s="311"/>
    </row>
    <row r="138" spans="1:29" s="214" customFormat="1" ht="13.15" hidden="1" customHeight="1" x14ac:dyDescent="0.2">
      <c r="A138" s="285">
        <v>9</v>
      </c>
      <c r="B138" s="395">
        <v>40513</v>
      </c>
      <c r="C138" s="307"/>
      <c r="D138" s="239">
        <v>148516484.73493555</v>
      </c>
      <c r="E138" s="240">
        <v>1373029095.7777412</v>
      </c>
      <c r="F138" s="243">
        <v>139692837.537413</v>
      </c>
      <c r="G138" s="240">
        <v>1336852575.7359295</v>
      </c>
      <c r="H138" s="239">
        <v>8823647.1975225508</v>
      </c>
      <c r="I138" s="242">
        <v>36176520.041811705</v>
      </c>
      <c r="J138" s="239">
        <v>-3080.3352366555482</v>
      </c>
      <c r="K138" s="240">
        <v>-12991.809044456051</v>
      </c>
      <c r="L138" s="276">
        <v>8820566.8622858953</v>
      </c>
      <c r="M138" s="245">
        <v>36163528.232767262</v>
      </c>
      <c r="N138" s="244"/>
      <c r="O138" s="243">
        <v>4410283.431142956</v>
      </c>
      <c r="P138" s="240">
        <v>28081764.116383635</v>
      </c>
      <c r="Q138" s="277"/>
      <c r="R138" s="243">
        <v>4410283.4311429486</v>
      </c>
      <c r="S138" s="278">
        <v>8081764.1163836308</v>
      </c>
      <c r="T138" s="243">
        <v>8820566.8622859046</v>
      </c>
      <c r="U138" s="329">
        <v>36163528.232767269</v>
      </c>
      <c r="V138" s="239">
        <v>23788.38</v>
      </c>
      <c r="W138" s="278">
        <v>228424.27000000002</v>
      </c>
      <c r="X138" s="243">
        <v>4434071.8111429485</v>
      </c>
      <c r="Y138" s="242">
        <v>8310188.3863836322</v>
      </c>
      <c r="Z138" s="306"/>
      <c r="AA138" s="262"/>
      <c r="AB138" s="261"/>
      <c r="AC138" s="311"/>
    </row>
    <row r="139" spans="1:29" s="214" customFormat="1" ht="13.15" hidden="1" customHeight="1" x14ac:dyDescent="0.2">
      <c r="A139" s="285"/>
      <c r="B139" s="395"/>
      <c r="C139" s="307"/>
      <c r="D139" s="263"/>
      <c r="E139" s="309"/>
      <c r="F139" s="271"/>
      <c r="G139" s="309"/>
      <c r="H139" s="263"/>
      <c r="I139" s="263"/>
      <c r="J139" s="263"/>
      <c r="K139" s="309"/>
      <c r="L139" s="269"/>
      <c r="M139" s="309"/>
      <c r="N139" s="269"/>
      <c r="O139" s="271"/>
      <c r="P139" s="309"/>
      <c r="Q139" s="305"/>
      <c r="R139" s="271"/>
      <c r="S139" s="271"/>
      <c r="T139" s="271"/>
      <c r="U139" s="330"/>
      <c r="V139" s="263"/>
      <c r="W139" s="271"/>
      <c r="X139" s="271"/>
      <c r="Y139" s="263"/>
      <c r="Z139" s="306"/>
      <c r="AA139" s="262"/>
      <c r="AB139" s="261"/>
      <c r="AC139" s="311"/>
    </row>
    <row r="140" spans="1:29" s="214" customFormat="1" ht="13.15" hidden="1" customHeight="1" x14ac:dyDescent="0.2">
      <c r="A140" s="396" t="s">
        <v>87</v>
      </c>
      <c r="B140" s="395"/>
      <c r="C140" s="307"/>
      <c r="D140" s="263"/>
      <c r="E140" s="309">
        <v>9694833832.2287388</v>
      </c>
      <c r="F140" s="271"/>
      <c r="G140" s="309">
        <v>9632053503.2895699</v>
      </c>
      <c r="H140" s="263"/>
      <c r="I140" s="309">
        <v>62780328.939168692</v>
      </c>
      <c r="J140" s="263"/>
      <c r="K140" s="309">
        <v>-33636.122769726826</v>
      </c>
      <c r="L140" s="269"/>
      <c r="M140" s="309"/>
      <c r="N140" s="269">
        <v>62746691.351981752</v>
      </c>
      <c r="O140" s="271"/>
      <c r="P140" s="309">
        <v>49860552.717254266</v>
      </c>
      <c r="Q140" s="305"/>
      <c r="R140" s="271"/>
      <c r="S140" s="271">
        <v>12886138.599144697</v>
      </c>
      <c r="T140" s="271"/>
      <c r="U140" s="330">
        <v>62746691.316398971</v>
      </c>
      <c r="V140" s="263"/>
      <c r="W140" s="271">
        <v>1109973.4100000001</v>
      </c>
      <c r="X140" s="271"/>
      <c r="Y140" s="263">
        <v>13996113.009144697</v>
      </c>
      <c r="Z140" s="306"/>
      <c r="AA140" s="262"/>
      <c r="AB140" s="261"/>
      <c r="AC140" s="311"/>
    </row>
    <row r="141" spans="1:29" s="214" customFormat="1" ht="15" hidden="1" customHeight="1" x14ac:dyDescent="0.2">
      <c r="A141" s="285"/>
      <c r="B141" s="395"/>
      <c r="C141" s="307"/>
      <c r="D141" s="263"/>
      <c r="E141" s="309"/>
      <c r="F141" s="271"/>
      <c r="G141" s="309"/>
      <c r="H141" s="263"/>
      <c r="I141" s="263"/>
      <c r="J141" s="263"/>
      <c r="K141" s="309"/>
      <c r="L141" s="269"/>
      <c r="M141" s="309"/>
      <c r="N141" s="269"/>
      <c r="O141" s="271"/>
      <c r="P141" s="309"/>
      <c r="Q141" s="305"/>
      <c r="R141" s="271"/>
      <c r="S141" s="271"/>
      <c r="T141" s="271"/>
      <c r="U141" s="330"/>
      <c r="V141" s="263"/>
      <c r="W141" s="271"/>
      <c r="X141" s="271"/>
      <c r="Y141" s="263"/>
      <c r="Z141" s="306"/>
      <c r="AA141" s="262"/>
      <c r="AB141" s="261"/>
      <c r="AC141" s="311"/>
    </row>
    <row r="142" spans="1:29" s="214" customFormat="1" ht="12.75" hidden="1" customHeight="1" x14ac:dyDescent="0.2">
      <c r="A142" s="285">
        <v>10</v>
      </c>
      <c r="B142" s="395">
        <v>40544</v>
      </c>
      <c r="C142" s="307"/>
      <c r="D142" s="295">
        <v>136860616.73493555</v>
      </c>
      <c r="E142" s="333">
        <v>136860616.73493555</v>
      </c>
      <c r="F142" s="334">
        <v>140508765.95571101</v>
      </c>
      <c r="G142" s="333">
        <v>140508765.95571101</v>
      </c>
      <c r="H142" s="295">
        <v>-3648149.2207754552</v>
      </c>
      <c r="I142" s="298">
        <v>-3648149.2207754552</v>
      </c>
      <c r="J142" s="295">
        <v>1273.5688929725438</v>
      </c>
      <c r="K142" s="333">
        <v>1273.5688929725438</v>
      </c>
      <c r="L142" s="318">
        <v>-3646875.6518824827</v>
      </c>
      <c r="M142" s="335">
        <v>-3646875.6518824827</v>
      </c>
      <c r="N142" s="296"/>
      <c r="O142" s="334">
        <v>-3646875.6518824846</v>
      </c>
      <c r="P142" s="333">
        <v>-3646875.6518824846</v>
      </c>
      <c r="Q142" s="305"/>
      <c r="R142" s="334">
        <v>0</v>
      </c>
      <c r="S142" s="320">
        <v>0</v>
      </c>
      <c r="T142" s="334">
        <v>-3646875.6518824846</v>
      </c>
      <c r="U142" s="321">
        <v>-3646875.6518824846</v>
      </c>
      <c r="V142" s="295">
        <v>35569.279999999999</v>
      </c>
      <c r="W142" s="320">
        <v>35569.279999999999</v>
      </c>
      <c r="X142" s="334">
        <v>35569.279999999999</v>
      </c>
      <c r="Y142" s="298">
        <v>35569.279999999999</v>
      </c>
      <c r="Z142" s="306"/>
      <c r="AA142" s="262"/>
      <c r="AB142" s="261"/>
      <c r="AC142" s="311"/>
    </row>
    <row r="143" spans="1:29" s="214" customFormat="1" ht="13.15" hidden="1" customHeight="1" x14ac:dyDescent="0.2">
      <c r="A143" s="285">
        <v>10</v>
      </c>
      <c r="B143" s="395">
        <v>40575</v>
      </c>
      <c r="C143" s="307"/>
      <c r="D143" s="265">
        <v>130443863.73493554</v>
      </c>
      <c r="E143" s="268">
        <v>267304480.4698711</v>
      </c>
      <c r="F143" s="267">
        <v>127314917.37198099</v>
      </c>
      <c r="G143" s="268">
        <v>267823683.327692</v>
      </c>
      <c r="H143" s="265">
        <v>3128946.362954542</v>
      </c>
      <c r="I143" s="266">
        <v>-519202.85782089829</v>
      </c>
      <c r="J143" s="265">
        <v>-1092.315175307449</v>
      </c>
      <c r="K143" s="268">
        <v>181.25371766509488</v>
      </c>
      <c r="L143" s="303">
        <v>3127854.0477792346</v>
      </c>
      <c r="M143" s="309">
        <v>-519021.6041032481</v>
      </c>
      <c r="N143" s="264"/>
      <c r="O143" s="267">
        <v>3127854.0477792397</v>
      </c>
      <c r="P143" s="268">
        <v>-519021.60410324484</v>
      </c>
      <c r="Q143" s="305"/>
      <c r="R143" s="267">
        <v>0</v>
      </c>
      <c r="S143" s="274">
        <v>0</v>
      </c>
      <c r="T143" s="267">
        <v>3127854.0477792397</v>
      </c>
      <c r="U143" s="326">
        <v>-519021.60410324484</v>
      </c>
      <c r="V143" s="265">
        <v>32127.09</v>
      </c>
      <c r="W143" s="274">
        <v>67696.37</v>
      </c>
      <c r="X143" s="267">
        <v>32127.09</v>
      </c>
      <c r="Y143" s="266">
        <v>67696.37</v>
      </c>
      <c r="Z143" s="306"/>
      <c r="AA143" s="262"/>
      <c r="AB143" s="261"/>
      <c r="AC143" s="311"/>
    </row>
    <row r="144" spans="1:29" s="214" customFormat="1" ht="12.75" hidden="1" customHeight="1" x14ac:dyDescent="0.2">
      <c r="A144" s="285">
        <v>10</v>
      </c>
      <c r="B144" s="395">
        <v>40603</v>
      </c>
      <c r="C144" s="307"/>
      <c r="D144" s="267">
        <v>122241271.73493554</v>
      </c>
      <c r="E144" s="268">
        <v>389545752.20480663</v>
      </c>
      <c r="F144" s="271">
        <v>126505123.36072101</v>
      </c>
      <c r="G144" s="268">
        <v>394328806.68841302</v>
      </c>
      <c r="H144" s="263">
        <v>-4263851.62578547</v>
      </c>
      <c r="I144" s="271">
        <v>-4783054.4836063981</v>
      </c>
      <c r="J144" s="267">
        <v>1488.510602561757</v>
      </c>
      <c r="K144" s="309">
        <v>1669.7643202268519</v>
      </c>
      <c r="L144" s="337">
        <v>-4262363.1151829083</v>
      </c>
      <c r="M144" s="309">
        <v>-4781384.7192861568</v>
      </c>
      <c r="N144" s="309"/>
      <c r="O144" s="267">
        <v>-4262363.1151829138</v>
      </c>
      <c r="P144" s="309">
        <v>-4781384.7192861587</v>
      </c>
      <c r="Q144" s="305"/>
      <c r="R144" s="267">
        <v>0</v>
      </c>
      <c r="S144" s="271">
        <v>0</v>
      </c>
      <c r="T144" s="267">
        <v>-4262363.1151829138</v>
      </c>
      <c r="U144" s="330">
        <v>-4781384.7192861587</v>
      </c>
      <c r="V144" s="265">
        <v>35569.279999999999</v>
      </c>
      <c r="W144" s="271">
        <v>103265.65</v>
      </c>
      <c r="X144" s="267">
        <v>35569.279999999999</v>
      </c>
      <c r="Y144" s="274">
        <v>103265.65</v>
      </c>
      <c r="Z144" s="306"/>
      <c r="AA144" s="262"/>
      <c r="AB144" s="261"/>
      <c r="AC144" s="311"/>
    </row>
    <row r="145" spans="1:29" s="214" customFormat="1" ht="13.15" hidden="1" customHeight="1" x14ac:dyDescent="0.2">
      <c r="A145" s="285">
        <v>10</v>
      </c>
      <c r="B145" s="395">
        <v>40634</v>
      </c>
      <c r="C145" s="307"/>
      <c r="D145" s="267">
        <v>104683647.73493554</v>
      </c>
      <c r="E145" s="268">
        <v>494229399.93974215</v>
      </c>
      <c r="F145" s="271">
        <v>116015164.410971</v>
      </c>
      <c r="G145" s="268">
        <v>510343971.09938401</v>
      </c>
      <c r="H145" s="265">
        <v>-11331516.676035464</v>
      </c>
      <c r="I145" s="266">
        <v>-16114571.159641862</v>
      </c>
      <c r="J145" s="265">
        <v>3955.8324716035277</v>
      </c>
      <c r="K145" s="268">
        <v>5625.5967918303795</v>
      </c>
      <c r="L145" s="303">
        <v>-11327560.84356386</v>
      </c>
      <c r="M145" s="309">
        <v>-16108945.562850017</v>
      </c>
      <c r="N145" s="269"/>
      <c r="O145" s="267">
        <v>-11327560.843563855</v>
      </c>
      <c r="P145" s="268">
        <v>-16108945.562850013</v>
      </c>
      <c r="Q145" s="305"/>
      <c r="R145" s="267">
        <v>0</v>
      </c>
      <c r="S145" s="274">
        <v>0</v>
      </c>
      <c r="T145" s="267">
        <v>-11327560.843563855</v>
      </c>
      <c r="U145" s="326">
        <v>-16108945.562850013</v>
      </c>
      <c r="V145" s="265">
        <v>34421.880000000005</v>
      </c>
      <c r="W145" s="274">
        <v>137687.53</v>
      </c>
      <c r="X145" s="267">
        <v>34421.880000000005</v>
      </c>
      <c r="Y145" s="266">
        <v>137687.53</v>
      </c>
      <c r="Z145" s="306"/>
      <c r="AA145" s="262"/>
      <c r="AB145" s="261"/>
      <c r="AC145" s="311"/>
    </row>
    <row r="146" spans="1:29" s="214" customFormat="1" ht="13.15" hidden="1" customHeight="1" x14ac:dyDescent="0.2">
      <c r="A146" s="285">
        <v>10</v>
      </c>
      <c r="B146" s="395">
        <v>40664</v>
      </c>
      <c r="C146" s="307"/>
      <c r="D146" s="265">
        <v>89900086.734935537</v>
      </c>
      <c r="E146" s="268">
        <v>584129486.67467773</v>
      </c>
      <c r="F146" s="267">
        <v>105909373.017239</v>
      </c>
      <c r="G146" s="268">
        <v>616253344.11662304</v>
      </c>
      <c r="H146" s="267">
        <v>-16009286.282303467</v>
      </c>
      <c r="I146" s="274">
        <v>-32123857.441945314</v>
      </c>
      <c r="J146" s="267">
        <v>5588.8418411519378</v>
      </c>
      <c r="K146" s="268">
        <v>11214.438632982317</v>
      </c>
      <c r="L146" s="337">
        <v>-16003697.440462315</v>
      </c>
      <c r="M146" s="309">
        <v>-32112643.003312334</v>
      </c>
      <c r="N146" s="309"/>
      <c r="O146" s="267">
        <v>-9947375.9388061538</v>
      </c>
      <c r="P146" s="268">
        <v>-26056321.501656167</v>
      </c>
      <c r="Q146" s="305"/>
      <c r="R146" s="267">
        <v>-6056321.5016561672</v>
      </c>
      <c r="S146" s="274">
        <v>-6056321.5016561672</v>
      </c>
      <c r="T146" s="267">
        <v>-16003697.440462321</v>
      </c>
      <c r="U146" s="326">
        <v>-32112643.003312334</v>
      </c>
      <c r="V146" s="265">
        <v>35030.009999999995</v>
      </c>
      <c r="W146" s="274">
        <v>172717.53999999998</v>
      </c>
      <c r="X146" s="267">
        <v>-6021291.4916561674</v>
      </c>
      <c r="Y146" s="266">
        <v>-5883603.9616561672</v>
      </c>
      <c r="Z146" s="306"/>
      <c r="AA146" s="262"/>
      <c r="AB146" s="261"/>
      <c r="AC146" s="311"/>
    </row>
    <row r="147" spans="1:29" s="214" customFormat="1" ht="12.75" hidden="1" customHeight="1" x14ac:dyDescent="0.2">
      <c r="A147" s="285">
        <v>10</v>
      </c>
      <c r="B147" s="395">
        <v>40695</v>
      </c>
      <c r="C147" s="294"/>
      <c r="D147" s="234">
        <v>99731062.734935537</v>
      </c>
      <c r="E147" s="235">
        <v>683860549.40961325</v>
      </c>
      <c r="F147" s="237">
        <v>96350816.242631003</v>
      </c>
      <c r="G147" s="235">
        <v>712604160.359254</v>
      </c>
      <c r="H147" s="237">
        <v>3380246.4923045337</v>
      </c>
      <c r="I147" s="248">
        <v>-28743610.949640751</v>
      </c>
      <c r="J147" s="237">
        <v>-1180.0440504634753</v>
      </c>
      <c r="K147" s="235">
        <v>10034.394582518842</v>
      </c>
      <c r="L147" s="341">
        <v>3379066.4482540702</v>
      </c>
      <c r="M147" s="238">
        <v>-28733576.555058263</v>
      </c>
      <c r="N147" s="238"/>
      <c r="O147" s="237">
        <v>1689533.2241270356</v>
      </c>
      <c r="P147" s="235">
        <v>-24366788.277529132</v>
      </c>
      <c r="Q147" s="247"/>
      <c r="R147" s="237">
        <v>1689533.2241270356</v>
      </c>
      <c r="S147" s="248">
        <v>-4366788.2775291316</v>
      </c>
      <c r="T147" s="237">
        <v>3379066.4482540712</v>
      </c>
      <c r="U147" s="342">
        <v>-28733576.555058263</v>
      </c>
      <c r="V147" s="234">
        <v>18394.47</v>
      </c>
      <c r="W147" s="248">
        <v>191112.00999999998</v>
      </c>
      <c r="X147" s="237">
        <v>1707927.6941270356</v>
      </c>
      <c r="Y147" s="236">
        <v>-4175676.2675291318</v>
      </c>
      <c r="Z147" s="306"/>
      <c r="AA147" s="262"/>
      <c r="AB147" s="261"/>
      <c r="AC147" s="311"/>
    </row>
    <row r="148" spans="1:29" s="214" customFormat="1" ht="12.75" hidden="1" customHeight="1" x14ac:dyDescent="0.2">
      <c r="A148" s="285">
        <v>10</v>
      </c>
      <c r="B148" s="395">
        <v>40725</v>
      </c>
      <c r="C148" s="307"/>
      <c r="D148" s="265">
        <v>88229727.734935537</v>
      </c>
      <c r="E148" s="268">
        <v>772090277.14454877</v>
      </c>
      <c r="F148" s="267">
        <v>98167272.011221007</v>
      </c>
      <c r="G148" s="268">
        <v>810771432.37047505</v>
      </c>
      <c r="H148" s="267">
        <v>-9937544.2762854695</v>
      </c>
      <c r="I148" s="274">
        <v>-38681155.22592628</v>
      </c>
      <c r="J148" s="267">
        <v>3469.1967068519443</v>
      </c>
      <c r="K148" s="268">
        <v>13503.591289370786</v>
      </c>
      <c r="L148" s="337">
        <v>-9934075.0795786176</v>
      </c>
      <c r="M148" s="309">
        <v>-38667651.634636879</v>
      </c>
      <c r="N148" s="309"/>
      <c r="O148" s="267">
        <v>-4967037.5397893079</v>
      </c>
      <c r="P148" s="268">
        <v>-29333825.817318439</v>
      </c>
      <c r="Q148" s="305"/>
      <c r="R148" s="267">
        <v>-4967037.5397893079</v>
      </c>
      <c r="S148" s="274">
        <v>-9333825.8173184395</v>
      </c>
      <c r="T148" s="267">
        <v>-9934075.0795786157</v>
      </c>
      <c r="U148" s="326">
        <v>-38667651.634636879</v>
      </c>
      <c r="V148" s="265">
        <v>23073.469999999998</v>
      </c>
      <c r="W148" s="274">
        <v>214185.47999999998</v>
      </c>
      <c r="X148" s="267">
        <v>-4943964.0697893081</v>
      </c>
      <c r="Y148" s="266">
        <v>-9119640.337318439</v>
      </c>
      <c r="Z148" s="306"/>
      <c r="AA148" s="262"/>
      <c r="AB148" s="261"/>
      <c r="AC148" s="311"/>
    </row>
    <row r="149" spans="1:29" s="214" customFormat="1" ht="12.75" hidden="1" customHeight="1" x14ac:dyDescent="0.2">
      <c r="A149" s="285">
        <v>10</v>
      </c>
      <c r="B149" s="395">
        <v>40756</v>
      </c>
      <c r="C149" s="307"/>
      <c r="D149" s="265">
        <v>89101046.734935537</v>
      </c>
      <c r="E149" s="268">
        <v>861191323.8794843</v>
      </c>
      <c r="F149" s="267">
        <v>96828232.377148002</v>
      </c>
      <c r="G149" s="268">
        <v>907599664.74762309</v>
      </c>
      <c r="H149" s="265">
        <v>-7727185.6422124654</v>
      </c>
      <c r="I149" s="266">
        <v>-46408340.86813879</v>
      </c>
      <c r="J149" s="265">
        <v>2697.5605076961219</v>
      </c>
      <c r="K149" s="268">
        <v>16201.151797066908</v>
      </c>
      <c r="L149" s="303">
        <v>-7724488.0817047693</v>
      </c>
      <c r="M149" s="309">
        <v>-46392139.716341645</v>
      </c>
      <c r="N149" s="269"/>
      <c r="O149" s="267">
        <v>-1305388.154315725</v>
      </c>
      <c r="P149" s="268">
        <v>-30639213.971634164</v>
      </c>
      <c r="Q149" s="305"/>
      <c r="R149" s="267">
        <v>-6419099.9273890406</v>
      </c>
      <c r="S149" s="274">
        <v>-15752925.74470748</v>
      </c>
      <c r="T149" s="267">
        <v>-7724488.0817047656</v>
      </c>
      <c r="U149" s="326">
        <v>-46392139.716341645</v>
      </c>
      <c r="V149" s="265">
        <v>9233.7899999999991</v>
      </c>
      <c r="W149" s="274">
        <v>223419.27</v>
      </c>
      <c r="X149" s="267">
        <v>-6409866.1373890406</v>
      </c>
      <c r="Y149" s="266">
        <v>-15529506.474707481</v>
      </c>
      <c r="Z149" s="306"/>
      <c r="AA149" s="262"/>
      <c r="AB149" s="261"/>
      <c r="AC149" s="311"/>
    </row>
    <row r="150" spans="1:29" s="214" customFormat="1" ht="12.75" hidden="1" customHeight="1" x14ac:dyDescent="0.2">
      <c r="A150" s="285">
        <v>10</v>
      </c>
      <c r="B150" s="395">
        <v>40787</v>
      </c>
      <c r="C150" s="307"/>
      <c r="D150" s="265">
        <v>101359869.73493554</v>
      </c>
      <c r="E150" s="268">
        <v>962551193.61441982</v>
      </c>
      <c r="F150" s="267">
        <v>98417999.463253006</v>
      </c>
      <c r="G150" s="268">
        <v>1006017664.2108761</v>
      </c>
      <c r="H150" s="265">
        <v>2941870.2716825306</v>
      </c>
      <c r="I150" s="266">
        <v>-43466470.596456289</v>
      </c>
      <c r="J150" s="265">
        <v>-1027.0069118444808</v>
      </c>
      <c r="K150" s="268">
        <v>15174.144885222428</v>
      </c>
      <c r="L150" s="303">
        <v>2940843.2647706862</v>
      </c>
      <c r="M150" s="309">
        <v>-43451296.451570958</v>
      </c>
      <c r="N150" s="269"/>
      <c r="O150" s="267">
        <v>294084.32647706941</v>
      </c>
      <c r="P150" s="268">
        <v>-30345129.645157095</v>
      </c>
      <c r="Q150" s="305"/>
      <c r="R150" s="267">
        <v>2646758.9382936172</v>
      </c>
      <c r="S150" s="274">
        <v>-13106166.806413863</v>
      </c>
      <c r="T150" s="267">
        <v>2940843.2647706866</v>
      </c>
      <c r="U150" s="326">
        <v>-43451296.451570958</v>
      </c>
      <c r="V150" s="265">
        <v>-7422.18</v>
      </c>
      <c r="W150" s="274">
        <v>215997.09</v>
      </c>
      <c r="X150" s="267">
        <v>2639336.7582936171</v>
      </c>
      <c r="Y150" s="266">
        <v>-12890169.716413863</v>
      </c>
      <c r="Z150" s="306"/>
      <c r="AA150" s="262"/>
      <c r="AB150" s="261"/>
      <c r="AC150" s="311"/>
    </row>
    <row r="151" spans="1:29" s="214" customFormat="1" ht="12.75" hidden="1" customHeight="1" x14ac:dyDescent="0.2">
      <c r="A151" s="285">
        <v>10</v>
      </c>
      <c r="B151" s="395">
        <v>40817</v>
      </c>
      <c r="C151" s="307"/>
      <c r="D151" s="265">
        <v>112528515.73493554</v>
      </c>
      <c r="E151" s="268">
        <v>1075079709.3493555</v>
      </c>
      <c r="F151" s="267">
        <v>108689088.710618</v>
      </c>
      <c r="G151" s="268">
        <v>1114706752.921494</v>
      </c>
      <c r="H151" s="265">
        <v>3839427.0243175328</v>
      </c>
      <c r="I151" s="266">
        <v>-39627043.572138548</v>
      </c>
      <c r="J151" s="265">
        <v>-1340.3439741893671</v>
      </c>
      <c r="K151" s="268">
        <v>13833.80091103306</v>
      </c>
      <c r="L151" s="303">
        <v>3838086.6803433434</v>
      </c>
      <c r="M151" s="309">
        <v>-39613209.771227613</v>
      </c>
      <c r="N151" s="269"/>
      <c r="O151" s="267">
        <v>538524.7595432885</v>
      </c>
      <c r="P151" s="268">
        <v>-29806604.885613807</v>
      </c>
      <c r="Q151" s="305"/>
      <c r="R151" s="267">
        <v>3299561.9208000563</v>
      </c>
      <c r="S151" s="274">
        <v>-9806604.8856138065</v>
      </c>
      <c r="T151" s="267">
        <v>3838086.6803433448</v>
      </c>
      <c r="U151" s="326">
        <v>-39613209.771227613</v>
      </c>
      <c r="V151" s="265">
        <v>-313.54000000000002</v>
      </c>
      <c r="W151" s="274">
        <v>215683.55</v>
      </c>
      <c r="X151" s="267">
        <v>3299248.3808000563</v>
      </c>
      <c r="Y151" s="266">
        <v>-9590921.3356138058</v>
      </c>
      <c r="Z151" s="306"/>
      <c r="AA151" s="262"/>
      <c r="AB151" s="261"/>
      <c r="AC151" s="311"/>
    </row>
    <row r="152" spans="1:29" s="214" customFormat="1" ht="12.75" hidden="1" customHeight="1" x14ac:dyDescent="0.2">
      <c r="A152" s="285">
        <v>10</v>
      </c>
      <c r="B152" s="395">
        <v>40848</v>
      </c>
      <c r="C152" s="307"/>
      <c r="D152" s="265">
        <v>130621832.73493554</v>
      </c>
      <c r="E152" s="268">
        <v>1205701542.084291</v>
      </c>
      <c r="F152" s="267">
        <v>128294165.56020801</v>
      </c>
      <c r="G152" s="268">
        <v>1243000918.4817021</v>
      </c>
      <c r="H152" s="265">
        <v>2327667.1747275293</v>
      </c>
      <c r="I152" s="266">
        <v>-37299376.397411108</v>
      </c>
      <c r="J152" s="265">
        <v>-812.58861069753766</v>
      </c>
      <c r="K152" s="268">
        <v>13021.212300335523</v>
      </c>
      <c r="L152" s="303">
        <v>2326854.5861168317</v>
      </c>
      <c r="M152" s="309">
        <v>-37286355.185110778</v>
      </c>
      <c r="N152" s="269"/>
      <c r="O152" s="267">
        <v>1163427.2930584177</v>
      </c>
      <c r="P152" s="268">
        <v>-28643177.592555389</v>
      </c>
      <c r="Q152" s="305"/>
      <c r="R152" s="267">
        <v>1163427.2930584177</v>
      </c>
      <c r="S152" s="274">
        <v>-8643177.5925553888</v>
      </c>
      <c r="T152" s="267">
        <v>2326854.5861168355</v>
      </c>
      <c r="U152" s="326">
        <v>-37286355.185110778</v>
      </c>
      <c r="V152" s="265">
        <v>8329.75</v>
      </c>
      <c r="W152" s="274">
        <v>224013.3</v>
      </c>
      <c r="X152" s="267">
        <v>1171757.0430584177</v>
      </c>
      <c r="Y152" s="266">
        <v>-8419164.2925553881</v>
      </c>
      <c r="Z152" s="306"/>
      <c r="AA152" s="262"/>
      <c r="AB152" s="261"/>
      <c r="AC152" s="311"/>
    </row>
    <row r="153" spans="1:29" s="214" customFormat="1" ht="13.15" hidden="1" customHeight="1" x14ac:dyDescent="0.2">
      <c r="A153" s="285">
        <v>10</v>
      </c>
      <c r="B153" s="395">
        <v>40878</v>
      </c>
      <c r="C153" s="307"/>
      <c r="D153" s="239">
        <v>145965984.73493555</v>
      </c>
      <c r="E153" s="240">
        <v>1351667526.8192265</v>
      </c>
      <c r="F153" s="243">
        <v>143506588.496104</v>
      </c>
      <c r="G153" s="240">
        <v>1386507506.9778061</v>
      </c>
      <c r="H153" s="239">
        <v>2459396.2388315499</v>
      </c>
      <c r="I153" s="242">
        <v>-34839980.158579588</v>
      </c>
      <c r="J153" s="239">
        <v>-858.57522697607055</v>
      </c>
      <c r="K153" s="240">
        <v>12162.637073359452</v>
      </c>
      <c r="L153" s="276">
        <v>2458537.6636045738</v>
      </c>
      <c r="M153" s="245">
        <v>-34827817.521506205</v>
      </c>
      <c r="N153" s="244"/>
      <c r="O153" s="243">
        <v>1229268.8318022862</v>
      </c>
      <c r="P153" s="240">
        <v>-27413908.760753103</v>
      </c>
      <c r="Q153" s="277"/>
      <c r="R153" s="243">
        <v>1229268.8318022862</v>
      </c>
      <c r="S153" s="278">
        <v>-7413908.7607531026</v>
      </c>
      <c r="T153" s="243">
        <v>2458537.6636045724</v>
      </c>
      <c r="U153" s="329">
        <v>-34827817.521506205</v>
      </c>
      <c r="V153" s="239">
        <v>11821.19</v>
      </c>
      <c r="W153" s="278">
        <v>235834.49</v>
      </c>
      <c r="X153" s="243">
        <v>1241090.0218022862</v>
      </c>
      <c r="Y153" s="242">
        <v>-7178074.2707531024</v>
      </c>
      <c r="Z153" s="306"/>
      <c r="AA153" s="262"/>
      <c r="AB153" s="261"/>
      <c r="AC153" s="311"/>
    </row>
    <row r="154" spans="1:29" s="214" customFormat="1" ht="13.15" hidden="1" customHeight="1" x14ac:dyDescent="0.2">
      <c r="A154" s="285"/>
      <c r="B154" s="395"/>
      <c r="C154" s="307"/>
      <c r="D154" s="263"/>
      <c r="E154" s="309"/>
      <c r="F154" s="271"/>
      <c r="G154" s="309"/>
      <c r="H154" s="263"/>
      <c r="I154" s="263"/>
      <c r="J154" s="263"/>
      <c r="K154" s="309"/>
      <c r="L154" s="269"/>
      <c r="M154" s="309"/>
      <c r="N154" s="269"/>
      <c r="O154" s="271"/>
      <c r="P154" s="309"/>
      <c r="Q154" s="305"/>
      <c r="R154" s="271"/>
      <c r="S154" s="271"/>
      <c r="T154" s="271"/>
      <c r="U154" s="330"/>
      <c r="V154" s="263"/>
      <c r="W154" s="271"/>
      <c r="X154" s="271"/>
      <c r="Y154" s="263"/>
      <c r="Z154" s="306"/>
      <c r="AA154" s="262"/>
      <c r="AB154" s="261"/>
      <c r="AC154" s="311"/>
    </row>
    <row r="155" spans="1:29" s="214" customFormat="1" ht="13.15" hidden="1" customHeight="1" x14ac:dyDescent="0.2">
      <c r="A155" s="433" t="s">
        <v>136</v>
      </c>
      <c r="B155" s="395"/>
      <c r="C155" s="307"/>
      <c r="D155" s="263"/>
      <c r="E155" s="309">
        <v>11046501359.047966</v>
      </c>
      <c r="F155" s="271"/>
      <c r="G155" s="309">
        <v>11018561010.267376</v>
      </c>
      <c r="H155" s="263"/>
      <c r="I155" s="309">
        <v>27940348.780589104</v>
      </c>
      <c r="J155" s="263"/>
      <c r="K155" s="309">
        <v>-21473.485696367374</v>
      </c>
      <c r="L155" s="269"/>
      <c r="M155" s="309"/>
      <c r="N155" s="309">
        <v>27918873.830475546</v>
      </c>
      <c r="O155" s="271"/>
      <c r="P155" s="309">
        <v>22446643.956501164</v>
      </c>
      <c r="Q155" s="305"/>
      <c r="R155" s="271"/>
      <c r="S155" s="309">
        <v>5472229.8383915946</v>
      </c>
      <c r="T155" s="271"/>
      <c r="U155" s="309">
        <v>27918873.794892766</v>
      </c>
      <c r="V155" s="263"/>
      <c r="W155" s="309">
        <v>1345807.9000000001</v>
      </c>
      <c r="X155" s="271"/>
      <c r="Y155" s="309">
        <v>6818038.738391595</v>
      </c>
      <c r="Z155" s="306"/>
      <c r="AA155" s="262"/>
      <c r="AB155" s="261"/>
      <c r="AC155" s="311"/>
    </row>
    <row r="156" spans="1:29" s="214" customFormat="1" ht="13.15" hidden="1" customHeight="1" x14ac:dyDescent="0.2">
      <c r="A156" s="285"/>
      <c r="B156" s="395"/>
      <c r="C156" s="307"/>
      <c r="D156" s="263"/>
      <c r="E156" s="309"/>
      <c r="F156" s="271"/>
      <c r="G156" s="309"/>
      <c r="H156" s="263"/>
      <c r="I156" s="263"/>
      <c r="J156" s="263"/>
      <c r="K156" s="309"/>
      <c r="L156" s="269"/>
      <c r="M156" s="309"/>
      <c r="N156" s="269"/>
      <c r="O156" s="271"/>
      <c r="P156" s="309"/>
      <c r="Q156" s="305"/>
      <c r="R156" s="271"/>
      <c r="S156" s="271"/>
      <c r="T156" s="271"/>
      <c r="U156" s="330"/>
      <c r="V156" s="263"/>
      <c r="W156" s="271"/>
      <c r="X156" s="271"/>
      <c r="Y156" s="263"/>
      <c r="Z156" s="306"/>
      <c r="AA156" s="262"/>
      <c r="AB156" s="261"/>
      <c r="AC156" s="311"/>
    </row>
    <row r="157" spans="1:29" s="214" customFormat="1" ht="12.75" hidden="1" customHeight="1" x14ac:dyDescent="0.2">
      <c r="A157" s="285">
        <v>11</v>
      </c>
      <c r="B157" s="395">
        <v>40909</v>
      </c>
      <c r="C157" s="307"/>
      <c r="D157" s="295">
        <v>123262720.53493553</v>
      </c>
      <c r="E157" s="333">
        <v>123262720.53493553</v>
      </c>
      <c r="F157" s="334">
        <v>135790972.17931199</v>
      </c>
      <c r="G157" s="333">
        <v>135790972.17931199</v>
      </c>
      <c r="H157" s="295">
        <v>-12528251.644376457</v>
      </c>
      <c r="I157" s="298">
        <v>-12528251.644376457</v>
      </c>
      <c r="J157" s="295">
        <v>4373.6126490514725</v>
      </c>
      <c r="K157" s="333">
        <v>4373.6126490514725</v>
      </c>
      <c r="L157" s="318">
        <v>-12523878.031727405</v>
      </c>
      <c r="M157" s="335">
        <v>-12523878.031727405</v>
      </c>
      <c r="N157" s="296"/>
      <c r="O157" s="334">
        <v>-12523878.031727405</v>
      </c>
      <c r="P157" s="333">
        <v>-12523878.031727405</v>
      </c>
      <c r="Q157" s="305"/>
      <c r="R157" s="334">
        <v>0</v>
      </c>
      <c r="S157" s="320">
        <v>0</v>
      </c>
      <c r="T157" s="334">
        <v>-12523878.031727405</v>
      </c>
      <c r="U157" s="321">
        <v>-12523878.031727405</v>
      </c>
      <c r="V157" s="423">
        <v>15104.85</v>
      </c>
      <c r="W157" s="320">
        <v>15104.85</v>
      </c>
      <c r="X157" s="334">
        <v>15104.85</v>
      </c>
      <c r="Y157" s="298">
        <v>15104.85</v>
      </c>
      <c r="Z157" s="306"/>
      <c r="AA157" s="262"/>
      <c r="AB157" s="261"/>
      <c r="AC157" s="311"/>
    </row>
    <row r="158" spans="1:29" s="214" customFormat="1" ht="12.75" hidden="1" customHeight="1" x14ac:dyDescent="0.2">
      <c r="A158" s="285">
        <v>11</v>
      </c>
      <c r="B158" s="395">
        <v>40940</v>
      </c>
      <c r="C158" s="307"/>
      <c r="D158" s="265">
        <v>118235954.73493554</v>
      </c>
      <c r="E158" s="268">
        <v>241498675.26987106</v>
      </c>
      <c r="F158" s="267">
        <v>120665672.35500899</v>
      </c>
      <c r="G158" s="268">
        <v>256456644.53432098</v>
      </c>
      <c r="H158" s="265">
        <v>-2429717.6200734526</v>
      </c>
      <c r="I158" s="266">
        <v>-14957969.264449924</v>
      </c>
      <c r="J158" s="265">
        <v>848.21442116750404</v>
      </c>
      <c r="K158" s="268">
        <v>5221.8270702189766</v>
      </c>
      <c r="L158" s="303">
        <v>-2428869.4056522851</v>
      </c>
      <c r="M158" s="309">
        <v>-14952747.43737969</v>
      </c>
      <c r="N158" s="264"/>
      <c r="O158" s="267">
        <v>-2428869.4056522846</v>
      </c>
      <c r="P158" s="268">
        <v>-14952747.43737969</v>
      </c>
      <c r="Q158" s="305"/>
      <c r="R158" s="267">
        <v>0</v>
      </c>
      <c r="S158" s="274">
        <v>0</v>
      </c>
      <c r="T158" s="267">
        <v>-2428869.4056522846</v>
      </c>
      <c r="U158" s="326">
        <v>-14952747.43737969</v>
      </c>
      <c r="V158" s="427">
        <v>14130.34</v>
      </c>
      <c r="W158" s="274">
        <v>29235.190000000002</v>
      </c>
      <c r="X158" s="267">
        <v>14130.34</v>
      </c>
      <c r="Y158" s="266">
        <v>29235.190000000002</v>
      </c>
      <c r="Z158" s="306"/>
      <c r="AA158" s="262"/>
      <c r="AB158" s="261"/>
      <c r="AC158" s="311"/>
    </row>
    <row r="159" spans="1:29" s="214" customFormat="1" ht="12.75" hidden="1" customHeight="1" x14ac:dyDescent="0.2">
      <c r="A159" s="285">
        <v>11</v>
      </c>
      <c r="B159" s="395">
        <v>40969</v>
      </c>
      <c r="C159" s="307"/>
      <c r="D159" s="267">
        <v>111205982.73493554</v>
      </c>
      <c r="E159" s="268">
        <v>352704658.00480658</v>
      </c>
      <c r="F159" s="271">
        <v>127836729.50910899</v>
      </c>
      <c r="G159" s="268">
        <v>384293374.04342997</v>
      </c>
      <c r="H159" s="263">
        <v>-16630746.774173453</v>
      </c>
      <c r="I159" s="271">
        <v>-31588716.038623393</v>
      </c>
      <c r="J159" s="267">
        <v>5805.7936988640577</v>
      </c>
      <c r="K159" s="309">
        <v>11027.620769083034</v>
      </c>
      <c r="L159" s="337">
        <v>-16624940.980474589</v>
      </c>
      <c r="M159" s="309">
        <v>-31577688.417854279</v>
      </c>
      <c r="N159" s="309"/>
      <c r="O159" s="267">
        <v>-10836096.77154745</v>
      </c>
      <c r="P159" s="309">
        <v>-25788844.20892714</v>
      </c>
      <c r="Q159" s="305"/>
      <c r="R159" s="267">
        <v>-5788844.2089271396</v>
      </c>
      <c r="S159" s="271">
        <v>-5788844.2089271396</v>
      </c>
      <c r="T159" s="267">
        <v>-16624940.980474589</v>
      </c>
      <c r="U159" s="330">
        <v>-31577688.417854279</v>
      </c>
      <c r="V159" s="426">
        <v>14589.41</v>
      </c>
      <c r="W159" s="271">
        <v>43824.600000000006</v>
      </c>
      <c r="X159" s="267">
        <v>-5774254.7989271395</v>
      </c>
      <c r="Y159" s="274">
        <v>-5745019.6089271391</v>
      </c>
      <c r="Z159" s="306"/>
      <c r="AA159" s="262"/>
      <c r="AB159" s="261"/>
      <c r="AC159" s="311"/>
    </row>
    <row r="160" spans="1:29" s="214" customFormat="1" ht="13.15" hidden="1" customHeight="1" x14ac:dyDescent="0.2">
      <c r="A160" s="285">
        <v>11</v>
      </c>
      <c r="B160" s="395">
        <v>41000</v>
      </c>
      <c r="C160" s="307"/>
      <c r="D160" s="267">
        <v>85619305.734935537</v>
      </c>
      <c r="E160" s="268">
        <v>438323963.7397421</v>
      </c>
      <c r="F160" s="271">
        <v>104780583.90085199</v>
      </c>
      <c r="G160" s="268">
        <v>489073957.94428194</v>
      </c>
      <c r="H160" s="265">
        <v>-19161278.165916458</v>
      </c>
      <c r="I160" s="266">
        <v>-50749994.204539835</v>
      </c>
      <c r="J160" s="265">
        <v>6689.2022077217698</v>
      </c>
      <c r="K160" s="268">
        <v>17716.822976804804</v>
      </c>
      <c r="L160" s="303">
        <v>-19154588.963708736</v>
      </c>
      <c r="M160" s="309">
        <v>-50732277.381563015</v>
      </c>
      <c r="N160" s="269"/>
      <c r="O160" s="267">
        <v>-5284383.5292291641</v>
      </c>
      <c r="P160" s="268">
        <v>-31073227.738156304</v>
      </c>
      <c r="Q160" s="305"/>
      <c r="R160" s="267">
        <v>-13870205.434479572</v>
      </c>
      <c r="S160" s="274">
        <v>-19659049.643406712</v>
      </c>
      <c r="T160" s="267">
        <v>-19154588.963708736</v>
      </c>
      <c r="U160" s="326">
        <v>-50732277.381563015</v>
      </c>
      <c r="V160" s="427">
        <v>-2080.77</v>
      </c>
      <c r="W160" s="274">
        <v>41743.830000000009</v>
      </c>
      <c r="X160" s="267">
        <v>-13872286.204479571</v>
      </c>
      <c r="Y160" s="266">
        <v>-19617305.81340671</v>
      </c>
      <c r="Z160" s="306"/>
      <c r="AA160" s="262"/>
      <c r="AB160" s="261"/>
      <c r="AC160" s="311"/>
    </row>
    <row r="161" spans="1:29" s="214" customFormat="1" ht="15" hidden="1" customHeight="1" x14ac:dyDescent="0.2">
      <c r="A161" s="285">
        <v>11</v>
      </c>
      <c r="B161" s="395">
        <v>41030</v>
      </c>
      <c r="C161" s="307"/>
      <c r="D161" s="267">
        <v>88333769.565757453</v>
      </c>
      <c r="E161" s="268">
        <v>526657733.30549955</v>
      </c>
      <c r="F161" s="267">
        <v>97916638.550060034</v>
      </c>
      <c r="G161" s="268">
        <v>586990596.49434197</v>
      </c>
      <c r="H161" s="267">
        <v>-9582868.9843025804</v>
      </c>
      <c r="I161" s="274">
        <v>-60332863.188842416</v>
      </c>
      <c r="J161" s="267">
        <v>3332.5817954540253</v>
      </c>
      <c r="K161" s="268">
        <v>21049.404772258829</v>
      </c>
      <c r="L161" s="337">
        <v>-9579536.4025071263</v>
      </c>
      <c r="M161" s="309">
        <v>-60311813.784070142</v>
      </c>
      <c r="N161" s="309"/>
      <c r="O161" s="267">
        <v>-957953.64025070891</v>
      </c>
      <c r="P161" s="268">
        <v>-32031181.378407013</v>
      </c>
      <c r="Q161" s="305"/>
      <c r="R161" s="267">
        <v>-8621582.7622564156</v>
      </c>
      <c r="S161" s="274">
        <v>-28280632.405663125</v>
      </c>
      <c r="T161" s="267">
        <v>-9579536.4025071245</v>
      </c>
      <c r="U161" s="326">
        <v>-60311813.784070134</v>
      </c>
      <c r="V161" s="427">
        <v>-39927.19</v>
      </c>
      <c r="W161" s="274">
        <v>1816.6400000000067</v>
      </c>
      <c r="X161" s="267">
        <v>-8661509.952256415</v>
      </c>
      <c r="Y161" s="266">
        <v>-28278815.765663125</v>
      </c>
      <c r="Z161" s="306"/>
      <c r="AA161" s="262"/>
      <c r="AB161" s="261"/>
      <c r="AC161" s="311"/>
    </row>
    <row r="162" spans="1:29" s="214" customFormat="1" ht="12.75" hidden="1" customHeight="1" x14ac:dyDescent="0.2">
      <c r="A162" s="285">
        <v>11</v>
      </c>
      <c r="B162" s="395">
        <v>41061</v>
      </c>
      <c r="C162" s="294"/>
      <c r="D162" s="234">
        <v>93099490.721351057</v>
      </c>
      <c r="E162" s="235">
        <v>619757224.02685058</v>
      </c>
      <c r="F162" s="237">
        <v>90778201.359846011</v>
      </c>
      <c r="G162" s="235">
        <v>677768797.85418797</v>
      </c>
      <c r="H162" s="237">
        <v>2321289.3615050465</v>
      </c>
      <c r="I162" s="248">
        <v>-58011573.827337384</v>
      </c>
      <c r="J162" s="237">
        <v>-805.02315056975931</v>
      </c>
      <c r="K162" s="235">
        <v>20244.38162168907</v>
      </c>
      <c r="L162" s="341">
        <v>2320484.3383544767</v>
      </c>
      <c r="M162" s="238">
        <v>-57991329.445715666</v>
      </c>
      <c r="N162" s="238"/>
      <c r="O162" s="237">
        <v>232048.43383544683</v>
      </c>
      <c r="P162" s="235">
        <v>-31799132.944571566</v>
      </c>
      <c r="Q162" s="247"/>
      <c r="R162" s="237">
        <v>2088435.904519029</v>
      </c>
      <c r="S162" s="248">
        <v>-26192196.501144096</v>
      </c>
      <c r="T162" s="237">
        <v>2320484.3383544758</v>
      </c>
      <c r="U162" s="342">
        <v>-57991329.445715666</v>
      </c>
      <c r="V162" s="427">
        <v>-60740.6</v>
      </c>
      <c r="W162" s="248">
        <v>-58923.959999999992</v>
      </c>
      <c r="X162" s="237">
        <v>2027695.3045190289</v>
      </c>
      <c r="Y162" s="236">
        <v>-26251120.461144097</v>
      </c>
      <c r="Z162" s="306"/>
      <c r="AA162" s="262"/>
      <c r="AB162" s="261"/>
      <c r="AC162" s="311"/>
    </row>
    <row r="163" spans="1:29" s="214" customFormat="1" ht="12.75" hidden="1" customHeight="1" x14ac:dyDescent="0.2">
      <c r="A163" s="285">
        <v>11</v>
      </c>
      <c r="B163" s="395">
        <v>41091</v>
      </c>
      <c r="C163" s="307"/>
      <c r="D163" s="265">
        <v>98008706.721351057</v>
      </c>
      <c r="E163" s="268">
        <v>717765930.74820161</v>
      </c>
      <c r="F163" s="267">
        <v>95873017.639555007</v>
      </c>
      <c r="G163" s="268">
        <v>773641815.49374294</v>
      </c>
      <c r="H163" s="267">
        <v>2135689.0817960501</v>
      </c>
      <c r="I163" s="274">
        <v>-55875884.745541334</v>
      </c>
      <c r="J163" s="267">
        <v>-740.65697356685996</v>
      </c>
      <c r="K163" s="268">
        <v>19503.72464812221</v>
      </c>
      <c r="L163" s="337">
        <v>2134948.4248224832</v>
      </c>
      <c r="M163" s="309">
        <v>-55856381.020893186</v>
      </c>
      <c r="N163" s="309"/>
      <c r="O163" s="267">
        <v>213494.84248225018</v>
      </c>
      <c r="P163" s="268">
        <v>-31585638.102089316</v>
      </c>
      <c r="Q163" s="305"/>
      <c r="R163" s="267">
        <v>1921453.5823402256</v>
      </c>
      <c r="S163" s="274">
        <v>-24270742.918803871</v>
      </c>
      <c r="T163" s="267">
        <v>2134948.4248224758</v>
      </c>
      <c r="U163" s="326">
        <v>-55856381.020893186</v>
      </c>
      <c r="V163" s="427">
        <v>-57021.7</v>
      </c>
      <c r="W163" s="274">
        <v>-115945.65999999999</v>
      </c>
      <c r="X163" s="267">
        <v>1864431.8823402256</v>
      </c>
      <c r="Y163" s="266">
        <v>-24386688.578803871</v>
      </c>
      <c r="Z163" s="306"/>
      <c r="AA163" s="262"/>
      <c r="AB163" s="261"/>
      <c r="AC163" s="311"/>
    </row>
    <row r="164" spans="1:29" s="214" customFormat="1" ht="12.75" hidden="1" customHeight="1" x14ac:dyDescent="0.2">
      <c r="A164" s="285">
        <v>11</v>
      </c>
      <c r="B164" s="395">
        <v>41122</v>
      </c>
      <c r="C164" s="307"/>
      <c r="D164" s="265">
        <v>100026521.72135106</v>
      </c>
      <c r="E164" s="268">
        <v>817792452.46955264</v>
      </c>
      <c r="F164" s="267">
        <v>97925915.485358998</v>
      </c>
      <c r="G164" s="268">
        <v>871567730.9791019</v>
      </c>
      <c r="H164" s="265">
        <v>2100606.2359920591</v>
      </c>
      <c r="I164" s="266">
        <v>-53775278.50954926</v>
      </c>
      <c r="J164" s="265">
        <v>-728.49024264188483</v>
      </c>
      <c r="K164" s="268">
        <v>18775.234405480325</v>
      </c>
      <c r="L164" s="303">
        <v>2099877.7457494172</v>
      </c>
      <c r="M164" s="309">
        <v>-53756503.275143772</v>
      </c>
      <c r="N164" s="269"/>
      <c r="O164" s="267">
        <v>209987.77457493916</v>
      </c>
      <c r="P164" s="268">
        <v>-31375650.327514376</v>
      </c>
      <c r="Q164" s="305"/>
      <c r="R164" s="267">
        <v>1889889.9711744785</v>
      </c>
      <c r="S164" s="274">
        <v>-22380852.947629392</v>
      </c>
      <c r="T164" s="267">
        <v>2099877.7457494177</v>
      </c>
      <c r="U164" s="326">
        <v>-53756503.275143772</v>
      </c>
      <c r="V164" s="427">
        <v>-51720.77</v>
      </c>
      <c r="W164" s="274">
        <v>-167666.43</v>
      </c>
      <c r="X164" s="267">
        <v>1838169.2011744785</v>
      </c>
      <c r="Y164" s="266">
        <v>-22548519.377629392</v>
      </c>
      <c r="Z164" s="306"/>
      <c r="AA164" s="262"/>
      <c r="AB164" s="261"/>
      <c r="AC164" s="311"/>
    </row>
    <row r="165" spans="1:29" s="214" customFormat="1" ht="12.75" hidden="1" customHeight="1" x14ac:dyDescent="0.2">
      <c r="A165" s="285">
        <v>11</v>
      </c>
      <c r="B165" s="395">
        <v>41153</v>
      </c>
      <c r="C165" s="307"/>
      <c r="D165" s="265">
        <v>103971056.72135106</v>
      </c>
      <c r="E165" s="268">
        <v>921763509.19090366</v>
      </c>
      <c r="F165" s="267">
        <v>90086183.275517002</v>
      </c>
      <c r="G165" s="268">
        <v>961653914.25461888</v>
      </c>
      <c r="H165" s="265">
        <v>13884873.445834056</v>
      </c>
      <c r="I165" s="266">
        <v>-39890405.063715219</v>
      </c>
      <c r="J165" s="265">
        <v>-4815.2741110157222</v>
      </c>
      <c r="K165" s="268">
        <v>13959.960294464603</v>
      </c>
      <c r="L165" s="303">
        <v>13880058.17172304</v>
      </c>
      <c r="M165" s="309">
        <v>-39876445.103420734</v>
      </c>
      <c r="N165" s="269"/>
      <c r="O165" s="267">
        <v>1437427.7758040093</v>
      </c>
      <c r="P165" s="268">
        <v>-29938222.551710367</v>
      </c>
      <c r="Q165" s="305"/>
      <c r="R165" s="267">
        <v>12442630.395919027</v>
      </c>
      <c r="S165" s="274">
        <v>-9938222.5517103653</v>
      </c>
      <c r="T165" s="267">
        <v>13880058.171723036</v>
      </c>
      <c r="U165" s="326">
        <v>-39876445.103420734</v>
      </c>
      <c r="V165" s="427">
        <v>-44058.97</v>
      </c>
      <c r="W165" s="274">
        <v>-211725.4</v>
      </c>
      <c r="X165" s="267">
        <v>12398571.425919026</v>
      </c>
      <c r="Y165" s="266">
        <v>-10149947.951710366</v>
      </c>
      <c r="Z165" s="306"/>
      <c r="AA165" s="262"/>
      <c r="AB165" s="261"/>
      <c r="AC165" s="311"/>
    </row>
    <row r="166" spans="1:29" s="214" customFormat="1" ht="12.75" hidden="1" customHeight="1" x14ac:dyDescent="0.2">
      <c r="A166" s="285">
        <v>11</v>
      </c>
      <c r="B166" s="395">
        <v>41183</v>
      </c>
      <c r="C166" s="307"/>
      <c r="D166" s="265">
        <v>110736944.72135106</v>
      </c>
      <c r="E166" s="268">
        <v>1032500453.9122547</v>
      </c>
      <c r="F166" s="267">
        <v>105762923.324331</v>
      </c>
      <c r="G166" s="268">
        <v>1067416837.5789499</v>
      </c>
      <c r="H166" s="265">
        <v>4974021.3970200568</v>
      </c>
      <c r="I166" s="266">
        <v>-34916383.666695237</v>
      </c>
      <c r="J166" s="265">
        <v>-1724.9906204864383</v>
      </c>
      <c r="K166" s="268">
        <v>12234.969673978165</v>
      </c>
      <c r="L166" s="303">
        <v>4972296.4063995704</v>
      </c>
      <c r="M166" s="309">
        <v>-34904148.697021164</v>
      </c>
      <c r="N166" s="269"/>
      <c r="O166" s="267">
        <v>2486148.2031997852</v>
      </c>
      <c r="P166" s="268">
        <v>-27452074.348510582</v>
      </c>
      <c r="Q166" s="305"/>
      <c r="R166" s="267">
        <v>2486148.2031997852</v>
      </c>
      <c r="S166" s="274">
        <v>-7452074.3485105801</v>
      </c>
      <c r="T166" s="267">
        <v>4972296.4063995704</v>
      </c>
      <c r="U166" s="326">
        <v>-34904148.697021164</v>
      </c>
      <c r="V166" s="427">
        <v>-12106</v>
      </c>
      <c r="W166" s="274">
        <v>-223831.4</v>
      </c>
      <c r="X166" s="267">
        <v>2474042.2031997852</v>
      </c>
      <c r="Y166" s="266">
        <v>-7675905.7485105805</v>
      </c>
      <c r="Z166" s="306"/>
      <c r="AA166" s="262"/>
      <c r="AB166" s="261"/>
      <c r="AC166" s="311"/>
    </row>
    <row r="167" spans="1:29" s="214" customFormat="1" ht="12.75" hidden="1" customHeight="1" x14ac:dyDescent="0.2">
      <c r="A167" s="285">
        <v>11</v>
      </c>
      <c r="B167" s="395">
        <v>41214</v>
      </c>
      <c r="C167" s="307"/>
      <c r="D167" s="265">
        <v>125413021.72135106</v>
      </c>
      <c r="E167" s="268">
        <v>1157913475.6336057</v>
      </c>
      <c r="F167" s="267">
        <v>116823320.76680201</v>
      </c>
      <c r="G167" s="268">
        <v>1184240158.345752</v>
      </c>
      <c r="H167" s="265">
        <v>8589700.9545490444</v>
      </c>
      <c r="I167" s="266">
        <v>-26326682.712146282</v>
      </c>
      <c r="J167" s="265">
        <v>-2978.9082910381258</v>
      </c>
      <c r="K167" s="268">
        <v>9256.061382940039</v>
      </c>
      <c r="L167" s="303">
        <v>8586722.0462580062</v>
      </c>
      <c r="M167" s="309">
        <v>-26317426.650763158</v>
      </c>
      <c r="N167" s="269"/>
      <c r="O167" s="267">
        <v>4293361.023129005</v>
      </c>
      <c r="P167" s="268">
        <v>-23158713.325381577</v>
      </c>
      <c r="Q167" s="305"/>
      <c r="R167" s="267">
        <v>4293361.0231290031</v>
      </c>
      <c r="S167" s="274">
        <v>-3158713.325381577</v>
      </c>
      <c r="T167" s="267">
        <v>8586722.0462580081</v>
      </c>
      <c r="U167" s="326">
        <v>-26317426.650763154</v>
      </c>
      <c r="V167" s="427">
        <v>-4906.34</v>
      </c>
      <c r="W167" s="274">
        <v>-228737.74</v>
      </c>
      <c r="X167" s="267">
        <v>4288454.6831290033</v>
      </c>
      <c r="Y167" s="266">
        <v>-3387451.0653815772</v>
      </c>
      <c r="Z167" s="306"/>
      <c r="AA167" s="262"/>
      <c r="AB167" s="261"/>
      <c r="AC167" s="311"/>
    </row>
    <row r="168" spans="1:29" s="214" customFormat="1" ht="13.7" hidden="1" customHeight="1" x14ac:dyDescent="0.2">
      <c r="A168" s="285">
        <v>11</v>
      </c>
      <c r="B168" s="395">
        <v>41244</v>
      </c>
      <c r="C168" s="307"/>
      <c r="D168" s="239">
        <v>133466915.72135106</v>
      </c>
      <c r="E168" s="240">
        <v>1291380391.3549569</v>
      </c>
      <c r="F168" s="243">
        <v>132793819.597855</v>
      </c>
      <c r="G168" s="240">
        <v>1317033977.9436071</v>
      </c>
      <c r="H168" s="239">
        <v>673096.1234960556</v>
      </c>
      <c r="I168" s="242">
        <v>-25653586.588650227</v>
      </c>
      <c r="J168" s="239">
        <v>-233.42973562842235</v>
      </c>
      <c r="K168" s="240">
        <v>9022.6316473116167</v>
      </c>
      <c r="L168" s="276">
        <v>672862.69376042718</v>
      </c>
      <c r="M168" s="245">
        <v>-25644563.957002729</v>
      </c>
      <c r="N168" s="244"/>
      <c r="O168" s="243">
        <v>336431.34688021243</v>
      </c>
      <c r="P168" s="240">
        <v>-22822281.978501365</v>
      </c>
      <c r="Q168" s="277"/>
      <c r="R168" s="243">
        <v>336431.34688021429</v>
      </c>
      <c r="S168" s="278">
        <v>-2822281.9785013627</v>
      </c>
      <c r="T168" s="243">
        <v>672862.69376042672</v>
      </c>
      <c r="U168" s="329">
        <v>-25644563.957002729</v>
      </c>
      <c r="V168" s="432">
        <v>6415.8899999999994</v>
      </c>
      <c r="W168" s="278">
        <v>-222321.84999999998</v>
      </c>
      <c r="X168" s="243">
        <v>342847.2368802143</v>
      </c>
      <c r="Y168" s="242">
        <v>-3044603.8285013628</v>
      </c>
      <c r="Z168" s="306"/>
      <c r="AA168" s="262"/>
      <c r="AB168" s="261"/>
      <c r="AC168" s="311"/>
    </row>
    <row r="169" spans="1:29" s="214" customFormat="1" ht="13.7" hidden="1" customHeight="1" x14ac:dyDescent="0.2">
      <c r="A169" s="285"/>
      <c r="B169" s="395"/>
      <c r="C169" s="307"/>
      <c r="D169" s="263"/>
      <c r="E169" s="309"/>
      <c r="F169" s="271"/>
      <c r="G169" s="309"/>
      <c r="H169" s="263"/>
      <c r="I169" s="263"/>
      <c r="J169" s="263"/>
      <c r="K169" s="309"/>
      <c r="L169" s="269"/>
      <c r="M169" s="309"/>
      <c r="N169" s="269"/>
      <c r="O169" s="271"/>
      <c r="P169" s="309"/>
      <c r="Q169" s="305"/>
      <c r="R169" s="271"/>
      <c r="S169" s="271"/>
      <c r="T169" s="271"/>
      <c r="U169" s="330"/>
      <c r="V169" s="427"/>
      <c r="W169" s="271"/>
      <c r="X169" s="271"/>
      <c r="Y169" s="263"/>
      <c r="Z169" s="306"/>
      <c r="AA169" s="262"/>
      <c r="AB169" s="261"/>
      <c r="AC169" s="311"/>
    </row>
    <row r="170" spans="1:29" s="214" customFormat="1" ht="15" hidden="1" customHeight="1" x14ac:dyDescent="0.2">
      <c r="A170" s="433" t="s">
        <v>137</v>
      </c>
      <c r="B170" s="395"/>
      <c r="C170" s="307"/>
      <c r="D170" s="263"/>
      <c r="E170" s="309">
        <v>12337881750.402924</v>
      </c>
      <c r="F170" s="271"/>
      <c r="G170" s="309">
        <v>12335594988.210983</v>
      </c>
      <c r="H170" s="263"/>
      <c r="I170" s="309">
        <v>2286762.1919388771</v>
      </c>
      <c r="J170" s="263"/>
      <c r="K170" s="309">
        <v>-12450.854049055757</v>
      </c>
      <c r="L170" s="269"/>
      <c r="M170" s="309"/>
      <c r="N170" s="309">
        <v>2274309.8734728172</v>
      </c>
      <c r="O170" s="271"/>
      <c r="P170" s="309">
        <v>-375638.02200020105</v>
      </c>
      <c r="Q170" s="305"/>
      <c r="R170" s="271"/>
      <c r="S170" s="309">
        <v>2649947.8598902319</v>
      </c>
      <c r="T170" s="271"/>
      <c r="U170" s="309">
        <v>2274309.8378900364</v>
      </c>
      <c r="V170" s="263"/>
      <c r="W170" s="309">
        <v>1123486.0500000003</v>
      </c>
      <c r="X170" s="271"/>
      <c r="Y170" s="309">
        <v>3773434.9098902321</v>
      </c>
      <c r="Z170" s="306"/>
      <c r="AA170" s="262"/>
      <c r="AB170" s="261"/>
      <c r="AC170" s="311"/>
    </row>
    <row r="171" spans="1:29" s="214" customFormat="1" ht="13.7" hidden="1" customHeight="1" x14ac:dyDescent="0.2">
      <c r="A171" s="285"/>
      <c r="B171" s="395"/>
      <c r="C171" s="307"/>
      <c r="D171" s="263"/>
      <c r="E171" s="309"/>
      <c r="F171" s="271"/>
      <c r="G171" s="309"/>
      <c r="H171" s="263"/>
      <c r="I171" s="263"/>
      <c r="J171" s="263"/>
      <c r="K171" s="309"/>
      <c r="L171" s="269"/>
      <c r="M171" s="309"/>
      <c r="N171" s="269"/>
      <c r="O171" s="271"/>
      <c r="P171" s="309"/>
      <c r="Q171" s="305"/>
      <c r="R171" s="271"/>
      <c r="S171" s="271"/>
      <c r="T171" s="271"/>
      <c r="U171" s="330"/>
      <c r="V171" s="263"/>
      <c r="W171" s="271"/>
      <c r="X171" s="271"/>
      <c r="Y171" s="263"/>
      <c r="Z171" s="306"/>
      <c r="AA171" s="262"/>
      <c r="AB171" s="261"/>
      <c r="AC171" s="311"/>
    </row>
    <row r="172" spans="1:29" s="214" customFormat="1" ht="12.75" hidden="1" customHeight="1" x14ac:dyDescent="0.2">
      <c r="A172" s="285">
        <v>12</v>
      </c>
      <c r="B172" s="395">
        <v>41275</v>
      </c>
      <c r="C172" s="307"/>
      <c r="D172" s="423">
        <v>129564185.85135105</v>
      </c>
      <c r="E172" s="418">
        <v>129564185.85135105</v>
      </c>
      <c r="F172" s="505">
        <v>141097103.54227802</v>
      </c>
      <c r="G172" s="418">
        <v>141097103.54227802</v>
      </c>
      <c r="H172" s="423">
        <v>-11532917.690926969</v>
      </c>
      <c r="I172" s="425">
        <v>-11532917.690926969</v>
      </c>
      <c r="J172" s="505">
        <v>3999.6158552132547</v>
      </c>
      <c r="K172" s="418">
        <v>3999.6158552132547</v>
      </c>
      <c r="L172" s="448">
        <v>-11528918.075071756</v>
      </c>
      <c r="M172" s="436">
        <v>-11528918.075071756</v>
      </c>
      <c r="N172" s="424"/>
      <c r="O172" s="505">
        <v>-11528918.075071756</v>
      </c>
      <c r="P172" s="418">
        <v>-11528918.075071756</v>
      </c>
      <c r="Q172" s="415"/>
      <c r="R172" s="505">
        <v>0</v>
      </c>
      <c r="S172" s="419">
        <v>0</v>
      </c>
      <c r="T172" s="435">
        <v>-11528918.075071756</v>
      </c>
      <c r="U172" s="353">
        <v>-11528918.075071756</v>
      </c>
      <c r="V172" s="423">
        <v>7314.58</v>
      </c>
      <c r="W172" s="419">
        <v>7314.58</v>
      </c>
      <c r="X172" s="435">
        <v>7314.58</v>
      </c>
      <c r="Y172" s="425">
        <v>7314.58</v>
      </c>
      <c r="Z172" s="306"/>
      <c r="AA172" s="262"/>
      <c r="AB172" s="261"/>
      <c r="AC172" s="311"/>
    </row>
    <row r="173" spans="1:29" s="214" customFormat="1" ht="12.75" hidden="1" customHeight="1" x14ac:dyDescent="0.2">
      <c r="A173" s="285">
        <v>12</v>
      </c>
      <c r="B173" s="395">
        <v>41306</v>
      </c>
      <c r="C173" s="307"/>
      <c r="D173" s="426">
        <v>115784534.72135106</v>
      </c>
      <c r="E173" s="406">
        <v>245348720.57270211</v>
      </c>
      <c r="F173" s="506">
        <v>116203010.21036501</v>
      </c>
      <c r="G173" s="406">
        <v>257300113.75264305</v>
      </c>
      <c r="H173" s="426">
        <v>-418475.489013955</v>
      </c>
      <c r="I173" s="429">
        <v>-11951393.179940939</v>
      </c>
      <c r="J173" s="506">
        <v>145.12729959003627</v>
      </c>
      <c r="K173" s="406">
        <v>4144.743154803291</v>
      </c>
      <c r="L173" s="449">
        <v>-418330.36171436496</v>
      </c>
      <c r="M173" s="408">
        <v>-11947248.436786121</v>
      </c>
      <c r="N173" s="428"/>
      <c r="O173" s="506">
        <v>-418330.36171436496</v>
      </c>
      <c r="P173" s="406">
        <v>-11947248.436786121</v>
      </c>
      <c r="Q173" s="415"/>
      <c r="R173" s="506">
        <v>0</v>
      </c>
      <c r="S173" s="407">
        <v>0</v>
      </c>
      <c r="T173" s="405">
        <v>-418330.36171436496</v>
      </c>
      <c r="U173" s="354">
        <v>-11947248.436786121</v>
      </c>
      <c r="V173" s="426">
        <v>6606.71</v>
      </c>
      <c r="W173" s="407">
        <v>13921.29</v>
      </c>
      <c r="X173" s="405">
        <v>6606.71</v>
      </c>
      <c r="Y173" s="429">
        <v>13921.29</v>
      </c>
      <c r="Z173" s="306"/>
      <c r="AA173" s="262"/>
      <c r="AB173" s="261"/>
      <c r="AC173" s="311"/>
    </row>
    <row r="174" spans="1:29" s="214" customFormat="1" ht="12.75" hidden="1" customHeight="1" x14ac:dyDescent="0.2">
      <c r="A174" s="285">
        <v>12</v>
      </c>
      <c r="B174" s="395">
        <v>41334</v>
      </c>
      <c r="C174" s="307"/>
      <c r="D174" s="405">
        <v>113095238.72135106</v>
      </c>
      <c r="E174" s="406">
        <v>358443959.2940532</v>
      </c>
      <c r="F174" s="507">
        <v>116447913.51489401</v>
      </c>
      <c r="G174" s="406">
        <v>373748027.26753706</v>
      </c>
      <c r="H174" s="427">
        <v>-3352674.7935429513</v>
      </c>
      <c r="I174" s="417">
        <v>-15304067.97348386</v>
      </c>
      <c r="J174" s="506">
        <v>1162.7076184004545</v>
      </c>
      <c r="K174" s="408">
        <v>5307.4507732037455</v>
      </c>
      <c r="L174" s="450">
        <v>-3351512.0859245509</v>
      </c>
      <c r="M174" s="408">
        <v>-15298760.522710672</v>
      </c>
      <c r="N174" s="408"/>
      <c r="O174" s="506">
        <v>-3351512.0859245509</v>
      </c>
      <c r="P174" s="408">
        <v>-15298760.522710672</v>
      </c>
      <c r="Q174" s="415"/>
      <c r="R174" s="506">
        <v>0</v>
      </c>
      <c r="S174" s="417">
        <v>0</v>
      </c>
      <c r="T174" s="405">
        <v>-3351512.0859245509</v>
      </c>
      <c r="U174" s="356">
        <v>-15298760.522710672</v>
      </c>
      <c r="V174" s="426">
        <v>7314.58</v>
      </c>
      <c r="W174" s="417">
        <v>21235.870000000003</v>
      </c>
      <c r="X174" s="405">
        <v>7314.58</v>
      </c>
      <c r="Y174" s="407">
        <v>21235.870000000003</v>
      </c>
      <c r="Z174" s="306"/>
      <c r="AA174" s="262"/>
      <c r="AB174" s="261"/>
      <c r="AC174" s="311"/>
    </row>
    <row r="175" spans="1:29" s="214" customFormat="1" ht="13.15" hidden="1" customHeight="1" x14ac:dyDescent="0.2">
      <c r="A175" s="285">
        <v>12</v>
      </c>
      <c r="B175" s="395">
        <v>41365</v>
      </c>
      <c r="C175" s="307"/>
      <c r="D175" s="405">
        <v>90817625.721351057</v>
      </c>
      <c r="E175" s="406">
        <v>449261585.01540422</v>
      </c>
      <c r="F175" s="507">
        <v>104018805.995858</v>
      </c>
      <c r="G175" s="406">
        <v>477766833.26339507</v>
      </c>
      <c r="H175" s="426">
        <v>-13201180.274506941</v>
      </c>
      <c r="I175" s="429">
        <v>-28505248.247990847</v>
      </c>
      <c r="J175" s="506">
        <v>4578.1693191993982</v>
      </c>
      <c r="K175" s="406">
        <v>9885.6200924031436</v>
      </c>
      <c r="L175" s="449">
        <v>-13196602.105187742</v>
      </c>
      <c r="M175" s="408">
        <v>-28495362.627898414</v>
      </c>
      <c r="N175" s="430"/>
      <c r="O175" s="506">
        <v>-8948920.7912385333</v>
      </c>
      <c r="P175" s="406">
        <v>-24247681.313949205</v>
      </c>
      <c r="Q175" s="415"/>
      <c r="R175" s="506">
        <v>-4247681.3139492068</v>
      </c>
      <c r="S175" s="407">
        <v>-4247681.3139492068</v>
      </c>
      <c r="T175" s="405">
        <v>-13196602.10518774</v>
      </c>
      <c r="U175" s="354">
        <v>-28495362.62789841</v>
      </c>
      <c r="V175" s="426">
        <v>6700.41</v>
      </c>
      <c r="W175" s="407">
        <v>27936.280000000002</v>
      </c>
      <c r="X175" s="405">
        <v>-4240980.9039492067</v>
      </c>
      <c r="Y175" s="429">
        <v>-4219745.0339492066</v>
      </c>
      <c r="Z175" s="306"/>
      <c r="AA175" s="262"/>
      <c r="AB175" s="261"/>
      <c r="AC175" s="311"/>
    </row>
    <row r="176" spans="1:29" s="214" customFormat="1" ht="15" hidden="1" customHeight="1" x14ac:dyDescent="0.2">
      <c r="A176" s="285">
        <v>12</v>
      </c>
      <c r="B176" s="395">
        <v>41395</v>
      </c>
      <c r="C176" s="307"/>
      <c r="D176" s="405">
        <v>89000892.721351057</v>
      </c>
      <c r="E176" s="406">
        <v>538262477.73675525</v>
      </c>
      <c r="F176" s="506">
        <v>97391969.162228003</v>
      </c>
      <c r="G176" s="406">
        <v>575158802.42562306</v>
      </c>
      <c r="H176" s="405">
        <v>-8391076.4408769459</v>
      </c>
      <c r="I176" s="407">
        <v>-36896324.688867807</v>
      </c>
      <c r="J176" s="506">
        <v>2910.0253096958622</v>
      </c>
      <c r="K176" s="406">
        <v>12795.645402099006</v>
      </c>
      <c r="L176" s="450">
        <v>-8388166.41556725</v>
      </c>
      <c r="M176" s="408">
        <v>-36883529.043465666</v>
      </c>
      <c r="N176" s="408"/>
      <c r="O176" s="506">
        <v>-4194083.2077836283</v>
      </c>
      <c r="P176" s="406">
        <v>-28441764.521732833</v>
      </c>
      <c r="Q176" s="415"/>
      <c r="R176" s="506">
        <v>-4194083.2077836264</v>
      </c>
      <c r="S176" s="407">
        <v>-8441764.5217328332</v>
      </c>
      <c r="T176" s="405">
        <v>-8388166.4155672546</v>
      </c>
      <c r="U176" s="354">
        <v>-36883529.043465666</v>
      </c>
      <c r="V176" s="426">
        <v>-4783.63</v>
      </c>
      <c r="W176" s="407">
        <v>23152.65</v>
      </c>
      <c r="X176" s="405">
        <v>-4198866.8377836263</v>
      </c>
      <c r="Y176" s="429">
        <v>-8418611.8717328329</v>
      </c>
      <c r="Z176" s="306"/>
      <c r="AA176" s="262"/>
      <c r="AB176" s="261"/>
      <c r="AC176" s="311"/>
    </row>
    <row r="177" spans="1:29" s="214" customFormat="1" ht="12.75" hidden="1" customHeight="1" x14ac:dyDescent="0.2">
      <c r="A177" s="285">
        <v>12</v>
      </c>
      <c r="B177" s="395">
        <v>41426</v>
      </c>
      <c r="C177" s="294"/>
      <c r="D177" s="426">
        <v>85948766.721351057</v>
      </c>
      <c r="E177" s="406">
        <v>624211244.45810628</v>
      </c>
      <c r="F177" s="506">
        <v>88080531.870513007</v>
      </c>
      <c r="G177" s="406">
        <v>663239334.29613602</v>
      </c>
      <c r="H177" s="405">
        <v>-2131765.1491619498</v>
      </c>
      <c r="I177" s="407">
        <v>-39028089.838029742</v>
      </c>
      <c r="J177" s="506">
        <v>739.29615372931585</v>
      </c>
      <c r="K177" s="406">
        <v>13534.941555828322</v>
      </c>
      <c r="L177" s="450">
        <v>-2131025.8530082204</v>
      </c>
      <c r="M177" s="408">
        <v>-39014554.896473885</v>
      </c>
      <c r="N177" s="408"/>
      <c r="O177" s="506">
        <v>-1065512.9265041091</v>
      </c>
      <c r="P177" s="406">
        <v>-29507277.448236942</v>
      </c>
      <c r="Q177" s="415"/>
      <c r="R177" s="506">
        <v>-1065512.9265041091</v>
      </c>
      <c r="S177" s="407">
        <v>-9507277.4482369423</v>
      </c>
      <c r="T177" s="405">
        <v>-2131025.8530082181</v>
      </c>
      <c r="U177" s="354">
        <v>-39014554.896473885</v>
      </c>
      <c r="V177" s="426">
        <v>-15566.16</v>
      </c>
      <c r="W177" s="407">
        <v>7586.4900000000016</v>
      </c>
      <c r="X177" s="405">
        <v>-1081079.086504109</v>
      </c>
      <c r="Y177" s="429">
        <v>-9499690.9582369421</v>
      </c>
      <c r="Z177" s="306"/>
      <c r="AA177" s="262"/>
      <c r="AB177" s="261"/>
      <c r="AC177" s="311"/>
    </row>
    <row r="178" spans="1:29" s="214" customFormat="1" ht="12.75" hidden="1" customHeight="1" x14ac:dyDescent="0.2">
      <c r="A178" s="285">
        <v>12</v>
      </c>
      <c r="B178" s="395">
        <v>41456</v>
      </c>
      <c r="C178" s="307"/>
      <c r="D178" s="426">
        <v>90198447.721351057</v>
      </c>
      <c r="E178" s="406">
        <v>714409692.17945731</v>
      </c>
      <c r="F178" s="506">
        <v>96675912.71231401</v>
      </c>
      <c r="G178" s="406">
        <v>759915247.00845003</v>
      </c>
      <c r="H178" s="405">
        <v>-6477464.9909629524</v>
      </c>
      <c r="I178" s="407">
        <v>-45505554.828992724</v>
      </c>
      <c r="J178" s="506">
        <v>2246.3848588662222</v>
      </c>
      <c r="K178" s="406">
        <v>15781.326414694544</v>
      </c>
      <c r="L178" s="450">
        <v>-6475218.6061040862</v>
      </c>
      <c r="M178" s="408">
        <v>-45489773.502577968</v>
      </c>
      <c r="N178" s="408"/>
      <c r="O178" s="506">
        <v>-1041699.902020853</v>
      </c>
      <c r="P178" s="406">
        <v>-30548977.350257795</v>
      </c>
      <c r="Q178" s="415"/>
      <c r="R178" s="506">
        <v>-5433518.7040832303</v>
      </c>
      <c r="S178" s="407">
        <v>-14940796.152320173</v>
      </c>
      <c r="T178" s="405">
        <v>-6475218.6061040834</v>
      </c>
      <c r="U178" s="354">
        <v>-45489773.502577968</v>
      </c>
      <c r="V178" s="426">
        <v>-19411.91</v>
      </c>
      <c r="W178" s="407">
        <v>-11825.419999999998</v>
      </c>
      <c r="X178" s="405">
        <v>-5452930.6140832305</v>
      </c>
      <c r="Y178" s="429">
        <v>-14952621.572320173</v>
      </c>
      <c r="Z178" s="306"/>
      <c r="AA178" s="262"/>
      <c r="AB178" s="261"/>
      <c r="AC178" s="311"/>
    </row>
    <row r="179" spans="1:29" s="214" customFormat="1" ht="12.75" hidden="1" customHeight="1" x14ac:dyDescent="0.2">
      <c r="A179" s="285">
        <v>12</v>
      </c>
      <c r="B179" s="395">
        <v>41487</v>
      </c>
      <c r="C179" s="307"/>
      <c r="D179" s="426">
        <v>94750048.721351057</v>
      </c>
      <c r="E179" s="406">
        <v>809159740.90080833</v>
      </c>
      <c r="F179" s="506">
        <v>98240448.542521998</v>
      </c>
      <c r="G179" s="406">
        <v>858155695.55097198</v>
      </c>
      <c r="H179" s="426">
        <v>-3490399.821170941</v>
      </c>
      <c r="I179" s="429">
        <v>-48995954.650163651</v>
      </c>
      <c r="J179" s="506">
        <v>1210.4706579819322</v>
      </c>
      <c r="K179" s="406">
        <v>16991.797072676476</v>
      </c>
      <c r="L179" s="449">
        <v>-3489189.3505129591</v>
      </c>
      <c r="M179" s="408">
        <v>-48978962.853090927</v>
      </c>
      <c r="N179" s="430"/>
      <c r="O179" s="506">
        <v>-348918.93505129591</v>
      </c>
      <c r="P179" s="406">
        <v>-30897896.285309091</v>
      </c>
      <c r="Q179" s="415"/>
      <c r="R179" s="506">
        <v>-3140270.4154616632</v>
      </c>
      <c r="S179" s="407">
        <v>-18081066.567781836</v>
      </c>
      <c r="T179" s="405">
        <v>-3489189.3505129591</v>
      </c>
      <c r="U179" s="354">
        <v>-48978962.853090927</v>
      </c>
      <c r="V179" s="426">
        <v>-34205.72</v>
      </c>
      <c r="W179" s="407">
        <v>-46031.14</v>
      </c>
      <c r="X179" s="405">
        <v>-3174476.1354616634</v>
      </c>
      <c r="Y179" s="429">
        <v>-18127097.707781836</v>
      </c>
      <c r="Z179" s="306"/>
      <c r="AA179" s="262"/>
      <c r="AB179" s="261"/>
      <c r="AC179" s="311"/>
    </row>
    <row r="180" spans="1:29" s="214" customFormat="1" ht="12.75" hidden="1" customHeight="1" x14ac:dyDescent="0.2">
      <c r="A180" s="285">
        <v>12</v>
      </c>
      <c r="B180" s="395">
        <v>41518</v>
      </c>
      <c r="C180" s="307"/>
      <c r="D180" s="426">
        <v>93586916.721351057</v>
      </c>
      <c r="E180" s="406">
        <v>902746657.62215936</v>
      </c>
      <c r="F180" s="506">
        <v>96029405.966845006</v>
      </c>
      <c r="G180" s="406">
        <v>954185101.51781702</v>
      </c>
      <c r="H180" s="426">
        <v>-2442489.2454939485</v>
      </c>
      <c r="I180" s="429">
        <v>-51438443.895657659</v>
      </c>
      <c r="J180" s="506">
        <v>847.05527033703402</v>
      </c>
      <c r="K180" s="406">
        <v>17838.85234301351</v>
      </c>
      <c r="L180" s="449">
        <v>-2441642.1902236114</v>
      </c>
      <c r="M180" s="408">
        <v>-51420605.043314539</v>
      </c>
      <c r="N180" s="430"/>
      <c r="O180" s="506">
        <v>-244164.21902236342</v>
      </c>
      <c r="P180" s="406">
        <v>-31142060.504331455</v>
      </c>
      <c r="Q180" s="415"/>
      <c r="R180" s="506">
        <v>-2197477.9712012503</v>
      </c>
      <c r="S180" s="407">
        <v>-20278544.538983084</v>
      </c>
      <c r="T180" s="405">
        <v>-2441642.1902236138</v>
      </c>
      <c r="U180" s="354">
        <v>-51420605.043314539</v>
      </c>
      <c r="V180" s="426">
        <v>-41415.78</v>
      </c>
      <c r="W180" s="407">
        <v>-87446.92</v>
      </c>
      <c r="X180" s="405">
        <v>-2238893.7512012501</v>
      </c>
      <c r="Y180" s="429">
        <v>-20365991.458983086</v>
      </c>
      <c r="Z180" s="306"/>
      <c r="AA180" s="262"/>
      <c r="AB180" s="261"/>
      <c r="AC180" s="311"/>
    </row>
    <row r="181" spans="1:29" s="214" customFormat="1" ht="12.75" hidden="1" customHeight="1" x14ac:dyDescent="0.2">
      <c r="A181" s="285">
        <v>12</v>
      </c>
      <c r="B181" s="395">
        <v>41548</v>
      </c>
      <c r="C181" s="307"/>
      <c r="D181" s="426">
        <v>106266574.72135106</v>
      </c>
      <c r="E181" s="406">
        <v>1009013232.3435104</v>
      </c>
      <c r="F181" s="506">
        <v>108546275.48849501</v>
      </c>
      <c r="G181" s="406">
        <v>1062731377.006312</v>
      </c>
      <c r="H181" s="426">
        <v>-2279700.7671439499</v>
      </c>
      <c r="I181" s="429">
        <v>-53718144.662801623</v>
      </c>
      <c r="J181" s="506">
        <v>790.60022604558617</v>
      </c>
      <c r="K181" s="406">
        <v>18629.452569059096</v>
      </c>
      <c r="L181" s="449">
        <v>-2278910.1669179043</v>
      </c>
      <c r="M181" s="408">
        <v>-53699515.210232444</v>
      </c>
      <c r="N181" s="430"/>
      <c r="O181" s="506">
        <v>-227891.01669178903</v>
      </c>
      <c r="P181" s="406">
        <v>-31369951.521023244</v>
      </c>
      <c r="Q181" s="415"/>
      <c r="R181" s="506">
        <v>-2051019.1502261162</v>
      </c>
      <c r="S181" s="407">
        <v>-22329563.6892092</v>
      </c>
      <c r="T181" s="405">
        <v>-2278910.1669179052</v>
      </c>
      <c r="U181" s="354">
        <v>-53699515.210232444</v>
      </c>
      <c r="V181" s="426">
        <v>-48842.38</v>
      </c>
      <c r="W181" s="407">
        <v>-136289.29999999999</v>
      </c>
      <c r="X181" s="405">
        <v>-2099861.5302261161</v>
      </c>
      <c r="Y181" s="429">
        <v>-22465852.989209201</v>
      </c>
      <c r="Z181" s="306"/>
      <c r="AA181" s="262"/>
      <c r="AB181" s="261"/>
      <c r="AC181" s="311"/>
    </row>
    <row r="182" spans="1:29" s="214" customFormat="1" ht="12.75" hidden="1" customHeight="1" x14ac:dyDescent="0.2">
      <c r="A182" s="285">
        <v>12</v>
      </c>
      <c r="B182" s="395">
        <v>41579</v>
      </c>
      <c r="C182" s="307"/>
      <c r="D182" s="426">
        <v>123727676.50200094</v>
      </c>
      <c r="E182" s="406">
        <v>1132740908.8455114</v>
      </c>
      <c r="F182" s="506">
        <v>112221912.96991999</v>
      </c>
      <c r="G182" s="406">
        <v>1174953289.9762321</v>
      </c>
      <c r="H182" s="426">
        <v>11505763.532080948</v>
      </c>
      <c r="I182" s="429">
        <v>-42212381.130720615</v>
      </c>
      <c r="J182" s="506">
        <v>-4150.1289060208946</v>
      </c>
      <c r="K182" s="406">
        <v>14479.323663038202</v>
      </c>
      <c r="L182" s="449">
        <v>11501613.403174927</v>
      </c>
      <c r="M182" s="408">
        <v>-42197901.807057515</v>
      </c>
      <c r="N182" s="430"/>
      <c r="O182" s="506">
        <v>1150161.3403174914</v>
      </c>
      <c r="P182" s="406">
        <v>-30219790.180705752</v>
      </c>
      <c r="Q182" s="415"/>
      <c r="R182" s="506">
        <v>10351452.06285744</v>
      </c>
      <c r="S182" s="407">
        <v>-11978111.626351761</v>
      </c>
      <c r="T182" s="405">
        <v>11501613.403174931</v>
      </c>
      <c r="U182" s="354">
        <v>-42197901.807057515</v>
      </c>
      <c r="V182" s="426">
        <v>-51647.13</v>
      </c>
      <c r="W182" s="407">
        <v>-187936.43</v>
      </c>
      <c r="X182" s="405">
        <v>10299804.932857439</v>
      </c>
      <c r="Y182" s="429">
        <v>-12166048.056351762</v>
      </c>
      <c r="Z182" s="306"/>
      <c r="AA182" s="262"/>
      <c r="AB182" s="261"/>
      <c r="AC182" s="311"/>
    </row>
    <row r="183" spans="1:29" s="214" customFormat="1" ht="13.15" hidden="1" customHeight="1" x14ac:dyDescent="0.2">
      <c r="A183" s="285">
        <v>12</v>
      </c>
      <c r="B183" s="395">
        <v>41609</v>
      </c>
      <c r="C183" s="307"/>
      <c r="D183" s="432">
        <v>141362088.50200093</v>
      </c>
      <c r="E183" s="411">
        <v>1274102997.3475122</v>
      </c>
      <c r="F183" s="508">
        <v>137201568.65126398</v>
      </c>
      <c r="G183" s="411">
        <v>1312154858.627496</v>
      </c>
      <c r="H183" s="432">
        <v>4160519.8507369459</v>
      </c>
      <c r="I183" s="420">
        <v>-38051861.279983759</v>
      </c>
      <c r="J183" s="508">
        <v>-1500.6995101608336</v>
      </c>
      <c r="K183" s="411">
        <v>12978.624152877368</v>
      </c>
      <c r="L183" s="451">
        <v>4159019.151226785</v>
      </c>
      <c r="M183" s="413">
        <v>-38038882.655830726</v>
      </c>
      <c r="N183" s="422"/>
      <c r="O183" s="508">
        <v>1200348.8527903892</v>
      </c>
      <c r="P183" s="411">
        <v>-29019441.327915363</v>
      </c>
      <c r="Q183" s="414"/>
      <c r="R183" s="508">
        <v>2958670.2984363995</v>
      </c>
      <c r="S183" s="412">
        <v>-9019441.3279153612</v>
      </c>
      <c r="T183" s="410">
        <v>4159019.1512267888</v>
      </c>
      <c r="U183" s="355">
        <v>-38038882.655830726</v>
      </c>
      <c r="V183" s="432">
        <v>-25484.850000000002</v>
      </c>
      <c r="W183" s="412">
        <v>-213421.28</v>
      </c>
      <c r="X183" s="410">
        <v>2933185.4484363995</v>
      </c>
      <c r="Y183" s="420">
        <v>-9232862.6079153623</v>
      </c>
      <c r="Z183" s="306"/>
      <c r="AA183" s="262"/>
      <c r="AB183" s="261"/>
      <c r="AC183" s="311"/>
    </row>
    <row r="184" spans="1:29" s="214" customFormat="1" ht="13.15" hidden="1" customHeight="1" x14ac:dyDescent="0.2">
      <c r="A184" s="285"/>
      <c r="B184" s="395"/>
      <c r="C184" s="307"/>
      <c r="D184" s="443"/>
      <c r="E184" s="442"/>
      <c r="F184" s="444"/>
      <c r="G184" s="442"/>
      <c r="H184" s="443"/>
      <c r="I184" s="443"/>
      <c r="J184" s="443"/>
      <c r="K184" s="442"/>
      <c r="L184" s="445"/>
      <c r="M184" s="442"/>
      <c r="N184" s="445"/>
      <c r="O184" s="444"/>
      <c r="P184" s="442"/>
      <c r="Q184" s="446"/>
      <c r="R184" s="444"/>
      <c r="S184" s="444"/>
      <c r="T184" s="444"/>
      <c r="U184" s="447"/>
      <c r="V184" s="443"/>
      <c r="W184" s="444"/>
      <c r="X184" s="444"/>
      <c r="Y184" s="443"/>
      <c r="Z184" s="306"/>
      <c r="AA184" s="262"/>
      <c r="AB184" s="261"/>
      <c r="AC184" s="311"/>
    </row>
    <row r="185" spans="1:29" s="214" customFormat="1" ht="13.7" hidden="1" customHeight="1" x14ac:dyDescent="0.2">
      <c r="A185" s="433" t="s">
        <v>140</v>
      </c>
      <c r="B185" s="395"/>
      <c r="C185" s="307"/>
      <c r="D185" s="427"/>
      <c r="E185" s="408">
        <v>13611984747.750435</v>
      </c>
      <c r="F185" s="417"/>
      <c r="G185" s="408">
        <v>13647749846.83848</v>
      </c>
      <c r="H185" s="427"/>
      <c r="I185" s="427">
        <v>-35765099.088044882</v>
      </c>
      <c r="J185" s="427"/>
      <c r="K185" s="408">
        <v>527.77010382161097</v>
      </c>
      <c r="L185" s="430"/>
      <c r="M185" s="408"/>
      <c r="N185" s="430">
        <v>-35764572.782357909</v>
      </c>
      <c r="O185" s="417"/>
      <c r="P185" s="408">
        <v>-29395079.349915564</v>
      </c>
      <c r="Q185" s="415"/>
      <c r="R185" s="417"/>
      <c r="S185" s="417">
        <v>-6369493.4680251293</v>
      </c>
      <c r="T185" s="417"/>
      <c r="U185" s="356">
        <v>-35764572.81794069</v>
      </c>
      <c r="V185" s="427"/>
      <c r="W185" s="417">
        <v>910064.77000000025</v>
      </c>
      <c r="X185" s="417"/>
      <c r="Y185" s="427">
        <v>-5459427.6980251297</v>
      </c>
      <c r="Z185" s="306"/>
      <c r="AA185" s="262"/>
      <c r="AB185" s="261"/>
      <c r="AC185" s="311"/>
    </row>
    <row r="186" spans="1:29" s="214" customFormat="1" ht="13.7" hidden="1" customHeight="1" x14ac:dyDescent="0.2">
      <c r="A186" s="285"/>
      <c r="B186" s="395"/>
      <c r="C186" s="307"/>
      <c r="D186" s="455"/>
      <c r="E186" s="456"/>
      <c r="F186" s="458"/>
      <c r="G186" s="456"/>
      <c r="H186" s="455"/>
      <c r="I186" s="455"/>
      <c r="J186" s="455"/>
      <c r="K186" s="456"/>
      <c r="L186" s="457"/>
      <c r="M186" s="456"/>
      <c r="N186" s="457"/>
      <c r="O186" s="458"/>
      <c r="P186" s="456"/>
      <c r="Q186" s="454"/>
      <c r="R186" s="458"/>
      <c r="S186" s="458"/>
      <c r="T186" s="458"/>
      <c r="U186" s="459"/>
      <c r="V186" s="455"/>
      <c r="W186" s="458"/>
      <c r="X186" s="458"/>
      <c r="Y186" s="455"/>
      <c r="Z186" s="306"/>
      <c r="AA186" s="262"/>
      <c r="AB186" s="261"/>
      <c r="AC186" s="311"/>
    </row>
    <row r="187" spans="1:29" s="214" customFormat="1" ht="12.75" hidden="1" customHeight="1" x14ac:dyDescent="0.2">
      <c r="A187" s="285">
        <v>13</v>
      </c>
      <c r="B187" s="395">
        <v>41640</v>
      </c>
      <c r="C187" s="307"/>
      <c r="D187" s="295">
        <v>126181085.50200094</v>
      </c>
      <c r="E187" s="333">
        <v>126181085.50200094</v>
      </c>
      <c r="F187" s="334">
        <v>125820649.740032</v>
      </c>
      <c r="G187" s="333">
        <v>125820649.740032</v>
      </c>
      <c r="H187" s="295">
        <v>360435.7619689405</v>
      </c>
      <c r="I187" s="298">
        <v>360435.7619689405</v>
      </c>
      <c r="J187" s="295">
        <v>-130.00917934218887</v>
      </c>
      <c r="K187" s="333">
        <v>-130.00917934218887</v>
      </c>
      <c r="L187" s="318">
        <v>360305.75278959831</v>
      </c>
      <c r="M187" s="335">
        <v>360305.75278959831</v>
      </c>
      <c r="N187" s="296"/>
      <c r="O187" s="334">
        <v>360305.75278959796</v>
      </c>
      <c r="P187" s="333">
        <v>360305.75278959796</v>
      </c>
      <c r="Q187" s="305"/>
      <c r="R187" s="334">
        <v>0</v>
      </c>
      <c r="S187" s="320">
        <v>0</v>
      </c>
      <c r="T187" s="334">
        <v>360305.75278959796</v>
      </c>
      <c r="U187" s="321">
        <v>360305.75278959796</v>
      </c>
      <c r="V187" s="295">
        <v>-17581.550000000003</v>
      </c>
      <c r="W187" s="320">
        <v>-17581.550000000003</v>
      </c>
      <c r="X187" s="334">
        <v>-17581.550000000003</v>
      </c>
      <c r="Y187" s="298">
        <v>-17581.550000000003</v>
      </c>
      <c r="Z187" s="306"/>
      <c r="AA187" s="262"/>
      <c r="AB187" s="261"/>
      <c r="AC187" s="311"/>
    </row>
    <row r="188" spans="1:29" s="214" customFormat="1" ht="12.75" hidden="1" customHeight="1" x14ac:dyDescent="0.2">
      <c r="A188" s="285">
        <v>13</v>
      </c>
      <c r="B188" s="395">
        <v>41671</v>
      </c>
      <c r="C188" s="307"/>
      <c r="D188" s="265">
        <v>136695674.50200093</v>
      </c>
      <c r="E188" s="268">
        <v>262876760.00400186</v>
      </c>
      <c r="F188" s="267">
        <v>116568822.684288</v>
      </c>
      <c r="G188" s="268">
        <v>242389472.42431998</v>
      </c>
      <c r="H188" s="265">
        <v>20126851.817712933</v>
      </c>
      <c r="I188" s="266">
        <v>20487287.579681873</v>
      </c>
      <c r="J188" s="265">
        <v>-7259.7554506473243</v>
      </c>
      <c r="K188" s="268">
        <v>-7389.7646299895132</v>
      </c>
      <c r="L188" s="303">
        <v>20119592.062262286</v>
      </c>
      <c r="M188" s="309">
        <v>20479897.815051883</v>
      </c>
      <c r="N188" s="264"/>
      <c r="O188" s="267">
        <v>19879643.154736344</v>
      </c>
      <c r="P188" s="268">
        <v>20239948.907525942</v>
      </c>
      <c r="Q188" s="305"/>
      <c r="R188" s="267">
        <v>239948.90752594173</v>
      </c>
      <c r="S188" s="274">
        <v>239948.90752594173</v>
      </c>
      <c r="T188" s="267">
        <v>20119592.062262286</v>
      </c>
      <c r="U188" s="326">
        <v>20479897.815051883</v>
      </c>
      <c r="V188" s="265">
        <v>-15858.74</v>
      </c>
      <c r="W188" s="274">
        <v>-33440.29</v>
      </c>
      <c r="X188" s="267">
        <v>224090.16752594174</v>
      </c>
      <c r="Y188" s="266">
        <v>206508.61752594175</v>
      </c>
      <c r="Z188" s="306"/>
      <c r="AA188" s="262"/>
      <c r="AB188" s="261"/>
      <c r="AC188" s="311"/>
    </row>
    <row r="189" spans="1:29" s="214" customFormat="1" ht="12.75" hidden="1" customHeight="1" x14ac:dyDescent="0.2">
      <c r="A189" s="285">
        <v>13</v>
      </c>
      <c r="B189" s="395">
        <v>41699</v>
      </c>
      <c r="C189" s="307"/>
      <c r="D189" s="267">
        <v>111391763.50200094</v>
      </c>
      <c r="E189" s="268">
        <v>374268523.50600278</v>
      </c>
      <c r="F189" s="271">
        <v>112973984.81075199</v>
      </c>
      <c r="G189" s="268">
        <v>355363457.23507196</v>
      </c>
      <c r="H189" s="263">
        <v>-1582221.3087510467</v>
      </c>
      <c r="I189" s="271">
        <v>18905066.270930827</v>
      </c>
      <c r="J189" s="267">
        <v>570.70722606638446</v>
      </c>
      <c r="K189" s="309">
        <v>-6819.0574039231287</v>
      </c>
      <c r="L189" s="337">
        <v>-1581650.6015249803</v>
      </c>
      <c r="M189" s="309">
        <v>18898247.213526905</v>
      </c>
      <c r="N189" s="309"/>
      <c r="O189" s="267">
        <v>-1341701.6939990371</v>
      </c>
      <c r="P189" s="309">
        <v>18898247.213526905</v>
      </c>
      <c r="Q189" s="305"/>
      <c r="R189" s="267">
        <v>-239948.90752594173</v>
      </c>
      <c r="S189" s="271">
        <v>0</v>
      </c>
      <c r="T189" s="267">
        <v>-1581650.6015249789</v>
      </c>
      <c r="U189" s="330">
        <v>18898247.213526905</v>
      </c>
      <c r="V189" s="265">
        <v>-16940.59</v>
      </c>
      <c r="W189" s="271">
        <v>-50380.880000000005</v>
      </c>
      <c r="X189" s="267">
        <v>-256889.49752594173</v>
      </c>
      <c r="Y189" s="274">
        <v>-50380.879999999976</v>
      </c>
      <c r="Z189" s="306"/>
      <c r="AA189" s="262"/>
      <c r="AB189" s="261"/>
      <c r="AC189" s="311"/>
    </row>
    <row r="190" spans="1:29" s="214" customFormat="1" ht="13.15" hidden="1" customHeight="1" x14ac:dyDescent="0.2">
      <c r="A190" s="285">
        <v>13</v>
      </c>
      <c r="B190" s="395">
        <v>41730</v>
      </c>
      <c r="C190" s="307"/>
      <c r="D190" s="267">
        <v>96575171.502000943</v>
      </c>
      <c r="E190" s="268">
        <v>470843695.00800371</v>
      </c>
      <c r="F190" s="271">
        <v>99028887.092096001</v>
      </c>
      <c r="G190" s="268">
        <v>454392344.32716799</v>
      </c>
      <c r="H190" s="265">
        <v>-2453715.5900950581</v>
      </c>
      <c r="I190" s="266">
        <v>16451350.680835724</v>
      </c>
      <c r="J190" s="265">
        <v>885.05521334707737</v>
      </c>
      <c r="K190" s="268">
        <v>-5934.0021905760514</v>
      </c>
      <c r="L190" s="303">
        <v>-2452830.534881711</v>
      </c>
      <c r="M190" s="309">
        <v>16445416.678645194</v>
      </c>
      <c r="N190" s="269"/>
      <c r="O190" s="267">
        <v>-2452830.534881711</v>
      </c>
      <c r="P190" s="268">
        <v>16445416.678645194</v>
      </c>
      <c r="Q190" s="305"/>
      <c r="R190" s="267">
        <v>0</v>
      </c>
      <c r="S190" s="274">
        <v>0</v>
      </c>
      <c r="T190" s="267">
        <v>-2452830.534881711</v>
      </c>
      <c r="U190" s="326">
        <v>16445416.678645194</v>
      </c>
      <c r="V190" s="265">
        <v>-17014.400000000001</v>
      </c>
      <c r="W190" s="274">
        <v>-67395.28</v>
      </c>
      <c r="X190" s="267">
        <v>-17014.400000000001</v>
      </c>
      <c r="Y190" s="266">
        <v>-67395.27999999997</v>
      </c>
      <c r="Z190" s="306"/>
      <c r="AA190" s="262"/>
      <c r="AB190" s="261"/>
      <c r="AC190" s="311"/>
    </row>
    <row r="191" spans="1:29" s="214" customFormat="1" ht="15" hidden="1" customHeight="1" x14ac:dyDescent="0.2">
      <c r="A191" s="285">
        <v>13</v>
      </c>
      <c r="B191" s="395">
        <v>41760</v>
      </c>
      <c r="C191" s="307"/>
      <c r="D191" s="267">
        <v>93358976.502000943</v>
      </c>
      <c r="E191" s="268">
        <v>564202671.51000464</v>
      </c>
      <c r="F191" s="267">
        <v>90267222.939712003</v>
      </c>
      <c r="G191" s="268">
        <v>544659567.26688004</v>
      </c>
      <c r="H191" s="267">
        <v>3091753.56228894</v>
      </c>
      <c r="I191" s="274">
        <v>19543104.243124604</v>
      </c>
      <c r="J191" s="267">
        <v>-1115.1955099175684</v>
      </c>
      <c r="K191" s="268">
        <v>-7049.1977004936198</v>
      </c>
      <c r="L191" s="337">
        <v>3090638.3667790224</v>
      </c>
      <c r="M191" s="309">
        <v>19536055.045424215</v>
      </c>
      <c r="N191" s="309"/>
      <c r="O191" s="267">
        <v>3090638.3667790219</v>
      </c>
      <c r="P191" s="268">
        <v>19536055.045424215</v>
      </c>
      <c r="Q191" s="305"/>
      <c r="R191" s="267">
        <v>0</v>
      </c>
      <c r="S191" s="274">
        <v>0</v>
      </c>
      <c r="T191" s="267">
        <v>3090638.3667790219</v>
      </c>
      <c r="U191" s="326">
        <v>19536055.045424215</v>
      </c>
      <c r="V191" s="265">
        <v>-17581.550000000003</v>
      </c>
      <c r="W191" s="274">
        <v>-84976.83</v>
      </c>
      <c r="X191" s="267">
        <v>-17581.550000000003</v>
      </c>
      <c r="Y191" s="266">
        <v>-84976.829999999973</v>
      </c>
      <c r="Z191" s="306"/>
      <c r="AA191" s="262"/>
      <c r="AB191" s="261"/>
      <c r="AC191" s="311"/>
    </row>
    <row r="192" spans="1:29" s="214" customFormat="1" ht="12.75" hidden="1" customHeight="1" x14ac:dyDescent="0.2">
      <c r="A192" s="285">
        <v>13</v>
      </c>
      <c r="B192" s="395">
        <v>41791</v>
      </c>
      <c r="C192" s="294"/>
      <c r="D192" s="234">
        <v>87527239.502000943</v>
      </c>
      <c r="E192" s="235">
        <v>651729911.01200557</v>
      </c>
      <c r="F192" s="237">
        <v>88851629.491456002</v>
      </c>
      <c r="G192" s="235">
        <v>633511196.75833607</v>
      </c>
      <c r="H192" s="237">
        <v>-1324389.9894550592</v>
      </c>
      <c r="I192" s="248">
        <v>18218714.2536695</v>
      </c>
      <c r="J192" s="237">
        <v>477.70746919652447</v>
      </c>
      <c r="K192" s="235">
        <v>-6571.4902312970953</v>
      </c>
      <c r="L192" s="341">
        <v>-1323912.2819858626</v>
      </c>
      <c r="M192" s="238">
        <v>18212142.763438351</v>
      </c>
      <c r="N192" s="238"/>
      <c r="O192" s="267">
        <v>-1323912.281985864</v>
      </c>
      <c r="P192" s="235">
        <v>18212142.763438351</v>
      </c>
      <c r="Q192" s="247"/>
      <c r="R192" s="267">
        <v>0</v>
      </c>
      <c r="S192" s="248">
        <v>0</v>
      </c>
      <c r="T192" s="237">
        <v>-1323912.281985864</v>
      </c>
      <c r="U192" s="342">
        <v>18212142.763438351</v>
      </c>
      <c r="V192" s="265">
        <v>-17014.400000000001</v>
      </c>
      <c r="W192" s="248">
        <v>-101991.23000000001</v>
      </c>
      <c r="X192" s="237">
        <v>-17014.400000000001</v>
      </c>
      <c r="Y192" s="236">
        <v>-101991.22999999998</v>
      </c>
      <c r="Z192" s="306"/>
      <c r="AA192" s="262"/>
      <c r="AB192" s="261"/>
      <c r="AC192" s="311"/>
    </row>
    <row r="193" spans="1:29" s="214" customFormat="1" ht="12.75" hidden="1" customHeight="1" x14ac:dyDescent="0.2">
      <c r="A193" s="285">
        <v>13</v>
      </c>
      <c r="B193" s="395">
        <v>41821</v>
      </c>
      <c r="C193" s="307"/>
      <c r="D193" s="265">
        <v>96295495.502000943</v>
      </c>
      <c r="E193" s="268">
        <v>748025406.5140065</v>
      </c>
      <c r="F193" s="267">
        <v>99420909.426175997</v>
      </c>
      <c r="G193" s="268">
        <v>732932106.18451202</v>
      </c>
      <c r="H193" s="267">
        <v>-3125413.9241750538</v>
      </c>
      <c r="I193" s="274">
        <v>15093300.329494476</v>
      </c>
      <c r="J193" s="267">
        <v>1127.3368024500087</v>
      </c>
      <c r="K193" s="268">
        <v>-5444.1534288470866</v>
      </c>
      <c r="L193" s="337">
        <v>-3124286.5873726038</v>
      </c>
      <c r="M193" s="309">
        <v>15087856.176065747</v>
      </c>
      <c r="N193" s="309"/>
      <c r="O193" s="267">
        <v>-3124286.5873726048</v>
      </c>
      <c r="P193" s="268">
        <v>15087856.176065747</v>
      </c>
      <c r="Q193" s="305"/>
      <c r="R193" s="267">
        <v>0</v>
      </c>
      <c r="S193" s="274">
        <v>0</v>
      </c>
      <c r="T193" s="267">
        <v>-3124286.5873726048</v>
      </c>
      <c r="U193" s="326">
        <v>15087856.176065747</v>
      </c>
      <c r="V193" s="265">
        <v>-17581.550000000003</v>
      </c>
      <c r="W193" s="274">
        <v>-119572.78000000001</v>
      </c>
      <c r="X193" s="267">
        <v>-17581.550000000003</v>
      </c>
      <c r="Y193" s="266">
        <v>-119572.77999999998</v>
      </c>
      <c r="Z193" s="306"/>
      <c r="AA193" s="262"/>
      <c r="AB193" s="261"/>
      <c r="AC193" s="311"/>
    </row>
    <row r="194" spans="1:29" s="214" customFormat="1" ht="12.75" hidden="1" customHeight="1" x14ac:dyDescent="0.2">
      <c r="A194" s="285">
        <v>13</v>
      </c>
      <c r="B194" s="395">
        <v>41852</v>
      </c>
      <c r="C194" s="307"/>
      <c r="D194" s="265">
        <v>99122120.502000943</v>
      </c>
      <c r="E194" s="268">
        <v>847147527.01600742</v>
      </c>
      <c r="F194" s="267">
        <v>95837690.956799999</v>
      </c>
      <c r="G194" s="268">
        <v>828769797.141312</v>
      </c>
      <c r="H194" s="265">
        <v>3284429.5452009439</v>
      </c>
      <c r="I194" s="266">
        <v>18377729.87469542</v>
      </c>
      <c r="J194" s="265">
        <v>-1184.6937369541265</v>
      </c>
      <c r="K194" s="268">
        <v>-6628.8471658012131</v>
      </c>
      <c r="L194" s="303">
        <v>3283244.8514639898</v>
      </c>
      <c r="M194" s="309">
        <v>18371101.027529735</v>
      </c>
      <c r="N194" s="269"/>
      <c r="O194" s="267">
        <v>3283244.8514639884</v>
      </c>
      <c r="P194" s="268">
        <v>18371101.027529735</v>
      </c>
      <c r="Q194" s="305"/>
      <c r="R194" s="267">
        <v>0</v>
      </c>
      <c r="S194" s="274">
        <v>0</v>
      </c>
      <c r="T194" s="267">
        <v>3283244.8514639884</v>
      </c>
      <c r="U194" s="326">
        <v>18371101.027529735</v>
      </c>
      <c r="V194" s="265">
        <v>-17581.550000000003</v>
      </c>
      <c r="W194" s="274">
        <v>-137154.33000000002</v>
      </c>
      <c r="X194" s="267">
        <v>-17581.550000000003</v>
      </c>
      <c r="Y194" s="266">
        <v>-137154.32999999999</v>
      </c>
      <c r="Z194" s="306"/>
      <c r="AA194" s="262"/>
      <c r="AB194" s="261"/>
      <c r="AC194" s="311"/>
    </row>
    <row r="195" spans="1:29" s="214" customFormat="1" ht="12.75" hidden="1" customHeight="1" x14ac:dyDescent="0.2">
      <c r="A195" s="285">
        <v>13</v>
      </c>
      <c r="B195" s="395">
        <v>41883</v>
      </c>
      <c r="C195" s="307"/>
      <c r="D195" s="265">
        <v>97295066.502000943</v>
      </c>
      <c r="E195" s="268">
        <v>944442593.51800835</v>
      </c>
      <c r="F195" s="267">
        <v>87806884.410751998</v>
      </c>
      <c r="G195" s="268">
        <v>916576681.55206394</v>
      </c>
      <c r="H195" s="265">
        <v>9488182.0912489444</v>
      </c>
      <c r="I195" s="266">
        <v>27865911.965944409</v>
      </c>
      <c r="J195" s="265">
        <v>-3422.3872803132981</v>
      </c>
      <c r="K195" s="268">
        <v>-10051.234446114511</v>
      </c>
      <c r="L195" s="303">
        <v>9484759.7039686311</v>
      </c>
      <c r="M195" s="309">
        <v>27855860.731498368</v>
      </c>
      <c r="N195" s="269"/>
      <c r="O195" s="267">
        <v>5556829.3382194489</v>
      </c>
      <c r="P195" s="268">
        <v>23927930.365749184</v>
      </c>
      <c r="Q195" s="305"/>
      <c r="R195" s="267">
        <v>3927930.365749184</v>
      </c>
      <c r="S195" s="274">
        <v>3927930.365749184</v>
      </c>
      <c r="T195" s="267">
        <v>9484759.703968633</v>
      </c>
      <c r="U195" s="326">
        <v>27855860.731498368</v>
      </c>
      <c r="V195" s="265">
        <v>-16664.650000000001</v>
      </c>
      <c r="W195" s="274">
        <v>-153818.98000000001</v>
      </c>
      <c r="X195" s="267">
        <v>3911265.7157491841</v>
      </c>
      <c r="Y195" s="266">
        <v>3774111.3857491841</v>
      </c>
      <c r="Z195" s="306"/>
      <c r="AA195" s="262"/>
      <c r="AB195" s="261"/>
      <c r="AC195" s="311"/>
    </row>
    <row r="196" spans="1:29" s="214" customFormat="1" ht="12.75" hidden="1" customHeight="1" x14ac:dyDescent="0.2">
      <c r="A196" s="285">
        <v>13</v>
      </c>
      <c r="B196" s="395">
        <v>41913</v>
      </c>
      <c r="C196" s="307"/>
      <c r="D196" s="265">
        <v>102212120.50200094</v>
      </c>
      <c r="E196" s="268">
        <v>1046654714.0200093</v>
      </c>
      <c r="F196" s="267">
        <v>96697040.490751997</v>
      </c>
      <c r="G196" s="268">
        <v>1013273722.0428159</v>
      </c>
      <c r="H196" s="265">
        <v>5515080.0112489462</v>
      </c>
      <c r="I196" s="266">
        <v>33380991.977193356</v>
      </c>
      <c r="J196" s="265">
        <v>-1989.2893600575626</v>
      </c>
      <c r="K196" s="268">
        <v>-12040.523806172074</v>
      </c>
      <c r="L196" s="303">
        <v>5513090.7218888886</v>
      </c>
      <c r="M196" s="309">
        <v>33368951.453387257</v>
      </c>
      <c r="N196" s="269"/>
      <c r="O196" s="267">
        <v>2756545.3609444462</v>
      </c>
      <c r="P196" s="268">
        <v>26684475.72669363</v>
      </c>
      <c r="Q196" s="305"/>
      <c r="R196" s="267">
        <v>2756545.3609444443</v>
      </c>
      <c r="S196" s="274">
        <v>6684475.7266936284</v>
      </c>
      <c r="T196" s="267">
        <v>5513090.7218888905</v>
      </c>
      <c r="U196" s="326">
        <v>33368951.45338726</v>
      </c>
      <c r="V196" s="265">
        <v>-6493.9299999999994</v>
      </c>
      <c r="W196" s="274">
        <v>-160312.91</v>
      </c>
      <c r="X196" s="267">
        <v>2750051.4309444441</v>
      </c>
      <c r="Y196" s="266">
        <v>6524162.8166936282</v>
      </c>
      <c r="Z196" s="306"/>
      <c r="AA196" s="262"/>
      <c r="AB196" s="261"/>
      <c r="AC196" s="311"/>
    </row>
    <row r="197" spans="1:29" s="214" customFormat="1" ht="12.6" hidden="1" customHeight="1" x14ac:dyDescent="0.2">
      <c r="A197" s="285">
        <v>13</v>
      </c>
      <c r="B197" s="395">
        <v>41944</v>
      </c>
      <c r="C197" s="307"/>
      <c r="D197" s="265">
        <v>117974710.50200094</v>
      </c>
      <c r="E197" s="268">
        <v>1164629424.5220103</v>
      </c>
      <c r="F197" s="267">
        <v>113411893.800192</v>
      </c>
      <c r="G197" s="268">
        <v>1126685615.843008</v>
      </c>
      <c r="H197" s="265">
        <v>4562816.7018089443</v>
      </c>
      <c r="I197" s="266">
        <v>37943808.679002285</v>
      </c>
      <c r="J197" s="265">
        <v>-1645.8079843427986</v>
      </c>
      <c r="K197" s="268">
        <v>-13686.331790514872</v>
      </c>
      <c r="L197" s="303">
        <v>4561170.8938246015</v>
      </c>
      <c r="M197" s="309">
        <v>37930122.34721186</v>
      </c>
      <c r="N197" s="269"/>
      <c r="O197" s="267">
        <v>2280585.4469122998</v>
      </c>
      <c r="P197" s="268">
        <v>28965061.17360593</v>
      </c>
      <c r="Q197" s="305"/>
      <c r="R197" s="267">
        <v>2280585.4469123017</v>
      </c>
      <c r="S197" s="274">
        <v>8965061.1736059301</v>
      </c>
      <c r="T197" s="267">
        <v>4561170.8938246015</v>
      </c>
      <c r="U197" s="326">
        <v>37930122.34721186</v>
      </c>
      <c r="V197" s="265">
        <v>1044.45</v>
      </c>
      <c r="W197" s="274">
        <v>-159268.46</v>
      </c>
      <c r="X197" s="267">
        <v>2281629.8969123019</v>
      </c>
      <c r="Y197" s="266">
        <v>8805792.7136059292</v>
      </c>
      <c r="Z197" s="306"/>
      <c r="AA197" s="262"/>
      <c r="AB197" s="261"/>
      <c r="AC197" s="311"/>
    </row>
    <row r="198" spans="1:29" s="214" customFormat="1" ht="13.7" hidden="1" customHeight="1" x14ac:dyDescent="0.2">
      <c r="A198" s="285">
        <v>13</v>
      </c>
      <c r="B198" s="395">
        <v>41974</v>
      </c>
      <c r="C198" s="307"/>
      <c r="D198" s="239">
        <v>123344793.8</v>
      </c>
      <c r="E198" s="240">
        <v>1287974218.3220103</v>
      </c>
      <c r="F198" s="243">
        <v>121626642.93518399</v>
      </c>
      <c r="G198" s="240">
        <v>1248312258.778192</v>
      </c>
      <c r="H198" s="239">
        <v>1718150.86481601</v>
      </c>
      <c r="I198" s="242">
        <v>39661959.543818235</v>
      </c>
      <c r="J198" s="239">
        <v>-598.94739147485234</v>
      </c>
      <c r="K198" s="240">
        <v>-14285.279181989725</v>
      </c>
      <c r="L198" s="276">
        <v>1717551.9174245351</v>
      </c>
      <c r="M198" s="245">
        <v>39647674.264636397</v>
      </c>
      <c r="N198" s="244"/>
      <c r="O198" s="243">
        <v>858775.95871226862</v>
      </c>
      <c r="P198" s="240">
        <v>29823837.132318199</v>
      </c>
      <c r="Q198" s="277"/>
      <c r="R198" s="243">
        <v>858775.95871226862</v>
      </c>
      <c r="S198" s="278">
        <v>9823837.1323181987</v>
      </c>
      <c r="T198" s="243">
        <v>1717551.9174245372</v>
      </c>
      <c r="U198" s="329">
        <v>39647674.264636397</v>
      </c>
      <c r="V198" s="239">
        <v>7240.95</v>
      </c>
      <c r="W198" s="278">
        <v>-152027.50999999998</v>
      </c>
      <c r="X198" s="243">
        <v>866016.90871226857</v>
      </c>
      <c r="Y198" s="242">
        <v>9671809.622318197</v>
      </c>
      <c r="Z198" s="306"/>
      <c r="AA198" s="262"/>
      <c r="AB198" s="261"/>
      <c r="AC198" s="311"/>
    </row>
    <row r="199" spans="1:29" s="214" customFormat="1" ht="13.7" hidden="1" customHeight="1" x14ac:dyDescent="0.2">
      <c r="A199" s="285"/>
      <c r="B199" s="395"/>
      <c r="C199" s="307"/>
      <c r="D199" s="263"/>
      <c r="E199" s="309"/>
      <c r="F199" s="271"/>
      <c r="G199" s="309"/>
      <c r="H199" s="263"/>
      <c r="I199" s="263"/>
      <c r="J199" s="263"/>
      <c r="K199" s="309"/>
      <c r="L199" s="269"/>
      <c r="M199" s="309"/>
      <c r="N199" s="269"/>
      <c r="O199" s="271"/>
      <c r="P199" s="309"/>
      <c r="Q199" s="305"/>
      <c r="R199" s="271"/>
      <c r="S199" s="271"/>
      <c r="T199" s="271"/>
      <c r="U199" s="330"/>
      <c r="V199" s="263"/>
      <c r="W199" s="271"/>
      <c r="X199" s="271"/>
      <c r="Y199" s="263"/>
      <c r="Z199" s="306"/>
      <c r="AA199" s="262"/>
      <c r="AB199" s="261"/>
      <c r="AC199" s="311"/>
    </row>
    <row r="200" spans="1:29" s="214" customFormat="1" ht="13.7" hidden="1" customHeight="1" x14ac:dyDescent="0.2">
      <c r="A200" s="433" t="s">
        <v>169</v>
      </c>
      <c r="B200" s="395"/>
      <c r="C200" s="307"/>
      <c r="D200" s="427"/>
      <c r="E200" s="408">
        <v>14899958966.072445</v>
      </c>
      <c r="F200" s="417"/>
      <c r="G200" s="408">
        <v>14896062105.616673</v>
      </c>
      <c r="H200" s="427"/>
      <c r="I200" s="427">
        <v>3896860.4557733536</v>
      </c>
      <c r="J200" s="427"/>
      <c r="K200" s="408">
        <v>-13757.509078168114</v>
      </c>
      <c r="L200" s="430"/>
      <c r="M200" s="408"/>
      <c r="N200" s="430">
        <v>3883101.4822784886</v>
      </c>
      <c r="O200" s="417"/>
      <c r="P200" s="408">
        <v>428757.78240263462</v>
      </c>
      <c r="Q200" s="415"/>
      <c r="R200" s="417"/>
      <c r="S200" s="417">
        <v>3454343.6642930694</v>
      </c>
      <c r="T200" s="417"/>
      <c r="U200" s="356">
        <v>3883101.4466957077</v>
      </c>
      <c r="V200" s="427"/>
      <c r="W200" s="417">
        <v>758037.26000000024</v>
      </c>
      <c r="X200" s="417"/>
      <c r="Y200" s="427">
        <v>4212381.9242930673</v>
      </c>
      <c r="Z200" s="306"/>
      <c r="AA200" s="262"/>
      <c r="AB200" s="261"/>
      <c r="AC200" s="311"/>
    </row>
    <row r="201" spans="1:29" s="214" customFormat="1" ht="13.7" hidden="1" customHeight="1" x14ac:dyDescent="0.2">
      <c r="A201" s="285"/>
      <c r="B201" s="395"/>
      <c r="C201" s="307"/>
      <c r="D201" s="263"/>
      <c r="E201" s="309"/>
      <c r="F201" s="271"/>
      <c r="G201" s="309"/>
      <c r="H201" s="263"/>
      <c r="I201" s="263"/>
      <c r="J201" s="263"/>
      <c r="K201" s="309"/>
      <c r="L201" s="269"/>
      <c r="M201" s="309"/>
      <c r="N201" s="269"/>
      <c r="O201" s="271"/>
      <c r="P201" s="309"/>
      <c r="Q201" s="305"/>
      <c r="R201" s="271"/>
      <c r="S201" s="271"/>
      <c r="T201" s="271"/>
      <c r="U201" s="330"/>
      <c r="V201" s="263"/>
      <c r="W201" s="271"/>
      <c r="X201" s="271"/>
      <c r="Y201" s="263"/>
      <c r="Z201" s="306"/>
      <c r="AA201" s="262"/>
      <c r="AB201" s="261"/>
      <c r="AC201" s="311"/>
    </row>
    <row r="202" spans="1:29" s="214" customFormat="1" ht="12.75" hidden="1" customHeight="1" x14ac:dyDescent="0.2">
      <c r="A202" s="285">
        <v>14</v>
      </c>
      <c r="B202" s="395">
        <v>42005</v>
      </c>
      <c r="C202" s="307"/>
      <c r="D202" s="295">
        <v>119235519.24753395</v>
      </c>
      <c r="E202" s="333">
        <v>119235519.24753395</v>
      </c>
      <c r="F202" s="334">
        <v>121481127.35542199</v>
      </c>
      <c r="G202" s="333">
        <v>121481127.35542199</v>
      </c>
      <c r="H202" s="295">
        <v>-2245608.1078880429</v>
      </c>
      <c r="I202" s="298">
        <v>-2245608.1078880429</v>
      </c>
      <c r="J202" s="295">
        <v>782.81898640980944</v>
      </c>
      <c r="K202" s="333">
        <v>782.81898640980944</v>
      </c>
      <c r="L202" s="318">
        <v>-2244825.2889016331</v>
      </c>
      <c r="M202" s="335">
        <v>-2244825.2889016331</v>
      </c>
      <c r="N202" s="296"/>
      <c r="O202" s="334">
        <v>-2244825.2889016331</v>
      </c>
      <c r="P202" s="333">
        <v>-2244825.2889016331</v>
      </c>
      <c r="Q202" s="305"/>
      <c r="R202" s="334">
        <v>0</v>
      </c>
      <c r="S202" s="320">
        <v>0</v>
      </c>
      <c r="T202" s="334">
        <v>-2244825.2889016331</v>
      </c>
      <c r="U202" s="321">
        <v>-2244825.2889016331</v>
      </c>
      <c r="V202" s="295">
        <v>9534.94</v>
      </c>
      <c r="W202" s="320">
        <v>9534.94</v>
      </c>
      <c r="X202" s="334">
        <v>9534.94</v>
      </c>
      <c r="Y202" s="298">
        <v>9534.94</v>
      </c>
      <c r="Z202" s="306"/>
      <c r="AA202" s="262"/>
      <c r="AB202" s="261"/>
      <c r="AC202" s="311"/>
    </row>
    <row r="203" spans="1:29" s="214" customFormat="1" ht="12.75" hidden="1" customHeight="1" x14ac:dyDescent="0.2">
      <c r="A203" s="285">
        <v>14</v>
      </c>
      <c r="B203" s="395">
        <v>42036</v>
      </c>
      <c r="C203" s="307"/>
      <c r="D203" s="265">
        <v>105377338.24753395</v>
      </c>
      <c r="E203" s="268">
        <v>224612857.49506789</v>
      </c>
      <c r="F203" s="267">
        <v>100844823.70908299</v>
      </c>
      <c r="G203" s="268">
        <v>222325951.06450498</v>
      </c>
      <c r="H203" s="265">
        <v>4532514.5384509563</v>
      </c>
      <c r="I203" s="266">
        <v>2286906.4305629134</v>
      </c>
      <c r="J203" s="265">
        <v>-1580.0345681039616</v>
      </c>
      <c r="K203" s="268">
        <v>-797.21558169415221</v>
      </c>
      <c r="L203" s="303">
        <v>4530934.5038828524</v>
      </c>
      <c r="M203" s="309">
        <v>2286109.2149812193</v>
      </c>
      <c r="N203" s="264"/>
      <c r="O203" s="267">
        <v>4530934.5038828524</v>
      </c>
      <c r="P203" s="268">
        <v>2286109.2149812193</v>
      </c>
      <c r="Q203" s="305"/>
      <c r="R203" s="267">
        <v>0</v>
      </c>
      <c r="S203" s="274">
        <v>0</v>
      </c>
      <c r="T203" s="267">
        <v>4530934.5038828524</v>
      </c>
      <c r="U203" s="326">
        <v>2286109.2149812193</v>
      </c>
      <c r="V203" s="265">
        <v>8612.2000000000007</v>
      </c>
      <c r="W203" s="274">
        <v>18147.14</v>
      </c>
      <c r="X203" s="267">
        <v>8612.2000000000007</v>
      </c>
      <c r="Y203" s="266">
        <v>18147.14</v>
      </c>
      <c r="Z203" s="306"/>
      <c r="AA203" s="262"/>
      <c r="AB203" s="261"/>
      <c r="AC203" s="311"/>
    </row>
    <row r="204" spans="1:29" s="214" customFormat="1" ht="12.75" hidden="1" customHeight="1" x14ac:dyDescent="0.2">
      <c r="A204" s="285">
        <v>14</v>
      </c>
      <c r="B204" s="395">
        <v>42064</v>
      </c>
      <c r="C204" s="307"/>
      <c r="D204" s="267">
        <v>105640903.24753395</v>
      </c>
      <c r="E204" s="268">
        <v>330253760.74260187</v>
      </c>
      <c r="F204" s="271">
        <v>106071722.148637</v>
      </c>
      <c r="G204" s="268">
        <v>328397673.21314198</v>
      </c>
      <c r="H204" s="263">
        <v>-430818.90110304952</v>
      </c>
      <c r="I204" s="271">
        <v>1856087.5294598937</v>
      </c>
      <c r="J204" s="267">
        <v>150.18346892454429</v>
      </c>
      <c r="K204" s="309">
        <v>-647.03211276960792</v>
      </c>
      <c r="L204" s="337">
        <v>-430668.71763412497</v>
      </c>
      <c r="M204" s="309">
        <v>1855440.4973470944</v>
      </c>
      <c r="N204" s="309"/>
      <c r="O204" s="267">
        <v>-430668.71763412515</v>
      </c>
      <c r="P204" s="309">
        <v>1855440.4973470941</v>
      </c>
      <c r="Q204" s="305"/>
      <c r="R204" s="267">
        <v>0</v>
      </c>
      <c r="S204" s="271">
        <v>0</v>
      </c>
      <c r="T204" s="267">
        <v>-430668.71763412515</v>
      </c>
      <c r="U204" s="330">
        <v>1855440.4973470941</v>
      </c>
      <c r="V204" s="265">
        <v>9534.94</v>
      </c>
      <c r="W204" s="271">
        <v>27682.080000000002</v>
      </c>
      <c r="X204" s="267">
        <v>9534.94</v>
      </c>
      <c r="Y204" s="274">
        <v>27682.080000000002</v>
      </c>
      <c r="Z204" s="306"/>
      <c r="AA204" s="262"/>
      <c r="AB204" s="261"/>
      <c r="AC204" s="311"/>
    </row>
    <row r="205" spans="1:29" s="214" customFormat="1" ht="13.15" hidden="1" customHeight="1" x14ac:dyDescent="0.2">
      <c r="A205" s="285">
        <v>14</v>
      </c>
      <c r="B205" s="395">
        <v>42095</v>
      </c>
      <c r="C205" s="307"/>
      <c r="D205" s="267">
        <v>95557329.247533947</v>
      </c>
      <c r="E205" s="268">
        <v>425811089.99013579</v>
      </c>
      <c r="F205" s="271">
        <v>99985490.993270993</v>
      </c>
      <c r="G205" s="268">
        <v>428383164.20641297</v>
      </c>
      <c r="H205" s="265">
        <v>-4428161.745737046</v>
      </c>
      <c r="I205" s="266">
        <v>-2572074.2162771821</v>
      </c>
      <c r="J205" s="265">
        <v>1543.6571845645085</v>
      </c>
      <c r="K205" s="268">
        <v>896.62507179490058</v>
      </c>
      <c r="L205" s="303">
        <v>-4426618.0885524815</v>
      </c>
      <c r="M205" s="309">
        <v>-2571177.5912053874</v>
      </c>
      <c r="N205" s="269"/>
      <c r="O205" s="267">
        <v>-4426618.0885524815</v>
      </c>
      <c r="P205" s="268">
        <v>-2571177.5912053874</v>
      </c>
      <c r="Q205" s="305"/>
      <c r="R205" s="267">
        <v>0</v>
      </c>
      <c r="S205" s="274">
        <v>0</v>
      </c>
      <c r="T205" s="267">
        <v>-4426618.0885524815</v>
      </c>
      <c r="U205" s="326">
        <v>-2571177.5912053874</v>
      </c>
      <c r="V205" s="265">
        <v>9227.36</v>
      </c>
      <c r="W205" s="274">
        <v>36909.440000000002</v>
      </c>
      <c r="X205" s="267">
        <v>9227.36</v>
      </c>
      <c r="Y205" s="266">
        <v>36909.440000000002</v>
      </c>
      <c r="Z205" s="306"/>
      <c r="AA205" s="262"/>
      <c r="AB205" s="261"/>
      <c r="AC205" s="311"/>
    </row>
    <row r="206" spans="1:29" s="214" customFormat="1" ht="15" hidden="1" customHeight="1" x14ac:dyDescent="0.2">
      <c r="A206" s="285">
        <v>14</v>
      </c>
      <c r="B206" s="395">
        <v>42125</v>
      </c>
      <c r="C206" s="307"/>
      <c r="D206" s="267">
        <v>94657182.247533947</v>
      </c>
      <c r="E206" s="268">
        <v>520468272.23766971</v>
      </c>
      <c r="F206" s="267">
        <v>88865117.478068992</v>
      </c>
      <c r="G206" s="268">
        <v>517248281.68448198</v>
      </c>
      <c r="H206" s="267">
        <v>5792064.7694649547</v>
      </c>
      <c r="I206" s="274">
        <v>3219990.5531877279</v>
      </c>
      <c r="J206" s="267">
        <v>-2019.1137786358595</v>
      </c>
      <c r="K206" s="268">
        <v>-1122.4887068409589</v>
      </c>
      <c r="L206" s="337">
        <v>5790045.6556863189</v>
      </c>
      <c r="M206" s="309">
        <v>3218868.0644809315</v>
      </c>
      <c r="N206" s="309"/>
      <c r="O206" s="267">
        <v>5790045.6556863189</v>
      </c>
      <c r="P206" s="268">
        <v>3218868.0644809315</v>
      </c>
      <c r="Q206" s="305"/>
      <c r="R206" s="267">
        <v>0</v>
      </c>
      <c r="S206" s="274">
        <v>0</v>
      </c>
      <c r="T206" s="267">
        <v>5790045.6556863189</v>
      </c>
      <c r="U206" s="326">
        <v>3218868.0644809315</v>
      </c>
      <c r="V206" s="265">
        <v>9534.94</v>
      </c>
      <c r="W206" s="274">
        <v>46444.380000000005</v>
      </c>
      <c r="X206" s="267">
        <v>9534.94</v>
      </c>
      <c r="Y206" s="266">
        <v>46444.380000000005</v>
      </c>
      <c r="Z206" s="306"/>
      <c r="AA206" s="262"/>
      <c r="AB206" s="261"/>
      <c r="AC206" s="311"/>
    </row>
    <row r="207" spans="1:29" s="214" customFormat="1" ht="12.75" hidden="1" customHeight="1" x14ac:dyDescent="0.2">
      <c r="A207" s="285">
        <v>14</v>
      </c>
      <c r="B207" s="395">
        <v>42156</v>
      </c>
      <c r="C207" s="294"/>
      <c r="D207" s="234">
        <v>94331422.247533947</v>
      </c>
      <c r="E207" s="235">
        <v>614799694.48520362</v>
      </c>
      <c r="F207" s="237">
        <v>92822917.967196003</v>
      </c>
      <c r="G207" s="235">
        <v>610071199.65167797</v>
      </c>
      <c r="H207" s="237">
        <v>1508504.2803379446</v>
      </c>
      <c r="I207" s="248">
        <v>4728494.8335256577</v>
      </c>
      <c r="J207" s="237">
        <v>-525.86459212587215</v>
      </c>
      <c r="K207" s="235">
        <v>-1648.3532989668311</v>
      </c>
      <c r="L207" s="341">
        <v>1507978.4157458188</v>
      </c>
      <c r="M207" s="238">
        <v>4726846.4802267505</v>
      </c>
      <c r="N207" s="238"/>
      <c r="O207" s="267">
        <v>1507978.415745819</v>
      </c>
      <c r="P207" s="235">
        <v>4726846.4802267505</v>
      </c>
      <c r="Q207" s="247"/>
      <c r="R207" s="267">
        <v>0</v>
      </c>
      <c r="S207" s="248">
        <v>0</v>
      </c>
      <c r="T207" s="237">
        <v>1507978.415745819</v>
      </c>
      <c r="U207" s="342">
        <v>4726846.4802267505</v>
      </c>
      <c r="V207" s="265">
        <v>9227.36</v>
      </c>
      <c r="W207" s="248">
        <v>55671.740000000005</v>
      </c>
      <c r="X207" s="237">
        <v>9227.36</v>
      </c>
      <c r="Y207" s="236">
        <v>55671.740000000005</v>
      </c>
      <c r="Z207" s="306"/>
      <c r="AA207" s="262"/>
      <c r="AB207" s="261"/>
      <c r="AC207" s="311"/>
    </row>
    <row r="208" spans="1:29" s="214" customFormat="1" ht="12.75" hidden="1" customHeight="1" x14ac:dyDescent="0.2">
      <c r="A208" s="285">
        <v>14</v>
      </c>
      <c r="B208" s="395">
        <v>42186</v>
      </c>
      <c r="C208" s="307"/>
      <c r="D208" s="265">
        <v>101097386.24753395</v>
      </c>
      <c r="E208" s="268">
        <v>715897080.73273754</v>
      </c>
      <c r="F208" s="267">
        <v>98037157.928702995</v>
      </c>
      <c r="G208" s="268">
        <v>708108357.58038092</v>
      </c>
      <c r="H208" s="267">
        <v>3060228.318830952</v>
      </c>
      <c r="I208" s="274">
        <v>7788723.1523566246</v>
      </c>
      <c r="J208" s="267">
        <v>-1066.795591944363</v>
      </c>
      <c r="K208" s="268">
        <v>-2715.148890911194</v>
      </c>
      <c r="L208" s="337">
        <v>3059161.5232390077</v>
      </c>
      <c r="M208" s="309">
        <v>7786008.0034657586</v>
      </c>
      <c r="N208" s="309"/>
      <c r="O208" s="267">
        <v>3059161.5232390082</v>
      </c>
      <c r="P208" s="268">
        <v>7786008.0034657586</v>
      </c>
      <c r="Q208" s="305"/>
      <c r="R208" s="267">
        <v>0</v>
      </c>
      <c r="S208" s="274">
        <v>0</v>
      </c>
      <c r="T208" s="267">
        <v>3059161.5232390082</v>
      </c>
      <c r="U208" s="326">
        <v>7786008.0034657586</v>
      </c>
      <c r="V208" s="265">
        <v>9534.94</v>
      </c>
      <c r="W208" s="274">
        <v>65206.680000000008</v>
      </c>
      <c r="X208" s="267">
        <v>9534.94</v>
      </c>
      <c r="Y208" s="266">
        <v>65206.680000000008</v>
      </c>
      <c r="Z208" s="306"/>
      <c r="AA208" s="262"/>
      <c r="AB208" s="261"/>
      <c r="AC208" s="311"/>
    </row>
    <row r="209" spans="1:29" s="214" customFormat="1" ht="12.75" hidden="1" customHeight="1" x14ac:dyDescent="0.2">
      <c r="A209" s="285">
        <v>14</v>
      </c>
      <c r="B209" s="395">
        <v>42217</v>
      </c>
      <c r="C209" s="307"/>
      <c r="D209" s="265">
        <v>97525273.247533947</v>
      </c>
      <c r="E209" s="268">
        <v>813422353.98027146</v>
      </c>
      <c r="F209" s="267">
        <v>94703196.510757998</v>
      </c>
      <c r="G209" s="268">
        <v>802811554.09113896</v>
      </c>
      <c r="H209" s="265">
        <v>2822076.7367759496</v>
      </c>
      <c r="I209" s="266">
        <v>10610799.8891325</v>
      </c>
      <c r="J209" s="265">
        <v>-983.77595044020563</v>
      </c>
      <c r="K209" s="268">
        <v>-3698.9248413513997</v>
      </c>
      <c r="L209" s="303">
        <v>2821092.9608255094</v>
      </c>
      <c r="M209" s="309">
        <v>10607100.964291267</v>
      </c>
      <c r="N209" s="269"/>
      <c r="O209" s="267">
        <v>2821092.9608255085</v>
      </c>
      <c r="P209" s="268">
        <v>10607100.964291267</v>
      </c>
      <c r="Q209" s="305"/>
      <c r="R209" s="267">
        <v>0</v>
      </c>
      <c r="S209" s="274">
        <v>0</v>
      </c>
      <c r="T209" s="267">
        <v>2821092.9608255085</v>
      </c>
      <c r="U209" s="326">
        <v>10607100.964291267</v>
      </c>
      <c r="V209" s="265">
        <v>9534.94</v>
      </c>
      <c r="W209" s="274">
        <v>74741.62000000001</v>
      </c>
      <c r="X209" s="267">
        <v>9534.94</v>
      </c>
      <c r="Y209" s="266">
        <v>74741.62000000001</v>
      </c>
      <c r="Z209" s="306"/>
      <c r="AA209" s="262"/>
      <c r="AB209" s="261"/>
      <c r="AC209" s="311"/>
    </row>
    <row r="210" spans="1:29" s="214" customFormat="1" ht="12.75" hidden="1" customHeight="1" x14ac:dyDescent="0.2">
      <c r="A210" s="285">
        <v>14</v>
      </c>
      <c r="B210" s="395">
        <v>42248</v>
      </c>
      <c r="C210" s="307"/>
      <c r="D210" s="265">
        <v>90491148.247533947</v>
      </c>
      <c r="E210" s="268">
        <v>903913502.22780538</v>
      </c>
      <c r="F210" s="267">
        <v>86658978.162232995</v>
      </c>
      <c r="G210" s="268">
        <v>889470532.25337195</v>
      </c>
      <c r="H210" s="265">
        <v>3832170.0853009522</v>
      </c>
      <c r="I210" s="266">
        <v>14442969.974433422</v>
      </c>
      <c r="J210" s="265">
        <v>-1335.8944917358458</v>
      </c>
      <c r="K210" s="268">
        <v>-5034.8193330872455</v>
      </c>
      <c r="L210" s="303">
        <v>3830834.1908092164</v>
      </c>
      <c r="M210" s="309">
        <v>14437935.155100483</v>
      </c>
      <c r="N210" s="269"/>
      <c r="O210" s="267">
        <v>3830834.1908092164</v>
      </c>
      <c r="P210" s="268">
        <v>14437935.155100483</v>
      </c>
      <c r="Q210" s="305"/>
      <c r="R210" s="267">
        <v>0</v>
      </c>
      <c r="S210" s="274">
        <v>0</v>
      </c>
      <c r="T210" s="267">
        <v>3830834.1908092164</v>
      </c>
      <c r="U210" s="326">
        <v>14437935.155100483</v>
      </c>
      <c r="V210" s="265">
        <v>9227.36</v>
      </c>
      <c r="W210" s="274">
        <v>83968.98000000001</v>
      </c>
      <c r="X210" s="267">
        <v>9227.36</v>
      </c>
      <c r="Y210" s="266">
        <v>83968.98000000001</v>
      </c>
      <c r="Z210" s="306"/>
      <c r="AA210" s="262"/>
      <c r="AB210" s="261"/>
      <c r="AC210" s="311"/>
    </row>
    <row r="211" spans="1:29" s="214" customFormat="1" ht="12.6" hidden="1" customHeight="1" x14ac:dyDescent="0.2">
      <c r="A211" s="285">
        <v>14</v>
      </c>
      <c r="B211" s="395">
        <v>42278</v>
      </c>
      <c r="C211" s="307"/>
      <c r="D211" s="265">
        <v>97346832.147533953</v>
      </c>
      <c r="E211" s="268">
        <v>1001260334.3753393</v>
      </c>
      <c r="F211" s="267">
        <v>94615523.571054995</v>
      </c>
      <c r="G211" s="268">
        <v>984086055.82442689</v>
      </c>
      <c r="H211" s="265">
        <v>2731308.5764789581</v>
      </c>
      <c r="I211" s="266">
        <v>17174278.55091238</v>
      </c>
      <c r="J211" s="265">
        <v>-952.13416976062581</v>
      </c>
      <c r="K211" s="268">
        <v>-5986.9535028478713</v>
      </c>
      <c r="L211" s="303">
        <v>2730356.4423091975</v>
      </c>
      <c r="M211" s="309">
        <v>17168291.59740968</v>
      </c>
      <c r="N211" s="269"/>
      <c r="O211" s="267">
        <v>2730356.442309197</v>
      </c>
      <c r="P211" s="268">
        <v>17168291.59740968</v>
      </c>
      <c r="Q211" s="305"/>
      <c r="R211" s="267">
        <v>0</v>
      </c>
      <c r="S211" s="274">
        <v>0</v>
      </c>
      <c r="T211" s="267">
        <v>2730356.442309197</v>
      </c>
      <c r="U211" s="326">
        <v>17168291.59740968</v>
      </c>
      <c r="V211" s="265">
        <v>9534.94</v>
      </c>
      <c r="W211" s="274">
        <v>93503.920000000013</v>
      </c>
      <c r="X211" s="267">
        <v>9534.94</v>
      </c>
      <c r="Y211" s="266">
        <v>93503.920000000013</v>
      </c>
      <c r="Z211" s="306"/>
      <c r="AA211" s="262"/>
      <c r="AB211" s="261"/>
      <c r="AC211" s="311"/>
    </row>
    <row r="212" spans="1:29" s="214" customFormat="1" ht="12.6" hidden="1" customHeight="1" x14ac:dyDescent="0.2">
      <c r="A212" s="285">
        <v>14</v>
      </c>
      <c r="B212" s="395">
        <v>42309</v>
      </c>
      <c r="C212" s="307"/>
      <c r="D212" s="265">
        <v>113165980.24753395</v>
      </c>
      <c r="E212" s="268">
        <v>1114426314.6228733</v>
      </c>
      <c r="F212" s="267">
        <v>116681143.42031699</v>
      </c>
      <c r="G212" s="268">
        <v>1100767199.2447438</v>
      </c>
      <c r="H212" s="265">
        <v>-3515163.172783047</v>
      </c>
      <c r="I212" s="266">
        <v>13659115.378129482</v>
      </c>
      <c r="J212" s="265">
        <v>1225.3858820321038</v>
      </c>
      <c r="K212" s="268">
        <v>-4761.5676208157674</v>
      </c>
      <c r="L212" s="303">
        <v>-3513937.7869010149</v>
      </c>
      <c r="M212" s="309">
        <v>13654353.810508665</v>
      </c>
      <c r="N212" s="269"/>
      <c r="O212" s="267">
        <v>-3513937.7869010158</v>
      </c>
      <c r="P212" s="268">
        <v>13654353.810508665</v>
      </c>
      <c r="Q212" s="305"/>
      <c r="R212" s="267">
        <v>0</v>
      </c>
      <c r="S212" s="274">
        <v>0</v>
      </c>
      <c r="T212" s="267">
        <v>-3513937.7869010158</v>
      </c>
      <c r="U212" s="326">
        <v>13654353.810508665</v>
      </c>
      <c r="V212" s="265">
        <v>9227.36</v>
      </c>
      <c r="W212" s="274">
        <v>102731.28000000001</v>
      </c>
      <c r="X212" s="267">
        <v>9227.36</v>
      </c>
      <c r="Y212" s="266">
        <v>102731.28000000001</v>
      </c>
      <c r="Z212" s="306"/>
      <c r="AA212" s="262"/>
      <c r="AB212" s="261"/>
      <c r="AC212" s="311"/>
    </row>
    <row r="213" spans="1:29" s="214" customFormat="1" ht="13.7" hidden="1" customHeight="1" x14ac:dyDescent="0.2">
      <c r="A213" s="285">
        <v>14</v>
      </c>
      <c r="B213" s="395">
        <v>42339</v>
      </c>
      <c r="C213" s="307"/>
      <c r="D213" s="239">
        <v>121591637.24753395</v>
      </c>
      <c r="E213" s="240">
        <v>1236017951.8704073</v>
      </c>
      <c r="F213" s="243">
        <v>127014913.35628699</v>
      </c>
      <c r="G213" s="240">
        <v>1227782112.6010308</v>
      </c>
      <c r="H213" s="239">
        <v>-5423276.1087530404</v>
      </c>
      <c r="I213" s="242">
        <v>8235839.2693765163</v>
      </c>
      <c r="J213" s="239">
        <v>1890.554051511921</v>
      </c>
      <c r="K213" s="240">
        <v>-2871.0135693038465</v>
      </c>
      <c r="L213" s="276">
        <v>-5421385.5547015285</v>
      </c>
      <c r="M213" s="245">
        <v>8232968.2558071362</v>
      </c>
      <c r="N213" s="244"/>
      <c r="O213" s="243">
        <v>-5421385.5547015294</v>
      </c>
      <c r="P213" s="240">
        <v>8232968.2558071353</v>
      </c>
      <c r="Q213" s="277"/>
      <c r="R213" s="243">
        <v>0</v>
      </c>
      <c r="S213" s="278">
        <v>0</v>
      </c>
      <c r="T213" s="243">
        <v>-5421385.5547015294</v>
      </c>
      <c r="U213" s="329">
        <v>8232968.2558071353</v>
      </c>
      <c r="V213" s="239">
        <v>9534.94</v>
      </c>
      <c r="W213" s="278">
        <v>112266.22000000002</v>
      </c>
      <c r="X213" s="243">
        <v>9534.94</v>
      </c>
      <c r="Y213" s="242">
        <v>112266.22000000002</v>
      </c>
      <c r="Z213" s="306"/>
      <c r="AA213" s="262"/>
      <c r="AB213" s="261"/>
      <c r="AC213" s="311"/>
    </row>
    <row r="214" spans="1:29" s="214" customFormat="1" ht="13.15" hidden="1" customHeight="1" x14ac:dyDescent="0.2">
      <c r="A214" s="285"/>
      <c r="B214" s="395"/>
      <c r="C214" s="307"/>
      <c r="D214" s="297"/>
      <c r="E214" s="335"/>
      <c r="F214" s="301"/>
      <c r="G214" s="335"/>
      <c r="H214" s="297"/>
      <c r="I214" s="297"/>
      <c r="J214" s="297"/>
      <c r="K214" s="335"/>
      <c r="L214" s="299"/>
      <c r="M214" s="335"/>
      <c r="N214" s="299"/>
      <c r="O214" s="301"/>
      <c r="P214" s="335"/>
      <c r="Q214" s="339"/>
      <c r="R214" s="301"/>
      <c r="S214" s="301"/>
      <c r="T214" s="301"/>
      <c r="U214" s="340"/>
      <c r="V214" s="297"/>
      <c r="W214" s="301"/>
      <c r="X214" s="301"/>
      <c r="Y214" s="297"/>
      <c r="Z214" s="306"/>
      <c r="AA214" s="262"/>
      <c r="AB214" s="261"/>
      <c r="AC214" s="311"/>
    </row>
    <row r="215" spans="1:29" s="214" customFormat="1" ht="12.75" hidden="1" customHeight="1" x14ac:dyDescent="0.2">
      <c r="A215" s="433" t="s">
        <v>175</v>
      </c>
      <c r="B215" s="395"/>
      <c r="C215" s="307"/>
      <c r="D215" s="263"/>
      <c r="E215" s="309">
        <v>16135976917.942852</v>
      </c>
      <c r="F215" s="271"/>
      <c r="G215" s="309">
        <v>16123844218.217703</v>
      </c>
      <c r="H215" s="263"/>
      <c r="I215" s="309">
        <v>12132699.72514987</v>
      </c>
      <c r="J215" s="263"/>
      <c r="K215" s="309">
        <v>-16628.52264747196</v>
      </c>
      <c r="L215" s="269"/>
      <c r="M215" s="309"/>
      <c r="N215" s="269">
        <v>12116069.738085624</v>
      </c>
      <c r="O215" s="271"/>
      <c r="P215" s="309">
        <v>8661726.0382097699</v>
      </c>
      <c r="Q215" s="305"/>
      <c r="R215" s="271"/>
      <c r="S215" s="271">
        <v>3454343.6642930694</v>
      </c>
      <c r="T215" s="271"/>
      <c r="U215" s="271">
        <v>12116069.702502843</v>
      </c>
      <c r="V215" s="263"/>
      <c r="W215" s="271">
        <v>870303.48000000021</v>
      </c>
      <c r="X215" s="271"/>
      <c r="Y215" s="271">
        <v>4324648.144293067</v>
      </c>
      <c r="Z215" s="306"/>
      <c r="AA215" s="262"/>
      <c r="AB215" s="261"/>
      <c r="AC215" s="311"/>
    </row>
    <row r="216" spans="1:29" s="214" customFormat="1" ht="13.15" hidden="1" customHeight="1" x14ac:dyDescent="0.2">
      <c r="A216" s="285"/>
      <c r="B216" s="395"/>
      <c r="C216" s="307"/>
      <c r="D216" s="263"/>
      <c r="E216" s="309"/>
      <c r="F216" s="271"/>
      <c r="G216" s="309"/>
      <c r="H216" s="263"/>
      <c r="I216" s="263"/>
      <c r="J216" s="263"/>
      <c r="K216" s="309"/>
      <c r="L216" s="269"/>
      <c r="M216" s="309"/>
      <c r="N216" s="269"/>
      <c r="O216" s="271"/>
      <c r="P216" s="309"/>
      <c r="Q216" s="305"/>
      <c r="R216" s="271"/>
      <c r="S216" s="271"/>
      <c r="T216" s="271"/>
      <c r="U216" s="330"/>
      <c r="V216" s="263"/>
      <c r="W216" s="271"/>
      <c r="X216" s="271"/>
      <c r="Y216" s="263"/>
      <c r="Z216" s="306"/>
      <c r="AA216" s="262"/>
      <c r="AB216" s="261"/>
      <c r="AC216" s="311"/>
    </row>
    <row r="217" spans="1:29" s="214" customFormat="1" ht="12.75" hidden="1" customHeight="1" x14ac:dyDescent="0.2">
      <c r="A217" s="285">
        <v>15</v>
      </c>
      <c r="B217" s="395">
        <v>42370</v>
      </c>
      <c r="C217" s="307"/>
      <c r="D217" s="295">
        <v>118037710.24753395</v>
      </c>
      <c r="E217" s="333">
        <v>118037710.24753395</v>
      </c>
      <c r="F217" s="334">
        <v>126240913.10198399</v>
      </c>
      <c r="G217" s="333">
        <v>126240913.10198399</v>
      </c>
      <c r="H217" s="295">
        <v>-8203202.854450047</v>
      </c>
      <c r="I217" s="298">
        <v>-8203202.854450047</v>
      </c>
      <c r="J217" s="295">
        <v>2859.636515061371</v>
      </c>
      <c r="K217" s="333">
        <v>2859.636515061371</v>
      </c>
      <c r="L217" s="318">
        <v>-8200343.2179349856</v>
      </c>
      <c r="M217" s="335">
        <v>-8200343.2179349856</v>
      </c>
      <c r="N217" s="296"/>
      <c r="O217" s="334">
        <v>-8200343.2179349856</v>
      </c>
      <c r="P217" s="333">
        <v>-8200343.2179349856</v>
      </c>
      <c r="Q217" s="305"/>
      <c r="R217" s="334">
        <v>0</v>
      </c>
      <c r="S217" s="320">
        <v>0</v>
      </c>
      <c r="T217" s="334">
        <v>-8200343.2179349856</v>
      </c>
      <c r="U217" s="321">
        <v>-8200343.2179349856</v>
      </c>
      <c r="V217" s="295">
        <v>9534.94</v>
      </c>
      <c r="W217" s="320">
        <v>9534.94</v>
      </c>
      <c r="X217" s="334">
        <v>9534.94</v>
      </c>
      <c r="Y217" s="298">
        <v>9534.94</v>
      </c>
      <c r="Z217" s="306"/>
      <c r="AA217" s="262"/>
      <c r="AB217" s="261"/>
      <c r="AC217" s="311"/>
    </row>
    <row r="218" spans="1:29" s="214" customFormat="1" ht="12.75" hidden="1" customHeight="1" x14ac:dyDescent="0.2">
      <c r="A218" s="285">
        <v>15</v>
      </c>
      <c r="B218" s="395">
        <v>42401</v>
      </c>
      <c r="C218" s="307"/>
      <c r="D218" s="265">
        <v>106321602.24753395</v>
      </c>
      <c r="E218" s="268">
        <v>224359312.49506789</v>
      </c>
      <c r="F218" s="267">
        <v>109499535.330433</v>
      </c>
      <c r="G218" s="268">
        <v>235740448.43241698</v>
      </c>
      <c r="H218" s="265">
        <v>-3177933.0828990489</v>
      </c>
      <c r="I218" s="266">
        <v>-11381135.937349081</v>
      </c>
      <c r="J218" s="265">
        <v>1107.8274726988748</v>
      </c>
      <c r="K218" s="268">
        <v>3967.4639877602458</v>
      </c>
      <c r="L218" s="303">
        <v>-3176825.25542635</v>
      </c>
      <c r="M218" s="309">
        <v>-11377168.473361336</v>
      </c>
      <c r="N218" s="264"/>
      <c r="O218" s="267">
        <v>-3176825.25542635</v>
      </c>
      <c r="P218" s="268">
        <v>-11377168.473361336</v>
      </c>
      <c r="Q218" s="305"/>
      <c r="R218" s="267">
        <v>0</v>
      </c>
      <c r="S218" s="274">
        <v>0</v>
      </c>
      <c r="T218" s="267">
        <v>-3176825.25542635</v>
      </c>
      <c r="U218" s="326">
        <v>-11377168.473361336</v>
      </c>
      <c r="V218" s="265">
        <v>8919.7800000000007</v>
      </c>
      <c r="W218" s="274">
        <v>18454.72</v>
      </c>
      <c r="X218" s="267">
        <v>8919.7800000000007</v>
      </c>
      <c r="Y218" s="266">
        <v>18454.72</v>
      </c>
      <c r="Z218" s="306"/>
      <c r="AA218" s="262"/>
      <c r="AB218" s="261"/>
      <c r="AC218" s="311"/>
    </row>
    <row r="219" spans="1:29" s="214" customFormat="1" ht="12.75" hidden="1" customHeight="1" x14ac:dyDescent="0.2">
      <c r="A219" s="285">
        <v>15</v>
      </c>
      <c r="B219" s="395">
        <v>42430</v>
      </c>
      <c r="C219" s="307"/>
      <c r="D219" s="267">
        <v>106720850.24753395</v>
      </c>
      <c r="E219" s="268">
        <v>331080162.74260187</v>
      </c>
      <c r="F219" s="271">
        <v>107261355.46272199</v>
      </c>
      <c r="G219" s="268">
        <v>343001803.89513898</v>
      </c>
      <c r="H219" s="263">
        <v>-540505.21518804133</v>
      </c>
      <c r="I219" s="271">
        <v>-11921641.152537107</v>
      </c>
      <c r="J219" s="267">
        <v>188.42011801456101</v>
      </c>
      <c r="K219" s="309">
        <v>4155.8841057748068</v>
      </c>
      <c r="L219" s="337">
        <v>-540316.79507002677</v>
      </c>
      <c r="M219" s="309">
        <v>-11917485.268431362</v>
      </c>
      <c r="N219" s="309"/>
      <c r="O219" s="267">
        <v>-540316.79507002607</v>
      </c>
      <c r="P219" s="309">
        <v>-11917485.268431362</v>
      </c>
      <c r="Q219" s="305"/>
      <c r="R219" s="267">
        <v>0</v>
      </c>
      <c r="S219" s="271">
        <v>0</v>
      </c>
      <c r="T219" s="267">
        <v>-540316.79507002607</v>
      </c>
      <c r="U219" s="330">
        <v>-11917485.268431362</v>
      </c>
      <c r="V219" s="265">
        <v>9534.94</v>
      </c>
      <c r="W219" s="271">
        <v>27989.660000000003</v>
      </c>
      <c r="X219" s="267">
        <v>9534.94</v>
      </c>
      <c r="Y219" s="274">
        <v>27989.660000000003</v>
      </c>
      <c r="Z219" s="306"/>
      <c r="AA219" s="262"/>
      <c r="AB219" s="261"/>
      <c r="AC219" s="311"/>
    </row>
    <row r="220" spans="1:29" s="214" customFormat="1" ht="13.15" hidden="1" customHeight="1" x14ac:dyDescent="0.2">
      <c r="A220" s="285">
        <v>15</v>
      </c>
      <c r="B220" s="395">
        <v>42461</v>
      </c>
      <c r="C220" s="307"/>
      <c r="D220" s="267">
        <v>96267837.247533947</v>
      </c>
      <c r="E220" s="268">
        <v>427347999.99013579</v>
      </c>
      <c r="F220" s="271">
        <v>89055250.016084999</v>
      </c>
      <c r="G220" s="268">
        <v>432057053.91122401</v>
      </c>
      <c r="H220" s="265">
        <v>7212587.2314489484</v>
      </c>
      <c r="I220" s="266">
        <v>-4709053.9210882187</v>
      </c>
      <c r="J220" s="265">
        <v>-2514.3079088833183</v>
      </c>
      <c r="K220" s="268">
        <v>1641.5761968914885</v>
      </c>
      <c r="L220" s="303">
        <v>7210072.9235400651</v>
      </c>
      <c r="M220" s="309">
        <v>-4707412.3448912967</v>
      </c>
      <c r="N220" s="269"/>
      <c r="O220" s="267">
        <v>7210072.9235400651</v>
      </c>
      <c r="P220" s="268">
        <v>-4707412.3448912967</v>
      </c>
      <c r="Q220" s="305"/>
      <c r="R220" s="267">
        <v>0</v>
      </c>
      <c r="S220" s="274">
        <v>0</v>
      </c>
      <c r="T220" s="267">
        <v>7210072.9235400651</v>
      </c>
      <c r="U220" s="326">
        <v>-4707412.3448912967</v>
      </c>
      <c r="V220" s="265">
        <v>9823.58</v>
      </c>
      <c r="W220" s="274">
        <v>37813.240000000005</v>
      </c>
      <c r="X220" s="267">
        <v>9823.58</v>
      </c>
      <c r="Y220" s="266">
        <v>37813.240000000005</v>
      </c>
      <c r="Z220" s="306"/>
      <c r="AA220" s="262"/>
      <c r="AB220" s="261"/>
      <c r="AC220" s="311"/>
    </row>
    <row r="221" spans="1:29" s="214" customFormat="1" ht="15" hidden="1" customHeight="1" x14ac:dyDescent="0.2">
      <c r="A221" s="285">
        <v>15</v>
      </c>
      <c r="B221" s="395">
        <v>42491</v>
      </c>
      <c r="C221" s="307"/>
      <c r="D221" s="267">
        <v>92858077.247533947</v>
      </c>
      <c r="E221" s="268">
        <v>520206077.23766971</v>
      </c>
      <c r="F221" s="267">
        <v>89327891.498990998</v>
      </c>
      <c r="G221" s="268">
        <v>521384945.41021502</v>
      </c>
      <c r="H221" s="267">
        <v>3530185.7485429496</v>
      </c>
      <c r="I221" s="274">
        <v>-1178868.1725453138</v>
      </c>
      <c r="J221" s="267">
        <v>-1230.6227519423701</v>
      </c>
      <c r="K221" s="268">
        <v>410.95344494911842</v>
      </c>
      <c r="L221" s="337">
        <v>3528955.1257910072</v>
      </c>
      <c r="M221" s="309">
        <v>-1178457.2191002895</v>
      </c>
      <c r="N221" s="309"/>
      <c r="O221" s="267">
        <v>3528955.1257910077</v>
      </c>
      <c r="P221" s="268">
        <v>-1178457.219100289</v>
      </c>
      <c r="Q221" s="305"/>
      <c r="R221" s="267">
        <v>0</v>
      </c>
      <c r="S221" s="274">
        <v>0</v>
      </c>
      <c r="T221" s="267">
        <v>3528955.1257910077</v>
      </c>
      <c r="U221" s="326">
        <v>-1178457.219100289</v>
      </c>
      <c r="V221" s="265">
        <v>10151.040000000001</v>
      </c>
      <c r="W221" s="274">
        <v>47964.280000000006</v>
      </c>
      <c r="X221" s="267">
        <v>10151.040000000001</v>
      </c>
      <c r="Y221" s="266">
        <v>47964.280000000006</v>
      </c>
      <c r="Z221" s="306"/>
      <c r="AA221" s="262"/>
      <c r="AB221" s="261"/>
      <c r="AC221" s="311"/>
    </row>
    <row r="222" spans="1:29" s="214" customFormat="1" ht="12.75" hidden="1" customHeight="1" x14ac:dyDescent="0.2">
      <c r="A222" s="285">
        <v>15</v>
      </c>
      <c r="B222" s="395">
        <v>42522</v>
      </c>
      <c r="C222" s="294"/>
      <c r="D222" s="234">
        <v>92032727.247533947</v>
      </c>
      <c r="E222" s="235">
        <v>612238804.48520362</v>
      </c>
      <c r="F222" s="237">
        <v>88009809.504215002</v>
      </c>
      <c r="G222" s="235">
        <v>609394754.91443002</v>
      </c>
      <c r="H222" s="237">
        <v>4022917.7433189452</v>
      </c>
      <c r="I222" s="248">
        <v>2844049.5707736015</v>
      </c>
      <c r="J222" s="237">
        <v>-1402.3891253210604</v>
      </c>
      <c r="K222" s="235">
        <v>-991.435680371942</v>
      </c>
      <c r="L222" s="341">
        <v>4021515.3541936241</v>
      </c>
      <c r="M222" s="238">
        <v>2843058.1350933346</v>
      </c>
      <c r="N222" s="238"/>
      <c r="O222" s="267">
        <v>4021515.3541936241</v>
      </c>
      <c r="P222" s="235">
        <v>2843058.1350933351</v>
      </c>
      <c r="Q222" s="247"/>
      <c r="R222" s="267">
        <v>0</v>
      </c>
      <c r="S222" s="248">
        <v>0</v>
      </c>
      <c r="T222" s="237">
        <v>4021515.3541936241</v>
      </c>
      <c r="U222" s="342">
        <v>2843058.1350933351</v>
      </c>
      <c r="V222" s="234">
        <v>9823.58</v>
      </c>
      <c r="W222" s="248">
        <v>57787.860000000008</v>
      </c>
      <c r="X222" s="237">
        <v>9823.58</v>
      </c>
      <c r="Y222" s="236">
        <v>57787.860000000008</v>
      </c>
      <c r="Z222" s="306"/>
      <c r="AA222" s="262"/>
      <c r="AB222" s="261"/>
      <c r="AC222" s="311"/>
    </row>
    <row r="223" spans="1:29" s="214" customFormat="1" ht="12.75" hidden="1" customHeight="1" x14ac:dyDescent="0.2">
      <c r="A223" s="285">
        <v>15</v>
      </c>
      <c r="B223" s="395">
        <v>42552</v>
      </c>
      <c r="C223" s="307"/>
      <c r="D223" s="265">
        <v>88635581.247533947</v>
      </c>
      <c r="E223" s="268">
        <v>700874385.73273754</v>
      </c>
      <c r="F223" s="267">
        <v>93360634.90625</v>
      </c>
      <c r="G223" s="268">
        <v>702755389.82068002</v>
      </c>
      <c r="H223" s="267">
        <v>-4725053.6587160528</v>
      </c>
      <c r="I223" s="274">
        <v>-1881004.087942481</v>
      </c>
      <c r="J223" s="267">
        <v>1647.1537054283544</v>
      </c>
      <c r="K223" s="268">
        <v>655.71802505641244</v>
      </c>
      <c r="L223" s="337">
        <v>-4723406.5050106244</v>
      </c>
      <c r="M223" s="309">
        <v>-1880348.3699172898</v>
      </c>
      <c r="N223" s="309"/>
      <c r="O223" s="267">
        <v>-4723406.5050106253</v>
      </c>
      <c r="P223" s="268">
        <v>-1880348.3699172903</v>
      </c>
      <c r="Q223" s="305"/>
      <c r="R223" s="267">
        <v>0</v>
      </c>
      <c r="S223" s="274">
        <v>0</v>
      </c>
      <c r="T223" s="267">
        <v>-4723406.5050106253</v>
      </c>
      <c r="U223" s="326">
        <v>-1880348.3699172903</v>
      </c>
      <c r="V223" s="265">
        <v>10268.39</v>
      </c>
      <c r="W223" s="274">
        <v>68056.25</v>
      </c>
      <c r="X223" s="267">
        <v>10268.39</v>
      </c>
      <c r="Y223" s="266">
        <v>68056.25</v>
      </c>
      <c r="Z223" s="306"/>
      <c r="AA223" s="262"/>
      <c r="AB223" s="261"/>
      <c r="AC223" s="311"/>
    </row>
    <row r="224" spans="1:29" s="214" customFormat="1" ht="12.75" hidden="1" customHeight="1" x14ac:dyDescent="0.2">
      <c r="A224" s="285">
        <v>15</v>
      </c>
      <c r="B224" s="395">
        <v>42583</v>
      </c>
      <c r="C224" s="307"/>
      <c r="D224" s="265">
        <v>92024442.247533947</v>
      </c>
      <c r="E224" s="268">
        <v>792898827.98027146</v>
      </c>
      <c r="F224" s="267">
        <v>93864367.235747993</v>
      </c>
      <c r="G224" s="268">
        <v>796619757.05642796</v>
      </c>
      <c r="H224" s="265">
        <v>-1839924.9882140458</v>
      </c>
      <c r="I224" s="266">
        <v>-3720929.076156497</v>
      </c>
      <c r="J224" s="265">
        <v>641.39785089157522</v>
      </c>
      <c r="K224" s="268">
        <v>1297.1158759479877</v>
      </c>
      <c r="L224" s="303">
        <v>-1839283.5903631542</v>
      </c>
      <c r="M224" s="309">
        <v>-3719631.960280444</v>
      </c>
      <c r="N224" s="269"/>
      <c r="O224" s="267">
        <v>-1839283.5903631542</v>
      </c>
      <c r="P224" s="268">
        <v>-3719631.9602804445</v>
      </c>
      <c r="Q224" s="305"/>
      <c r="R224" s="267">
        <v>0</v>
      </c>
      <c r="S224" s="274">
        <v>0</v>
      </c>
      <c r="T224" s="267">
        <v>-1839283.5903631542</v>
      </c>
      <c r="U224" s="326">
        <v>-3719631.9602804445</v>
      </c>
      <c r="V224" s="265">
        <v>10268.39</v>
      </c>
      <c r="W224" s="274">
        <v>78324.639999999999</v>
      </c>
      <c r="X224" s="267">
        <v>10268.39</v>
      </c>
      <c r="Y224" s="266">
        <v>78324.639999999999</v>
      </c>
      <c r="Z224" s="306"/>
      <c r="AA224" s="262"/>
      <c r="AB224" s="261"/>
      <c r="AC224" s="311"/>
    </row>
    <row r="225" spans="1:29" s="214" customFormat="1" ht="13.7" hidden="1" customHeight="1" x14ac:dyDescent="0.2">
      <c r="A225" s="285">
        <v>15</v>
      </c>
      <c r="B225" s="395">
        <v>42614</v>
      </c>
      <c r="C225" s="307"/>
      <c r="D225" s="265">
        <v>91175073.247533947</v>
      </c>
      <c r="E225" s="268">
        <v>884073901.22780538</v>
      </c>
      <c r="F225" s="267">
        <v>87819421.120335996</v>
      </c>
      <c r="G225" s="268">
        <v>884439178.17676401</v>
      </c>
      <c r="H225" s="265">
        <v>3355652.1271979511</v>
      </c>
      <c r="I225" s="266">
        <v>-365276.94895863533</v>
      </c>
      <c r="J225" s="265">
        <v>-1169.7803315413184</v>
      </c>
      <c r="K225" s="268">
        <v>127.33554440666921</v>
      </c>
      <c r="L225" s="303">
        <v>3354482.3468664098</v>
      </c>
      <c r="M225" s="309">
        <v>-365149.61341403425</v>
      </c>
      <c r="N225" s="269"/>
      <c r="O225" s="267">
        <v>3354482.3468664102</v>
      </c>
      <c r="P225" s="268">
        <v>-365149.61341403425</v>
      </c>
      <c r="Q225" s="305"/>
      <c r="R225" s="267">
        <v>0</v>
      </c>
      <c r="S225" s="274">
        <v>0</v>
      </c>
      <c r="T225" s="267">
        <v>3354482.3468664102</v>
      </c>
      <c r="U225" s="326">
        <v>-365149.61341403425</v>
      </c>
      <c r="V225" s="265">
        <v>9937.15</v>
      </c>
      <c r="W225" s="274">
        <v>88261.79</v>
      </c>
      <c r="X225" s="267">
        <v>9937.15</v>
      </c>
      <c r="Y225" s="266">
        <v>88261.79</v>
      </c>
      <c r="Z225" s="306"/>
      <c r="AA225" s="262"/>
      <c r="AB225" s="261"/>
      <c r="AC225" s="311"/>
    </row>
    <row r="226" spans="1:29" s="214" customFormat="1" ht="12.6" hidden="1" customHeight="1" x14ac:dyDescent="0.2">
      <c r="A226" s="285">
        <v>15</v>
      </c>
      <c r="B226" s="395">
        <v>42644</v>
      </c>
      <c r="C226" s="307"/>
      <c r="D226" s="265">
        <v>99767106.247533947</v>
      </c>
      <c r="E226" s="268">
        <v>983841007.47533929</v>
      </c>
      <c r="F226" s="267">
        <v>98497101.194906995</v>
      </c>
      <c r="G226" s="268">
        <v>982936279.37167096</v>
      </c>
      <c r="H226" s="265">
        <v>1270005.0526269525</v>
      </c>
      <c r="I226" s="266">
        <v>904728.1036683321</v>
      </c>
      <c r="J226" s="265">
        <v>-442.72376134572551</v>
      </c>
      <c r="K226" s="268">
        <v>-315.38821693905629</v>
      </c>
      <c r="L226" s="303">
        <v>1269562.3288656068</v>
      </c>
      <c r="M226" s="309">
        <v>904412.71545157256</v>
      </c>
      <c r="N226" s="269"/>
      <c r="O226" s="267">
        <v>1269562.3288656063</v>
      </c>
      <c r="P226" s="268">
        <v>904412.71545157209</v>
      </c>
      <c r="Q226" s="305"/>
      <c r="R226" s="267">
        <v>0</v>
      </c>
      <c r="S226" s="274">
        <v>0</v>
      </c>
      <c r="T226" s="267">
        <v>1269562.3288656063</v>
      </c>
      <c r="U226" s="326">
        <v>904412.71545157209</v>
      </c>
      <c r="V226" s="265">
        <v>10268.39</v>
      </c>
      <c r="W226" s="274">
        <v>98530.18</v>
      </c>
      <c r="X226" s="267">
        <v>10268.39</v>
      </c>
      <c r="Y226" s="266">
        <v>98530.18</v>
      </c>
      <c r="Z226" s="306"/>
      <c r="AA226" s="262"/>
      <c r="AB226" s="261"/>
      <c r="AC226" s="311"/>
    </row>
    <row r="227" spans="1:29" s="214" customFormat="1" ht="12.6" hidden="1" customHeight="1" x14ac:dyDescent="0.2">
      <c r="A227" s="285">
        <v>15</v>
      </c>
      <c r="B227" s="395">
        <v>42675</v>
      </c>
      <c r="C227" s="307"/>
      <c r="D227" s="265">
        <v>108304361.24753395</v>
      </c>
      <c r="E227" s="268">
        <v>1092145368.7228732</v>
      </c>
      <c r="F227" s="267">
        <v>100898060.82451299</v>
      </c>
      <c r="G227" s="268">
        <v>1083834340.1961839</v>
      </c>
      <c r="H227" s="265">
        <v>7406300.4230209589</v>
      </c>
      <c r="I227" s="266">
        <v>8311028.526689291</v>
      </c>
      <c r="J227" s="265">
        <v>-2581.8363274652511</v>
      </c>
      <c r="K227" s="268">
        <v>-2897.2245444043074</v>
      </c>
      <c r="L227" s="303">
        <v>7403718.5866934936</v>
      </c>
      <c r="M227" s="309">
        <v>8308131.3021450657</v>
      </c>
      <c r="N227" s="269"/>
      <c r="O227" s="267">
        <v>7403718.5866934955</v>
      </c>
      <c r="P227" s="268">
        <v>8308131.3021450676</v>
      </c>
      <c r="Q227" s="305"/>
      <c r="R227" s="267">
        <v>0</v>
      </c>
      <c r="S227" s="274">
        <v>0</v>
      </c>
      <c r="T227" s="267">
        <v>7403718.5866934955</v>
      </c>
      <c r="U227" s="326">
        <v>8308131.3021450676</v>
      </c>
      <c r="V227" s="265">
        <v>9937.15</v>
      </c>
      <c r="W227" s="274">
        <v>108467.32999999999</v>
      </c>
      <c r="X227" s="267">
        <v>9937.15</v>
      </c>
      <c r="Y227" s="266">
        <v>108467.32999999999</v>
      </c>
      <c r="Z227" s="306"/>
      <c r="AA227" s="262"/>
      <c r="AB227" s="261"/>
      <c r="AC227" s="311"/>
    </row>
    <row r="228" spans="1:29" s="214" customFormat="1" ht="13.7" hidden="1" customHeight="1" x14ac:dyDescent="0.2">
      <c r="A228" s="285">
        <v>15</v>
      </c>
      <c r="B228" s="395">
        <v>42705</v>
      </c>
      <c r="C228" s="307"/>
      <c r="D228" s="239">
        <v>128451174.24753395</v>
      </c>
      <c r="E228" s="240">
        <v>1220596542.9704072</v>
      </c>
      <c r="F228" s="243">
        <v>134703102.95036802</v>
      </c>
      <c r="G228" s="240">
        <v>1218537443.1465518</v>
      </c>
      <c r="H228" s="239">
        <v>-6251928.7028340697</v>
      </c>
      <c r="I228" s="242">
        <v>2059099.8238554001</v>
      </c>
      <c r="J228" s="239">
        <v>2179.4223458077759</v>
      </c>
      <c r="K228" s="240">
        <v>-717.80219859653153</v>
      </c>
      <c r="L228" s="276">
        <v>-6249749.280488262</v>
      </c>
      <c r="M228" s="245">
        <v>2058382.0216568038</v>
      </c>
      <c r="N228" s="244"/>
      <c r="O228" s="243">
        <v>-6249749.2804882638</v>
      </c>
      <c r="P228" s="240">
        <v>2058382.0216568038</v>
      </c>
      <c r="Q228" s="277"/>
      <c r="R228" s="243">
        <v>0</v>
      </c>
      <c r="S228" s="278">
        <v>0</v>
      </c>
      <c r="T228" s="243">
        <v>-6249749.2804882638</v>
      </c>
      <c r="U228" s="329">
        <v>2058382.0216568038</v>
      </c>
      <c r="V228" s="239">
        <v>10268.39</v>
      </c>
      <c r="W228" s="278">
        <v>118735.71999999999</v>
      </c>
      <c r="X228" s="243">
        <v>10268.39</v>
      </c>
      <c r="Y228" s="242">
        <v>118735.71999999999</v>
      </c>
      <c r="Z228" s="306"/>
      <c r="AA228" s="262"/>
      <c r="AB228" s="261"/>
      <c r="AC228" s="311"/>
    </row>
    <row r="229" spans="1:29" s="214" customFormat="1" ht="13.7" hidden="1" customHeight="1" x14ac:dyDescent="0.2">
      <c r="A229" s="285"/>
      <c r="B229" s="395"/>
      <c r="C229" s="307"/>
      <c r="D229" s="263"/>
      <c r="E229" s="309"/>
      <c r="F229" s="271"/>
      <c r="G229" s="309"/>
      <c r="H229" s="263"/>
      <c r="I229" s="263"/>
      <c r="J229" s="263"/>
      <c r="K229" s="309"/>
      <c r="L229" s="269"/>
      <c r="M229" s="309"/>
      <c r="N229" s="269"/>
      <c r="O229" s="271"/>
      <c r="P229" s="309"/>
      <c r="Q229" s="305"/>
      <c r="R229" s="271"/>
      <c r="S229" s="271"/>
      <c r="T229" s="271"/>
      <c r="U229" s="330"/>
      <c r="V229" s="263"/>
      <c r="W229" s="271"/>
      <c r="X229" s="271"/>
      <c r="Y229" s="263"/>
      <c r="Z229" s="306"/>
      <c r="AA229" s="262"/>
      <c r="AB229" s="261"/>
      <c r="AC229" s="311"/>
    </row>
    <row r="230" spans="1:29" s="214" customFormat="1" ht="13.7" hidden="1" customHeight="1" x14ac:dyDescent="0.2">
      <c r="A230" s="433" t="s">
        <v>187</v>
      </c>
      <c r="B230" s="395"/>
      <c r="C230" s="307"/>
      <c r="D230" s="263"/>
      <c r="E230" s="309">
        <v>17356573460.913258</v>
      </c>
      <c r="F230" s="271"/>
      <c r="G230" s="309">
        <v>17342381661.364254</v>
      </c>
      <c r="H230" s="263"/>
      <c r="I230" s="263">
        <v>14191799.54900527</v>
      </c>
      <c r="J230" s="263"/>
      <c r="K230" s="309">
        <v>-17346.324846068492</v>
      </c>
      <c r="L230" s="269"/>
      <c r="M230" s="309"/>
      <c r="N230" s="269">
        <v>14174451.759742428</v>
      </c>
      <c r="O230" s="271"/>
      <c r="P230" s="309">
        <v>10720108.059866574</v>
      </c>
      <c r="Q230" s="305"/>
      <c r="R230" s="271"/>
      <c r="S230" s="271">
        <v>3454343.6642930694</v>
      </c>
      <c r="T230" s="271"/>
      <c r="U230" s="330">
        <v>14174451.724159647</v>
      </c>
      <c r="V230" s="263"/>
      <c r="W230" s="271">
        <v>989039.20000000019</v>
      </c>
      <c r="X230" s="271"/>
      <c r="Y230" s="263">
        <v>4443383.8642930668</v>
      </c>
      <c r="Z230" s="306"/>
      <c r="AA230" s="262"/>
      <c r="AB230" s="261"/>
      <c r="AC230" s="311"/>
    </row>
    <row r="231" spans="1:29" s="214" customFormat="1" ht="13.7" hidden="1" customHeight="1" x14ac:dyDescent="0.2">
      <c r="A231" s="285"/>
      <c r="B231" s="395"/>
      <c r="C231" s="307"/>
      <c r="D231" s="263"/>
      <c r="E231" s="309"/>
      <c r="F231" s="271"/>
      <c r="G231" s="309"/>
      <c r="H231" s="263"/>
      <c r="I231" s="263"/>
      <c r="J231" s="263"/>
      <c r="K231" s="309"/>
      <c r="L231" s="269"/>
      <c r="M231" s="309"/>
      <c r="N231" s="269"/>
      <c r="O231" s="271"/>
      <c r="P231" s="309"/>
      <c r="Q231" s="305"/>
      <c r="R231" s="271"/>
      <c r="S231" s="271"/>
      <c r="T231" s="271"/>
      <c r="U231" s="330"/>
      <c r="V231" s="263"/>
      <c r="W231" s="271"/>
      <c r="X231" s="271"/>
      <c r="Y231" s="263"/>
      <c r="Z231" s="306"/>
      <c r="AA231" s="262"/>
      <c r="AB231" s="261"/>
      <c r="AC231" s="311"/>
    </row>
    <row r="232" spans="1:29" s="214" customFormat="1" ht="12.75" hidden="1" customHeight="1" x14ac:dyDescent="0.2">
      <c r="A232" s="285">
        <v>16</v>
      </c>
      <c r="B232" s="395">
        <v>42736</v>
      </c>
      <c r="C232" s="307" t="s">
        <v>127</v>
      </c>
      <c r="D232" s="295">
        <v>87428880</v>
      </c>
      <c r="E232" s="333">
        <v>87428880</v>
      </c>
      <c r="F232" s="334">
        <v>77313609.731105998</v>
      </c>
      <c r="G232" s="333">
        <v>77313609.731105998</v>
      </c>
      <c r="H232" s="295">
        <v>10115270.268894002</v>
      </c>
      <c r="I232" s="298">
        <v>10115270.268894002</v>
      </c>
      <c r="J232" s="295">
        <v>-3526.1832157373428</v>
      </c>
      <c r="K232" s="333">
        <v>-3526.1832157373428</v>
      </c>
      <c r="L232" s="318">
        <v>10111744.085678264</v>
      </c>
      <c r="M232" s="335">
        <v>10111744.085678264</v>
      </c>
      <c r="N232" s="296"/>
      <c r="O232" s="334">
        <v>10111744.085678264</v>
      </c>
      <c r="P232" s="333">
        <v>10111744.085678264</v>
      </c>
      <c r="Q232" s="305"/>
      <c r="R232" s="334">
        <v>0</v>
      </c>
      <c r="S232" s="320">
        <v>0</v>
      </c>
      <c r="T232" s="334">
        <v>10111744.085678264</v>
      </c>
      <c r="U232" s="321">
        <v>10111744.085678264</v>
      </c>
      <c r="V232" s="295">
        <v>10268.39</v>
      </c>
      <c r="W232" s="320">
        <v>10268.39</v>
      </c>
      <c r="X232" s="334">
        <v>10268.39</v>
      </c>
      <c r="Y232" s="298">
        <v>10268.39</v>
      </c>
      <c r="Z232" s="306"/>
      <c r="AA232" s="262"/>
      <c r="AB232" s="261"/>
      <c r="AC232" s="311"/>
    </row>
    <row r="233" spans="1:29" s="214" customFormat="1" ht="12.75" hidden="1" customHeight="1" x14ac:dyDescent="0.2">
      <c r="A233" s="285">
        <v>16</v>
      </c>
      <c r="B233" s="395">
        <v>42767</v>
      </c>
      <c r="C233" s="307"/>
      <c r="D233" s="265">
        <v>65492956</v>
      </c>
      <c r="E233" s="268">
        <v>152921836</v>
      </c>
      <c r="F233" s="267">
        <v>64896142.455332994</v>
      </c>
      <c r="G233" s="268">
        <v>142209752.18643898</v>
      </c>
      <c r="H233" s="265">
        <v>596813.54466700554</v>
      </c>
      <c r="I233" s="266">
        <v>10712083.813561022</v>
      </c>
      <c r="J233" s="265">
        <v>-208.04920167091768</v>
      </c>
      <c r="K233" s="268">
        <v>-3734.2324174082605</v>
      </c>
      <c r="L233" s="303">
        <v>596605.49546533462</v>
      </c>
      <c r="M233" s="309">
        <v>10708349.581143599</v>
      </c>
      <c r="N233" s="264"/>
      <c r="O233" s="267">
        <v>596605.4954653345</v>
      </c>
      <c r="P233" s="268">
        <v>10708349.581143599</v>
      </c>
      <c r="Q233" s="305"/>
      <c r="R233" s="267">
        <v>0</v>
      </c>
      <c r="S233" s="274">
        <v>0</v>
      </c>
      <c r="T233" s="267">
        <v>596605.4954653345</v>
      </c>
      <c r="U233" s="326">
        <v>10708349.581143599</v>
      </c>
      <c r="V233" s="265">
        <v>9274.68</v>
      </c>
      <c r="W233" s="274">
        <v>19543.07</v>
      </c>
      <c r="X233" s="267">
        <v>9274.68</v>
      </c>
      <c r="Y233" s="266">
        <v>19543.07</v>
      </c>
      <c r="Z233" s="306"/>
      <c r="AA233" s="262"/>
      <c r="AB233" s="261"/>
      <c r="AC233" s="311"/>
    </row>
    <row r="234" spans="1:29" s="214" customFormat="1" ht="12.75" hidden="1" customHeight="1" x14ac:dyDescent="0.2">
      <c r="A234" s="285">
        <v>16</v>
      </c>
      <c r="B234" s="395">
        <v>42795</v>
      </c>
      <c r="C234" s="307"/>
      <c r="D234" s="267">
        <v>64182639</v>
      </c>
      <c r="E234" s="268">
        <v>217104475</v>
      </c>
      <c r="F234" s="271">
        <v>64917278.194544993</v>
      </c>
      <c r="G234" s="268">
        <v>207127030.38098398</v>
      </c>
      <c r="H234" s="263">
        <v>-734639.19454499334</v>
      </c>
      <c r="I234" s="271">
        <v>9977444.6190160215</v>
      </c>
      <c r="J234" s="267">
        <v>256.09522321843542</v>
      </c>
      <c r="K234" s="309">
        <v>-3478.1371941898251</v>
      </c>
      <c r="L234" s="337">
        <v>-734383.09932177491</v>
      </c>
      <c r="M234" s="309">
        <v>9973966.4818218239</v>
      </c>
      <c r="N234" s="309"/>
      <c r="O234" s="267">
        <v>-734383.09932177514</v>
      </c>
      <c r="P234" s="309">
        <v>9973966.4818218239</v>
      </c>
      <c r="Q234" s="305"/>
      <c r="R234" s="267">
        <v>0</v>
      </c>
      <c r="S234" s="271">
        <v>0</v>
      </c>
      <c r="T234" s="267">
        <v>-734383.09932177514</v>
      </c>
      <c r="U234" s="330">
        <v>9973966.4818218239</v>
      </c>
      <c r="V234" s="265">
        <v>10268.39</v>
      </c>
      <c r="W234" s="271">
        <v>29811.46</v>
      </c>
      <c r="X234" s="267">
        <v>10268.39</v>
      </c>
      <c r="Y234" s="274">
        <v>29811.46</v>
      </c>
      <c r="Z234" s="306"/>
      <c r="AA234" s="262"/>
      <c r="AB234" s="261"/>
      <c r="AC234" s="311"/>
    </row>
    <row r="235" spans="1:29" s="214" customFormat="1" ht="12.75" hidden="1" customHeight="1" x14ac:dyDescent="0.2">
      <c r="A235" s="285">
        <v>16</v>
      </c>
      <c r="B235" s="395">
        <v>42826</v>
      </c>
      <c r="C235" s="307"/>
      <c r="D235" s="267">
        <v>53202466</v>
      </c>
      <c r="E235" s="268">
        <v>270306941</v>
      </c>
      <c r="F235" s="271">
        <v>55114449.427169994</v>
      </c>
      <c r="G235" s="268">
        <v>262241479.80815399</v>
      </c>
      <c r="H235" s="265">
        <v>-1911983.4271699935</v>
      </c>
      <c r="I235" s="266">
        <v>8065461.1918460131</v>
      </c>
      <c r="J235" s="265">
        <v>666.51742271147668</v>
      </c>
      <c r="K235" s="268">
        <v>-2811.6197714783484</v>
      </c>
      <c r="L235" s="303">
        <v>-1911316.909747282</v>
      </c>
      <c r="M235" s="309">
        <v>8062649.5720745418</v>
      </c>
      <c r="N235" s="269"/>
      <c r="O235" s="267">
        <v>-1911316.9097472802</v>
      </c>
      <c r="P235" s="268">
        <v>8062649.5720745437</v>
      </c>
      <c r="Q235" s="305"/>
      <c r="R235" s="267">
        <v>0</v>
      </c>
      <c r="S235" s="274">
        <v>0</v>
      </c>
      <c r="T235" s="267">
        <v>-1911316.9097472802</v>
      </c>
      <c r="U235" s="326">
        <v>8062649.5720745437</v>
      </c>
      <c r="V235" s="265">
        <v>10533.380000000001</v>
      </c>
      <c r="W235" s="274">
        <v>40344.839999999997</v>
      </c>
      <c r="X235" s="267">
        <v>10533.380000000001</v>
      </c>
      <c r="Y235" s="266">
        <v>40344.839999999997</v>
      </c>
      <c r="Z235" s="306"/>
      <c r="AA235" s="262"/>
      <c r="AB235" s="261"/>
      <c r="AC235" s="311"/>
    </row>
    <row r="236" spans="1:29" s="214" customFormat="1" ht="15" hidden="1" customHeight="1" x14ac:dyDescent="0.2">
      <c r="A236" s="285">
        <v>16</v>
      </c>
      <c r="B236" s="395">
        <v>42856</v>
      </c>
      <c r="C236" s="307"/>
      <c r="D236" s="267">
        <v>53375282</v>
      </c>
      <c r="E236" s="268">
        <v>323682223</v>
      </c>
      <c r="F236" s="267">
        <v>51642022.473971993</v>
      </c>
      <c r="G236" s="268">
        <v>313883502.28212595</v>
      </c>
      <c r="H236" s="267">
        <v>1733259.5260280073</v>
      </c>
      <c r="I236" s="274">
        <v>9798720.7178740501</v>
      </c>
      <c r="J236" s="267">
        <v>-604.21427077334374</v>
      </c>
      <c r="K236" s="268">
        <v>-3415.8340422516922</v>
      </c>
      <c r="L236" s="337">
        <v>1732655.3117572339</v>
      </c>
      <c r="M236" s="309">
        <v>9795304.8838317767</v>
      </c>
      <c r="N236" s="309"/>
      <c r="O236" s="267">
        <v>1732655.311757233</v>
      </c>
      <c r="P236" s="268">
        <v>9795304.8838317767</v>
      </c>
      <c r="Q236" s="305"/>
      <c r="R236" s="267">
        <v>0</v>
      </c>
      <c r="S236" s="274">
        <v>0</v>
      </c>
      <c r="T236" s="267">
        <v>1732655.311757233</v>
      </c>
      <c r="U236" s="326">
        <v>9795304.8838317767</v>
      </c>
      <c r="V236" s="265">
        <v>10884.49</v>
      </c>
      <c r="W236" s="274">
        <v>51229.329999999994</v>
      </c>
      <c r="X236" s="267">
        <v>10884.49</v>
      </c>
      <c r="Y236" s="266">
        <v>51229.329999999994</v>
      </c>
      <c r="Z236" s="306"/>
      <c r="AA236" s="262"/>
      <c r="AB236" s="261"/>
      <c r="AC236" s="311"/>
    </row>
    <row r="237" spans="1:29" s="214" customFormat="1" ht="12.75" hidden="1" customHeight="1" x14ac:dyDescent="0.2">
      <c r="A237" s="285">
        <v>16</v>
      </c>
      <c r="B237" s="395">
        <v>42887</v>
      </c>
      <c r="C237" s="294"/>
      <c r="D237" s="234">
        <v>48255405</v>
      </c>
      <c r="E237" s="235">
        <v>371937628</v>
      </c>
      <c r="F237" s="237">
        <v>49381093.139174998</v>
      </c>
      <c r="G237" s="235">
        <v>363264595.42130095</v>
      </c>
      <c r="H237" s="237">
        <v>-1125688.1391749978</v>
      </c>
      <c r="I237" s="248">
        <v>8673032.5786990523</v>
      </c>
      <c r="J237" s="237">
        <v>392.41488531650975</v>
      </c>
      <c r="K237" s="235">
        <v>-3023.4191569351824</v>
      </c>
      <c r="L237" s="341">
        <v>-1125295.7242896813</v>
      </c>
      <c r="M237" s="238">
        <v>8670009.1595420949</v>
      </c>
      <c r="N237" s="238"/>
      <c r="O237" s="267">
        <v>-1125295.7242896818</v>
      </c>
      <c r="P237" s="235">
        <v>8670009.1595420949</v>
      </c>
      <c r="Q237" s="247"/>
      <c r="R237" s="267">
        <v>0</v>
      </c>
      <c r="S237" s="248">
        <v>0</v>
      </c>
      <c r="T237" s="237">
        <v>-1125295.7242896818</v>
      </c>
      <c r="U237" s="342">
        <v>8670009.1595420949</v>
      </c>
      <c r="V237" s="234">
        <v>10533.380000000001</v>
      </c>
      <c r="W237" s="248">
        <v>61762.709999999992</v>
      </c>
      <c r="X237" s="237">
        <v>10533.380000000001</v>
      </c>
      <c r="Y237" s="236">
        <v>61762.709999999992</v>
      </c>
      <c r="Z237" s="306"/>
      <c r="AA237" s="262"/>
      <c r="AB237" s="261"/>
      <c r="AC237" s="311"/>
    </row>
    <row r="238" spans="1:29" s="214" customFormat="1" ht="12.75" hidden="1" customHeight="1" x14ac:dyDescent="0.2">
      <c r="A238" s="285">
        <v>16</v>
      </c>
      <c r="B238" s="395">
        <v>42917</v>
      </c>
      <c r="C238" s="307"/>
      <c r="D238" s="265">
        <v>49053010</v>
      </c>
      <c r="E238" s="268">
        <v>420990638</v>
      </c>
      <c r="F238" s="267">
        <v>52040713.688774996</v>
      </c>
      <c r="G238" s="268">
        <v>415305309.11007595</v>
      </c>
      <c r="H238" s="267">
        <v>-2987703.6887749955</v>
      </c>
      <c r="I238" s="274">
        <v>5685328.8899240494</v>
      </c>
      <c r="J238" s="267">
        <v>1041.5135059072636</v>
      </c>
      <c r="K238" s="268">
        <v>-1981.9056510279188</v>
      </c>
      <c r="L238" s="337">
        <v>-2986662.1752690882</v>
      </c>
      <c r="M238" s="309">
        <v>5683346.9842730071</v>
      </c>
      <c r="N238" s="309"/>
      <c r="O238" s="267">
        <v>-2986662.1752690878</v>
      </c>
      <c r="P238" s="268">
        <v>5683346.9842730071</v>
      </c>
      <c r="Q238" s="305"/>
      <c r="R238" s="267">
        <v>0</v>
      </c>
      <c r="S238" s="274">
        <v>0</v>
      </c>
      <c r="T238" s="267">
        <v>-2986662.1752690878</v>
      </c>
      <c r="U238" s="326">
        <v>5683346.9842730071</v>
      </c>
      <c r="V238" s="265">
        <v>11617.95</v>
      </c>
      <c r="W238" s="274">
        <v>73380.659999999989</v>
      </c>
      <c r="X238" s="267">
        <v>11617.95</v>
      </c>
      <c r="Y238" s="266">
        <v>73380.659999999989</v>
      </c>
      <c r="Z238" s="306"/>
      <c r="AA238" s="262"/>
      <c r="AB238" s="261"/>
      <c r="AC238" s="311"/>
    </row>
    <row r="239" spans="1:29" s="214" customFormat="1" ht="12.75" hidden="1" customHeight="1" x14ac:dyDescent="0.2">
      <c r="A239" s="285">
        <v>16</v>
      </c>
      <c r="B239" s="395">
        <v>42948</v>
      </c>
      <c r="C239" s="307"/>
      <c r="D239" s="265">
        <v>57348734</v>
      </c>
      <c r="E239" s="268">
        <v>478339372</v>
      </c>
      <c r="F239" s="267">
        <v>55131845.321699992</v>
      </c>
      <c r="G239" s="268">
        <v>470437154.43177593</v>
      </c>
      <c r="H239" s="265">
        <v>2216888.6783000082</v>
      </c>
      <c r="I239" s="266">
        <v>7902217.5682240725</v>
      </c>
      <c r="J239" s="265">
        <v>-772.80739325564355</v>
      </c>
      <c r="K239" s="268">
        <v>-2754.7130442835623</v>
      </c>
      <c r="L239" s="303">
        <v>2216115.8709067525</v>
      </c>
      <c r="M239" s="309">
        <v>7899462.8551797597</v>
      </c>
      <c r="N239" s="269"/>
      <c r="O239" s="267">
        <v>2216115.8709067535</v>
      </c>
      <c r="P239" s="268">
        <v>7899462.8551797606</v>
      </c>
      <c r="Q239" s="305"/>
      <c r="R239" s="267">
        <v>0</v>
      </c>
      <c r="S239" s="274">
        <v>0</v>
      </c>
      <c r="T239" s="267">
        <v>2216115.8709067535</v>
      </c>
      <c r="U239" s="326">
        <v>7899462.8551797606</v>
      </c>
      <c r="V239" s="265">
        <v>11617.95</v>
      </c>
      <c r="W239" s="274">
        <v>84998.609999999986</v>
      </c>
      <c r="X239" s="267">
        <v>11617.95</v>
      </c>
      <c r="Y239" s="266">
        <v>84998.609999999986</v>
      </c>
      <c r="Z239" s="306"/>
      <c r="AA239" s="262"/>
      <c r="AB239" s="261"/>
      <c r="AC239" s="311"/>
    </row>
    <row r="240" spans="1:29" s="214" customFormat="1" ht="13.7" hidden="1" customHeight="1" x14ac:dyDescent="0.2">
      <c r="A240" s="285">
        <v>16</v>
      </c>
      <c r="B240" s="395">
        <v>42979</v>
      </c>
      <c r="C240" s="307"/>
      <c r="D240" s="265">
        <v>50863097</v>
      </c>
      <c r="E240" s="268">
        <v>529202469</v>
      </c>
      <c r="F240" s="267">
        <v>49699859.751044996</v>
      </c>
      <c r="G240" s="268">
        <v>520137014.18282092</v>
      </c>
      <c r="H240" s="265">
        <v>1163237.2489550039</v>
      </c>
      <c r="I240" s="266">
        <v>9065454.8171790838</v>
      </c>
      <c r="J240" s="265">
        <v>-405.50450498564169</v>
      </c>
      <c r="K240" s="268">
        <v>-3160.217549269204</v>
      </c>
      <c r="L240" s="303">
        <v>1162831.7444500183</v>
      </c>
      <c r="M240" s="309">
        <v>9062294.5996297784</v>
      </c>
      <c r="N240" s="269"/>
      <c r="O240" s="267">
        <v>1162831.7444500178</v>
      </c>
      <c r="P240" s="268">
        <v>9062294.5996297784</v>
      </c>
      <c r="Q240" s="305"/>
      <c r="R240" s="267">
        <v>0</v>
      </c>
      <c r="S240" s="274">
        <v>0</v>
      </c>
      <c r="T240" s="267">
        <v>1162831.7444500178</v>
      </c>
      <c r="U240" s="326">
        <v>9062294.5996297784</v>
      </c>
      <c r="V240" s="265">
        <v>11243.18</v>
      </c>
      <c r="W240" s="274">
        <v>96241.789999999979</v>
      </c>
      <c r="X240" s="267">
        <v>11243.18</v>
      </c>
      <c r="Y240" s="266">
        <v>96241.789999999979</v>
      </c>
      <c r="Z240" s="306"/>
      <c r="AA240" s="262"/>
      <c r="AB240" s="261"/>
      <c r="AC240" s="311"/>
    </row>
    <row r="241" spans="1:29" s="214" customFormat="1" ht="12.6" hidden="1" customHeight="1" x14ac:dyDescent="0.2">
      <c r="A241" s="285">
        <v>16</v>
      </c>
      <c r="B241" s="395">
        <v>43009</v>
      </c>
      <c r="C241" s="307"/>
      <c r="D241" s="265">
        <v>56121223</v>
      </c>
      <c r="E241" s="268">
        <v>585323692</v>
      </c>
      <c r="F241" s="267">
        <v>56427949.290383995</v>
      </c>
      <c r="G241" s="268">
        <v>576564963.47320485</v>
      </c>
      <c r="H241" s="265">
        <v>-306726.29038399458</v>
      </c>
      <c r="I241" s="266">
        <v>8758728.5267951488</v>
      </c>
      <c r="J241" s="265">
        <v>106.924784827861</v>
      </c>
      <c r="K241" s="268">
        <v>-3053.292764441343</v>
      </c>
      <c r="L241" s="303">
        <v>-306619.36559916672</v>
      </c>
      <c r="M241" s="309">
        <v>8755675.2340306118</v>
      </c>
      <c r="N241" s="269"/>
      <c r="O241" s="267">
        <v>-306619.3655991666</v>
      </c>
      <c r="P241" s="268">
        <v>8755675.2340306118</v>
      </c>
      <c r="Q241" s="305"/>
      <c r="R241" s="267">
        <v>0</v>
      </c>
      <c r="S241" s="274">
        <v>0</v>
      </c>
      <c r="T241" s="267">
        <v>-306619.3655991666</v>
      </c>
      <c r="U241" s="326">
        <v>8755675.2340306118</v>
      </c>
      <c r="V241" s="265">
        <v>12351.41</v>
      </c>
      <c r="W241" s="274">
        <v>108593.19999999998</v>
      </c>
      <c r="X241" s="267">
        <v>12351.41</v>
      </c>
      <c r="Y241" s="266">
        <v>108593.19999999998</v>
      </c>
      <c r="Z241" s="306"/>
      <c r="AA241" s="262"/>
      <c r="AB241" s="261"/>
      <c r="AC241" s="311"/>
    </row>
    <row r="242" spans="1:29" s="214" customFormat="1" ht="12.6" hidden="1" customHeight="1" x14ac:dyDescent="0.2">
      <c r="A242" s="285">
        <v>16</v>
      </c>
      <c r="B242" s="395">
        <v>43040</v>
      </c>
      <c r="C242" s="307"/>
      <c r="D242" s="265">
        <v>64871239</v>
      </c>
      <c r="E242" s="268">
        <v>650194931</v>
      </c>
      <c r="F242" s="267">
        <v>62469235.759958997</v>
      </c>
      <c r="G242" s="268">
        <v>639034199.23316383</v>
      </c>
      <c r="H242" s="265">
        <v>2402003.2400410026</v>
      </c>
      <c r="I242" s="266">
        <v>11160731.766836166</v>
      </c>
      <c r="J242" s="265">
        <v>-837.338329478167</v>
      </c>
      <c r="K242" s="268">
        <v>-3890.63109391951</v>
      </c>
      <c r="L242" s="303">
        <v>2401165.9017115245</v>
      </c>
      <c r="M242" s="309">
        <v>11156841.135742135</v>
      </c>
      <c r="N242" s="269"/>
      <c r="O242" s="267">
        <v>2401165.9017115235</v>
      </c>
      <c r="P242" s="268">
        <v>11156841.135742135</v>
      </c>
      <c r="Q242" s="305"/>
      <c r="R242" s="267">
        <v>0</v>
      </c>
      <c r="S242" s="274">
        <v>0</v>
      </c>
      <c r="T242" s="267">
        <v>2401165.9017115235</v>
      </c>
      <c r="U242" s="326">
        <v>11156841.135742135</v>
      </c>
      <c r="V242" s="265">
        <v>11952.970000000001</v>
      </c>
      <c r="W242" s="274">
        <v>120546.16999999998</v>
      </c>
      <c r="X242" s="267">
        <v>11952.970000000001</v>
      </c>
      <c r="Y242" s="266">
        <v>120546.16999999998</v>
      </c>
      <c r="Z242" s="306"/>
      <c r="AA242" s="262"/>
      <c r="AB242" s="261"/>
      <c r="AC242" s="311"/>
    </row>
    <row r="243" spans="1:29" s="214" customFormat="1" ht="13.7" hidden="1" customHeight="1" x14ac:dyDescent="0.2">
      <c r="A243" s="285">
        <v>16</v>
      </c>
      <c r="B243" s="395">
        <v>43070</v>
      </c>
      <c r="C243" s="307" t="s">
        <v>171</v>
      </c>
      <c r="D243" s="265">
        <v>74309863.36064516</v>
      </c>
      <c r="E243" s="268">
        <v>724504794.36064517</v>
      </c>
      <c r="F243" s="267">
        <v>73772241.496892989</v>
      </c>
      <c r="G243" s="268">
        <v>712806440.73005676</v>
      </c>
      <c r="H243" s="265">
        <v>537621.8637521714</v>
      </c>
      <c r="I243" s="266">
        <v>11698353.630588412</v>
      </c>
      <c r="J243" s="265">
        <v>-184.21353021857794</v>
      </c>
      <c r="K243" s="268">
        <v>-4074.844624138088</v>
      </c>
      <c r="L243" s="303">
        <v>537437.65022195282</v>
      </c>
      <c r="M243" s="309">
        <v>11694278.785964089</v>
      </c>
      <c r="N243" s="269"/>
      <c r="O243" s="267">
        <v>537437.65022195503</v>
      </c>
      <c r="P243" s="268">
        <v>11694278.78596409</v>
      </c>
      <c r="Q243" s="305"/>
      <c r="R243" s="267">
        <v>0</v>
      </c>
      <c r="S243" s="274">
        <v>0</v>
      </c>
      <c r="T243" s="267">
        <v>537437.65022195503</v>
      </c>
      <c r="U243" s="326">
        <v>11694278.78596409</v>
      </c>
      <c r="V243" s="265">
        <v>12351.41</v>
      </c>
      <c r="W243" s="274">
        <v>132897.57999999999</v>
      </c>
      <c r="X243" s="267">
        <v>12351.41</v>
      </c>
      <c r="Y243" s="266">
        <v>132897.57999999999</v>
      </c>
      <c r="Z243" s="306"/>
      <c r="AA243" s="262"/>
      <c r="AB243" s="261"/>
      <c r="AC243" s="311"/>
    </row>
    <row r="244" spans="1:29" s="214" customFormat="1" ht="19.5" hidden="1" customHeight="1" x14ac:dyDescent="0.2">
      <c r="A244" s="285"/>
      <c r="B244" s="395"/>
      <c r="C244" s="307"/>
      <c r="D244" s="495"/>
      <c r="E244" s="496"/>
      <c r="F244" s="497"/>
      <c r="G244" s="496"/>
      <c r="H244" s="495"/>
      <c r="I244" s="495"/>
      <c r="J244" s="495"/>
      <c r="K244" s="496"/>
      <c r="L244" s="498"/>
      <c r="M244" s="496"/>
      <c r="N244" s="498"/>
      <c r="O244" s="497"/>
      <c r="P244" s="496"/>
      <c r="Q244" s="499"/>
      <c r="R244" s="497"/>
      <c r="S244" s="497"/>
      <c r="T244" s="497"/>
      <c r="U244" s="500"/>
      <c r="V244" s="495"/>
      <c r="W244" s="497"/>
      <c r="X244" s="497"/>
      <c r="Y244" s="495"/>
      <c r="Z244" s="306"/>
      <c r="AA244" s="262"/>
      <c r="AB244" s="261"/>
      <c r="AC244" s="311"/>
    </row>
    <row r="245" spans="1:29" s="311" customFormat="1" ht="19.5" hidden="1" customHeight="1" x14ac:dyDescent="0.2">
      <c r="A245" s="433" t="s">
        <v>202</v>
      </c>
      <c r="B245" s="523"/>
      <c r="C245" s="307"/>
      <c r="D245" s="263"/>
      <c r="E245" s="309">
        <v>18081078255.273903</v>
      </c>
      <c r="F245" s="271"/>
      <c r="G245" s="309">
        <v>18055188102.094311</v>
      </c>
      <c r="H245" s="263"/>
      <c r="I245" s="309">
        <v>25890153.179593682</v>
      </c>
      <c r="J245" s="263"/>
      <c r="K245" s="309">
        <v>-21421.16947020658</v>
      </c>
      <c r="L245" s="269"/>
      <c r="M245" s="309"/>
      <c r="N245" s="269">
        <v>25868730.545706518</v>
      </c>
      <c r="O245" s="271"/>
      <c r="P245" s="309">
        <v>22414386.845830664</v>
      </c>
      <c r="Q245" s="305"/>
      <c r="R245" s="271"/>
      <c r="S245" s="271">
        <v>3454343.6642930694</v>
      </c>
      <c r="T245" s="271"/>
      <c r="U245" s="573">
        <v>25868730.510123733</v>
      </c>
      <c r="V245" s="263"/>
      <c r="W245" s="271">
        <v>1121936.7800000003</v>
      </c>
      <c r="X245" s="271"/>
      <c r="Y245" s="263">
        <v>4576281.4442930669</v>
      </c>
      <c r="Z245" s="306"/>
      <c r="AA245" s="262"/>
      <c r="AB245" s="261"/>
    </row>
    <row r="246" spans="1:29" s="214" customFormat="1" ht="19.5" hidden="1" customHeight="1" x14ac:dyDescent="0.2">
      <c r="A246" s="285"/>
      <c r="B246" s="395"/>
      <c r="C246" s="307"/>
      <c r="D246" s="263"/>
      <c r="E246" s="309"/>
      <c r="F246" s="271"/>
      <c r="G246" s="309"/>
      <c r="H246" s="263"/>
      <c r="I246" s="263"/>
      <c r="J246" s="263"/>
      <c r="K246" s="309"/>
      <c r="L246" s="269"/>
      <c r="M246" s="309"/>
      <c r="N246" s="269"/>
      <c r="O246" s="271"/>
      <c r="P246" s="309"/>
      <c r="Q246" s="305"/>
      <c r="R246" s="271"/>
      <c r="S246" s="271"/>
      <c r="T246" s="271"/>
      <c r="U246" s="330"/>
      <c r="V246" s="263"/>
      <c r="W246" s="271"/>
      <c r="X246" s="271"/>
      <c r="Y246" s="263"/>
      <c r="Z246" s="306"/>
      <c r="AA246" s="262"/>
      <c r="AB246" s="261"/>
      <c r="AC246" s="311"/>
    </row>
    <row r="247" spans="1:29" s="214" customFormat="1" ht="12.75" hidden="1" customHeight="1" x14ac:dyDescent="0.2">
      <c r="A247" s="285">
        <v>17</v>
      </c>
      <c r="B247" s="395">
        <v>43101</v>
      </c>
      <c r="C247" s="307"/>
      <c r="D247" s="295">
        <v>66058217</v>
      </c>
      <c r="E247" s="333">
        <v>66058217</v>
      </c>
      <c r="F247" s="334">
        <v>67217701.355729997</v>
      </c>
      <c r="G247" s="333">
        <v>67217701.355729997</v>
      </c>
      <c r="H247" s="295">
        <v>-1159484.3557299972</v>
      </c>
      <c r="I247" s="298">
        <v>-1159484.3557299972</v>
      </c>
      <c r="J247" s="295">
        <v>387.73156855604611</v>
      </c>
      <c r="K247" s="333">
        <v>387.73156855604611</v>
      </c>
      <c r="L247" s="318">
        <v>-1159096.6241614411</v>
      </c>
      <c r="M247" s="335">
        <v>-1159096.6241614411</v>
      </c>
      <c r="N247" s="296"/>
      <c r="O247" s="334">
        <v>-1159096.6241614409</v>
      </c>
      <c r="P247" s="333">
        <v>-1159096.6241614409</v>
      </c>
      <c r="Q247" s="305"/>
      <c r="R247" s="334">
        <v>0</v>
      </c>
      <c r="S247" s="320">
        <v>0</v>
      </c>
      <c r="T247" s="334">
        <v>-1159096.6241614409</v>
      </c>
      <c r="U247" s="321">
        <v>-1159096.6241614409</v>
      </c>
      <c r="V247" s="295">
        <v>12468.76</v>
      </c>
      <c r="W247" s="320">
        <v>12468.76</v>
      </c>
      <c r="X247" s="334">
        <v>12468.76</v>
      </c>
      <c r="Y247" s="298">
        <v>12468.76</v>
      </c>
      <c r="Z247" s="306"/>
      <c r="AA247" s="262"/>
      <c r="AB247" s="261"/>
      <c r="AC247" s="311"/>
    </row>
    <row r="248" spans="1:29" s="214" customFormat="1" ht="12.75" hidden="1" customHeight="1" x14ac:dyDescent="0.2">
      <c r="A248" s="285">
        <v>17</v>
      </c>
      <c r="B248" s="395">
        <v>43132</v>
      </c>
      <c r="C248" s="307"/>
      <c r="D248" s="265">
        <v>60921662</v>
      </c>
      <c r="E248" s="268">
        <v>126979879</v>
      </c>
      <c r="F248" s="267">
        <v>65433371.456205003</v>
      </c>
      <c r="G248" s="268">
        <v>132651072.81193501</v>
      </c>
      <c r="H248" s="265">
        <v>-4511709.456205003</v>
      </c>
      <c r="I248" s="266">
        <v>-5671193.8119350076</v>
      </c>
      <c r="J248" s="265">
        <v>1508.7156421551481</v>
      </c>
      <c r="K248" s="268">
        <v>1896.4472107111942</v>
      </c>
      <c r="L248" s="303">
        <v>-4510200.7405628478</v>
      </c>
      <c r="M248" s="309">
        <v>-5669297.3647242887</v>
      </c>
      <c r="N248" s="264"/>
      <c r="O248" s="267">
        <v>-4510200.7405628487</v>
      </c>
      <c r="P248" s="268">
        <v>-5669297.3647242896</v>
      </c>
      <c r="Q248" s="305"/>
      <c r="R248" s="267">
        <v>0</v>
      </c>
      <c r="S248" s="274">
        <v>0</v>
      </c>
      <c r="T248" s="267">
        <v>-4510200.7405628487</v>
      </c>
      <c r="U248" s="326">
        <v>-5669297.3647242896</v>
      </c>
      <c r="V248" s="265">
        <v>11262.109999999999</v>
      </c>
      <c r="W248" s="274">
        <v>23730.87</v>
      </c>
      <c r="X248" s="267">
        <v>11262.109999999999</v>
      </c>
      <c r="Y248" s="266">
        <v>23730.87</v>
      </c>
      <c r="Z248" s="306"/>
      <c r="AA248" s="262"/>
      <c r="AB248" s="261"/>
      <c r="AC248" s="311"/>
    </row>
    <row r="249" spans="1:29" s="214" customFormat="1" ht="12.75" hidden="1" customHeight="1" x14ac:dyDescent="0.2">
      <c r="A249" s="285">
        <v>17</v>
      </c>
      <c r="B249" s="395">
        <v>43160</v>
      </c>
      <c r="C249" s="307"/>
      <c r="D249" s="267">
        <v>59711450.840000004</v>
      </c>
      <c r="E249" s="268">
        <v>186691329.84</v>
      </c>
      <c r="F249" s="271">
        <v>61532011.133730002</v>
      </c>
      <c r="G249" s="268">
        <v>194183083.945665</v>
      </c>
      <c r="H249" s="263">
        <v>-1820560.2937299982</v>
      </c>
      <c r="I249" s="271">
        <v>-7491754.1056649983</v>
      </c>
      <c r="J249" s="267">
        <v>608.79536222317256</v>
      </c>
      <c r="K249" s="309">
        <v>2505.2425729343668</v>
      </c>
      <c r="L249" s="337">
        <v>-1819951.498367775</v>
      </c>
      <c r="M249" s="309">
        <v>-7489248.8630920639</v>
      </c>
      <c r="N249" s="309"/>
      <c r="O249" s="267">
        <v>-1819951.4983677752</v>
      </c>
      <c r="P249" s="309">
        <v>-7489248.8630920649</v>
      </c>
      <c r="Q249" s="305"/>
      <c r="R249" s="267">
        <v>0</v>
      </c>
      <c r="S249" s="271">
        <v>0</v>
      </c>
      <c r="T249" s="267">
        <v>-1819951.4983677752</v>
      </c>
      <c r="U249" s="330">
        <v>-7489248.8630920649</v>
      </c>
      <c r="V249" s="265">
        <v>12468.76</v>
      </c>
      <c r="W249" s="271">
        <v>36199.629999999997</v>
      </c>
      <c r="X249" s="267">
        <v>12468.76</v>
      </c>
      <c r="Y249" s="274">
        <v>36199.629999999997</v>
      </c>
      <c r="Z249" s="306"/>
      <c r="AA249" s="262"/>
      <c r="AB249" s="261"/>
      <c r="AC249" s="311"/>
    </row>
    <row r="250" spans="1:29" s="214" customFormat="1" ht="12.75" hidden="1" customHeight="1" x14ac:dyDescent="0.2">
      <c r="A250" s="285">
        <v>17</v>
      </c>
      <c r="B250" s="395">
        <v>43191</v>
      </c>
      <c r="C250" s="307"/>
      <c r="D250" s="267">
        <v>51309820</v>
      </c>
      <c r="E250" s="268">
        <v>238001149.84</v>
      </c>
      <c r="F250" s="271">
        <v>54405138.527100004</v>
      </c>
      <c r="G250" s="268">
        <v>248588222.472765</v>
      </c>
      <c r="H250" s="265">
        <v>-3095318.5271000043</v>
      </c>
      <c r="I250" s="266">
        <v>-10587072.632764995</v>
      </c>
      <c r="J250" s="265">
        <v>1035.0745154619217</v>
      </c>
      <c r="K250" s="268">
        <v>3540.3170883962885</v>
      </c>
      <c r="L250" s="303">
        <v>-3094283.4525845423</v>
      </c>
      <c r="M250" s="309">
        <v>-10583532.315676607</v>
      </c>
      <c r="N250" s="269"/>
      <c r="O250" s="267">
        <v>-3094283.4525845423</v>
      </c>
      <c r="P250" s="268">
        <v>-10583532.315676607</v>
      </c>
      <c r="Q250" s="305"/>
      <c r="R250" s="267">
        <v>0</v>
      </c>
      <c r="S250" s="274">
        <v>0</v>
      </c>
      <c r="T250" s="267">
        <v>-3094283.4525845423</v>
      </c>
      <c r="U250" s="326">
        <v>-10583532.315676607</v>
      </c>
      <c r="V250" s="265">
        <v>12691.160000000002</v>
      </c>
      <c r="W250" s="274">
        <v>48890.79</v>
      </c>
      <c r="X250" s="267">
        <v>12691.160000000002</v>
      </c>
      <c r="Y250" s="266">
        <v>48890.79</v>
      </c>
      <c r="Z250" s="306"/>
      <c r="AA250" s="262"/>
      <c r="AB250" s="261"/>
      <c r="AC250" s="311"/>
    </row>
    <row r="251" spans="1:29" s="214" customFormat="1" ht="15" hidden="1" customHeight="1" x14ac:dyDescent="0.2">
      <c r="A251" s="285">
        <v>17</v>
      </c>
      <c r="B251" s="395">
        <v>43221</v>
      </c>
      <c r="C251" s="307"/>
      <c r="D251" s="267">
        <v>47771688</v>
      </c>
      <c r="E251" s="268">
        <v>285772837.84000003</v>
      </c>
      <c r="F251" s="267">
        <v>49486338.157274999</v>
      </c>
      <c r="G251" s="268">
        <v>298074560.63003999</v>
      </c>
      <c r="H251" s="267">
        <v>-1714650.1572749987</v>
      </c>
      <c r="I251" s="274">
        <v>-12301722.790039957</v>
      </c>
      <c r="J251" s="267">
        <v>573.37901259260252</v>
      </c>
      <c r="K251" s="268">
        <v>4113.696100988891</v>
      </c>
      <c r="L251" s="337">
        <v>-1714076.7782624061</v>
      </c>
      <c r="M251" s="309">
        <v>-12297609.093939014</v>
      </c>
      <c r="N251" s="309"/>
      <c r="O251" s="267">
        <v>-1714076.7782624066</v>
      </c>
      <c r="P251" s="268">
        <v>-12297609.093939014</v>
      </c>
      <c r="Q251" s="305"/>
      <c r="R251" s="267">
        <v>0</v>
      </c>
      <c r="S251" s="274">
        <v>0</v>
      </c>
      <c r="T251" s="267">
        <v>-1714076.7782624066</v>
      </c>
      <c r="U251" s="326">
        <v>-12297609.093939014</v>
      </c>
      <c r="V251" s="265">
        <v>13114.2</v>
      </c>
      <c r="W251" s="274">
        <v>62004.990000000005</v>
      </c>
      <c r="X251" s="267">
        <v>13114.2</v>
      </c>
      <c r="Y251" s="266">
        <v>62004.990000000005</v>
      </c>
      <c r="Z251" s="306"/>
      <c r="AA251" s="262"/>
      <c r="AB251" s="261"/>
      <c r="AC251" s="311"/>
    </row>
    <row r="252" spans="1:29" s="214" customFormat="1" ht="12.75" hidden="1" customHeight="1" x14ac:dyDescent="0.2">
      <c r="A252" s="285">
        <v>17</v>
      </c>
      <c r="B252" s="395">
        <v>43252</v>
      </c>
      <c r="C252" s="294"/>
      <c r="D252" s="237">
        <v>45370738</v>
      </c>
      <c r="E252" s="235">
        <v>331143575.84000003</v>
      </c>
      <c r="F252" s="237">
        <v>48418075.861244999</v>
      </c>
      <c r="G252" s="235">
        <v>346492636.49128497</v>
      </c>
      <c r="H252" s="237">
        <v>-3047337.8612449989</v>
      </c>
      <c r="I252" s="248">
        <v>-15349060.651284933</v>
      </c>
      <c r="J252" s="237">
        <v>1019.0297807999887</v>
      </c>
      <c r="K252" s="235">
        <v>5132.7258817888796</v>
      </c>
      <c r="L252" s="341">
        <v>-3046318.8314641989</v>
      </c>
      <c r="M252" s="238">
        <v>-15343927.925403213</v>
      </c>
      <c r="N252" s="238"/>
      <c r="O252" s="267">
        <v>-3046318.8314641993</v>
      </c>
      <c r="P252" s="235">
        <v>-15343927.925403213</v>
      </c>
      <c r="Q252" s="247"/>
      <c r="R252" s="267">
        <v>0</v>
      </c>
      <c r="S252" s="248">
        <v>0</v>
      </c>
      <c r="T252" s="237">
        <v>-3046318.8314641993</v>
      </c>
      <c r="U252" s="342">
        <v>-15343927.925403213</v>
      </c>
      <c r="V252" s="234">
        <v>12691.160000000002</v>
      </c>
      <c r="W252" s="248">
        <v>74696.150000000009</v>
      </c>
      <c r="X252" s="237">
        <v>12691.160000000002</v>
      </c>
      <c r="Y252" s="236">
        <v>74696.150000000009</v>
      </c>
      <c r="Z252" s="306"/>
      <c r="AA252" s="262"/>
      <c r="AB252" s="261"/>
      <c r="AC252" s="311"/>
    </row>
    <row r="253" spans="1:29" s="214" customFormat="1" ht="12.75" hidden="1" customHeight="1" x14ac:dyDescent="0.2">
      <c r="A253" s="285">
        <v>17</v>
      </c>
      <c r="B253" s="395">
        <v>43282</v>
      </c>
      <c r="C253" s="307"/>
      <c r="D253" s="267">
        <v>58661751</v>
      </c>
      <c r="E253" s="268">
        <v>389805326.84000003</v>
      </c>
      <c r="F253" s="267">
        <v>53868900.520125002</v>
      </c>
      <c r="G253" s="268">
        <v>400361537.01141</v>
      </c>
      <c r="H253" s="267">
        <v>4792850.4798749983</v>
      </c>
      <c r="I253" s="274">
        <v>-10556210.171409965</v>
      </c>
      <c r="J253" s="267">
        <v>-1602.7292004702613</v>
      </c>
      <c r="K253" s="268">
        <v>3529.9966813186184</v>
      </c>
      <c r="L253" s="337">
        <v>4791247.7506745281</v>
      </c>
      <c r="M253" s="309">
        <v>-10552680.174728684</v>
      </c>
      <c r="N253" s="309"/>
      <c r="O253" s="267">
        <v>4791247.750674529</v>
      </c>
      <c r="P253" s="268">
        <v>-10552680.174728684</v>
      </c>
      <c r="Q253" s="305"/>
      <c r="R253" s="267">
        <v>0</v>
      </c>
      <c r="S253" s="274">
        <v>0</v>
      </c>
      <c r="T253" s="267">
        <v>4791247.750674529</v>
      </c>
      <c r="U253" s="326">
        <v>-10552680.174728684</v>
      </c>
      <c r="V253" s="265">
        <v>13759.640000000001</v>
      </c>
      <c r="W253" s="274">
        <v>88455.790000000008</v>
      </c>
      <c r="X253" s="267">
        <v>13759.640000000001</v>
      </c>
      <c r="Y253" s="266">
        <v>88455.790000000008</v>
      </c>
      <c r="Z253" s="306"/>
      <c r="AA253" s="262"/>
      <c r="AB253" s="261"/>
      <c r="AC253" s="311"/>
    </row>
    <row r="254" spans="1:29" s="214" customFormat="1" ht="12.75" hidden="1" customHeight="1" x14ac:dyDescent="0.2">
      <c r="A254" s="285">
        <v>17</v>
      </c>
      <c r="B254" s="395">
        <v>43313</v>
      </c>
      <c r="C254" s="307"/>
      <c r="D254" s="267">
        <v>58820049</v>
      </c>
      <c r="E254" s="268">
        <v>448625375.84000003</v>
      </c>
      <c r="F254" s="267">
        <v>51354800.374590002</v>
      </c>
      <c r="G254" s="268">
        <v>451716337.38599998</v>
      </c>
      <c r="H254" s="265">
        <v>7465248.625409998</v>
      </c>
      <c r="I254" s="266">
        <v>-3090961.5459999442</v>
      </c>
      <c r="J254" s="267">
        <v>-2496.3791403369978</v>
      </c>
      <c r="K254" s="268">
        <v>1033.6175409816206</v>
      </c>
      <c r="L254" s="303">
        <v>7462752.246269661</v>
      </c>
      <c r="M254" s="309">
        <v>-3089927.9284590231</v>
      </c>
      <c r="N254" s="269"/>
      <c r="O254" s="267">
        <v>7462752.2462696619</v>
      </c>
      <c r="P254" s="268">
        <v>-3089927.9284590222</v>
      </c>
      <c r="Q254" s="305"/>
      <c r="R254" s="267">
        <v>0</v>
      </c>
      <c r="S254" s="274">
        <v>0</v>
      </c>
      <c r="T254" s="267">
        <v>7462752.2462696619</v>
      </c>
      <c r="U254" s="326">
        <v>-3089927.9284590222</v>
      </c>
      <c r="V254" s="265">
        <v>13759.640000000001</v>
      </c>
      <c r="W254" s="274">
        <v>102215.43000000001</v>
      </c>
      <c r="X254" s="267">
        <v>13759.640000000001</v>
      </c>
      <c r="Y254" s="266">
        <v>102215.43000000001</v>
      </c>
      <c r="Z254" s="306"/>
      <c r="AA254" s="262"/>
      <c r="AB254" s="261"/>
      <c r="AC254" s="311"/>
    </row>
    <row r="255" spans="1:29" s="214" customFormat="1" ht="13.7" hidden="1" customHeight="1" x14ac:dyDescent="0.2">
      <c r="A255" s="285">
        <v>17</v>
      </c>
      <c r="B255" s="395">
        <v>43344</v>
      </c>
      <c r="C255" s="307"/>
      <c r="D255" s="267">
        <v>46171152</v>
      </c>
      <c r="E255" s="268">
        <v>494796527.84000003</v>
      </c>
      <c r="F255" s="267">
        <v>47098994.519205004</v>
      </c>
      <c r="G255" s="268">
        <v>498815331.90520501</v>
      </c>
      <c r="H255" s="265">
        <v>-927842.51920500398</v>
      </c>
      <c r="I255" s="266">
        <v>-4018804.065204978</v>
      </c>
      <c r="J255" s="267">
        <v>310.27053842216264</v>
      </c>
      <c r="K255" s="268">
        <v>1343.8880794037832</v>
      </c>
      <c r="L255" s="303">
        <v>-927532.24866658181</v>
      </c>
      <c r="M255" s="309">
        <v>-4017460.1771256048</v>
      </c>
      <c r="N255" s="269"/>
      <c r="O255" s="267">
        <v>-927532.24866658077</v>
      </c>
      <c r="P255" s="268">
        <v>-4017460.177125603</v>
      </c>
      <c r="Q255" s="305"/>
      <c r="R255" s="267">
        <v>0</v>
      </c>
      <c r="S255" s="274">
        <v>0</v>
      </c>
      <c r="T255" s="267">
        <v>-927532.24866658077</v>
      </c>
      <c r="U255" s="326">
        <v>-4017460.177125603</v>
      </c>
      <c r="V255" s="265">
        <v>13315.79</v>
      </c>
      <c r="W255" s="274">
        <v>115531.22</v>
      </c>
      <c r="X255" s="267">
        <v>13315.79</v>
      </c>
      <c r="Y255" s="266">
        <v>115531.22</v>
      </c>
      <c r="Z255" s="306"/>
      <c r="AA255" s="262"/>
      <c r="AB255" s="261"/>
      <c r="AC255" s="311"/>
    </row>
    <row r="256" spans="1:29" s="214" customFormat="1" ht="12.6" hidden="1" customHeight="1" x14ac:dyDescent="0.2">
      <c r="A256" s="285">
        <v>17</v>
      </c>
      <c r="B256" s="395">
        <v>43374</v>
      </c>
      <c r="C256" s="307"/>
      <c r="D256" s="265">
        <v>59238483</v>
      </c>
      <c r="E256" s="268">
        <v>554035010.84000003</v>
      </c>
      <c r="F256" s="267">
        <v>54367737.109470002</v>
      </c>
      <c r="G256" s="268">
        <v>553183069.01467502</v>
      </c>
      <c r="H256" s="265">
        <v>4870745.8905299976</v>
      </c>
      <c r="I256" s="266">
        <v>851941.82532501221</v>
      </c>
      <c r="J256" s="265">
        <v>-1628.7774257929996</v>
      </c>
      <c r="K256" s="268">
        <v>-284.88934638921637</v>
      </c>
      <c r="L256" s="303">
        <v>4869117.1131042046</v>
      </c>
      <c r="M256" s="309">
        <v>851656.93597859982</v>
      </c>
      <c r="N256" s="269"/>
      <c r="O256" s="267">
        <v>4869117.1131042019</v>
      </c>
      <c r="P256" s="268">
        <v>851656.93597859889</v>
      </c>
      <c r="Q256" s="305"/>
      <c r="R256" s="267">
        <v>0</v>
      </c>
      <c r="S256" s="274">
        <v>0</v>
      </c>
      <c r="T256" s="267">
        <v>4869117.1131042019</v>
      </c>
      <c r="U256" s="326">
        <v>851656.93597859889</v>
      </c>
      <c r="V256" s="265">
        <v>14551.78</v>
      </c>
      <c r="W256" s="274">
        <v>130083</v>
      </c>
      <c r="X256" s="267">
        <v>14551.78</v>
      </c>
      <c r="Y256" s="266">
        <v>130083</v>
      </c>
      <c r="Z256" s="306"/>
      <c r="AA256" s="262"/>
      <c r="AB256" s="261"/>
      <c r="AC256" s="311"/>
    </row>
    <row r="257" spans="1:30" s="214" customFormat="1" ht="12.6" hidden="1" customHeight="1" x14ac:dyDescent="0.2">
      <c r="A257" s="285">
        <v>17</v>
      </c>
      <c r="B257" s="395">
        <v>43405</v>
      </c>
      <c r="C257" s="307"/>
      <c r="D257" s="265">
        <v>46428948</v>
      </c>
      <c r="E257" s="268">
        <v>600463958.84000003</v>
      </c>
      <c r="F257" s="267">
        <v>59371624.015244998</v>
      </c>
      <c r="G257" s="268">
        <v>612554693.02991998</v>
      </c>
      <c r="H257" s="265">
        <v>-12942676.015244998</v>
      </c>
      <c r="I257" s="274">
        <v>-12090734.189919949</v>
      </c>
      <c r="J257" s="265">
        <v>4328.0308594964445</v>
      </c>
      <c r="K257" s="268">
        <v>4043.1415131072281</v>
      </c>
      <c r="L257" s="303">
        <v>-12938347.984385502</v>
      </c>
      <c r="M257" s="309">
        <v>-12086691.048406903</v>
      </c>
      <c r="N257" s="269"/>
      <c r="O257" s="267">
        <v>-12938347.984385502</v>
      </c>
      <c r="P257" s="268">
        <v>-12086691.048406903</v>
      </c>
      <c r="Q257" s="305"/>
      <c r="R257" s="267">
        <v>0</v>
      </c>
      <c r="S257" s="274">
        <v>0</v>
      </c>
      <c r="T257" s="267">
        <v>-12938347.984385502</v>
      </c>
      <c r="U257" s="326">
        <v>-12086691.048406903</v>
      </c>
      <c r="V257" s="265">
        <v>14082.36</v>
      </c>
      <c r="W257" s="274">
        <v>144165.35999999999</v>
      </c>
      <c r="X257" s="267">
        <v>14082.36</v>
      </c>
      <c r="Y257" s="266">
        <v>144165.35999999999</v>
      </c>
      <c r="Z257" s="306"/>
      <c r="AA257" s="262"/>
      <c r="AB257" s="261"/>
      <c r="AC257" s="311"/>
    </row>
    <row r="258" spans="1:30" s="214" customFormat="1" ht="13.7" hidden="1" customHeight="1" x14ac:dyDescent="0.2">
      <c r="A258" s="285">
        <v>17</v>
      </c>
      <c r="B258" s="395">
        <v>43435</v>
      </c>
      <c r="C258" s="307"/>
      <c r="D258" s="265">
        <v>72356113.799999997</v>
      </c>
      <c r="E258" s="268">
        <v>672820072.63999999</v>
      </c>
      <c r="F258" s="267">
        <v>68512598.754299998</v>
      </c>
      <c r="G258" s="268">
        <v>681067291.78421998</v>
      </c>
      <c r="H258" s="265">
        <v>3843515.0456999987</v>
      </c>
      <c r="I258" s="266">
        <v>-8247219.1442199945</v>
      </c>
      <c r="J258" s="265">
        <v>-1285.271431281697</v>
      </c>
      <c r="K258" s="268">
        <v>2757.8700818255311</v>
      </c>
      <c r="L258" s="303">
        <v>3842229.774268717</v>
      </c>
      <c r="M258" s="309">
        <v>-8244461.2741381861</v>
      </c>
      <c r="N258" s="269"/>
      <c r="O258" s="267">
        <v>3842229.7742687166</v>
      </c>
      <c r="P258" s="268">
        <v>-8244461.2741381861</v>
      </c>
      <c r="Q258" s="305"/>
      <c r="R258" s="267">
        <v>0</v>
      </c>
      <c r="S258" s="274">
        <v>0</v>
      </c>
      <c r="T258" s="267">
        <v>3842229.7742687166</v>
      </c>
      <c r="U258" s="326">
        <v>-8244461.2741381861</v>
      </c>
      <c r="V258" s="267">
        <v>0</v>
      </c>
      <c r="W258" s="274">
        <v>144165.35999999999</v>
      </c>
      <c r="X258" s="267">
        <v>0</v>
      </c>
      <c r="Y258" s="266">
        <v>144165.35999999999</v>
      </c>
      <c r="Z258" s="306"/>
      <c r="AA258" s="262"/>
      <c r="AB258" s="261"/>
      <c r="AC258" s="311"/>
    </row>
    <row r="259" spans="1:30" s="214" customFormat="1" ht="17.45" hidden="1" customHeight="1" x14ac:dyDescent="0.2">
      <c r="A259" s="520"/>
      <c r="B259" s="395"/>
      <c r="C259" s="307"/>
      <c r="D259" s="495"/>
      <c r="E259" s="496"/>
      <c r="F259" s="497"/>
      <c r="G259" s="496"/>
      <c r="H259" s="495"/>
      <c r="I259" s="495"/>
      <c r="J259" s="495"/>
      <c r="K259" s="496"/>
      <c r="L259" s="521"/>
      <c r="M259" s="496"/>
      <c r="N259" s="498"/>
      <c r="O259" s="521"/>
      <c r="P259" s="496"/>
      <c r="Q259" s="499"/>
      <c r="R259" s="521"/>
      <c r="S259" s="497"/>
      <c r="T259" s="497"/>
      <c r="U259" s="500"/>
      <c r="V259" s="521"/>
      <c r="W259" s="497"/>
      <c r="X259" s="497"/>
      <c r="Y259" s="495"/>
      <c r="Z259" s="306"/>
      <c r="AA259" s="262"/>
      <c r="AB259" s="261"/>
      <c r="AC259" s="311"/>
    </row>
    <row r="260" spans="1:30" s="311" customFormat="1" ht="17.45" hidden="1" customHeight="1" x14ac:dyDescent="0.2">
      <c r="A260" s="433" t="s">
        <v>237</v>
      </c>
      <c r="B260" s="523"/>
      <c r="C260" s="307"/>
      <c r="D260" s="263"/>
      <c r="E260" s="309">
        <v>18753898327.913902</v>
      </c>
      <c r="F260" s="271"/>
      <c r="G260" s="309">
        <v>18736255393.878532</v>
      </c>
      <c r="H260" s="263"/>
      <c r="I260" s="263">
        <v>17642934.035373688</v>
      </c>
      <c r="J260" s="263"/>
      <c r="K260" s="309">
        <v>-18663.299388381049</v>
      </c>
      <c r="L260" s="582"/>
      <c r="M260" s="309"/>
      <c r="N260" s="269">
        <v>17624269.271568332</v>
      </c>
      <c r="O260" s="582"/>
      <c r="P260" s="309">
        <v>14169925.571692478</v>
      </c>
      <c r="Q260" s="305"/>
      <c r="R260" s="582"/>
      <c r="S260" s="271">
        <v>3454343.6642930694</v>
      </c>
      <c r="T260" s="271"/>
      <c r="U260" s="330">
        <v>17624269.235985547</v>
      </c>
      <c r="V260" s="582"/>
      <c r="W260" s="271">
        <v>1266102.1400000001</v>
      </c>
      <c r="X260" s="271"/>
      <c r="Y260" s="263">
        <v>4720446.8042930672</v>
      </c>
      <c r="Z260" s="306"/>
      <c r="AA260" s="262"/>
      <c r="AB260" s="261"/>
    </row>
    <row r="261" spans="1:30" s="214" customFormat="1" ht="17.45" hidden="1" customHeight="1" x14ac:dyDescent="0.2">
      <c r="A261" s="520"/>
      <c r="B261" s="395"/>
      <c r="C261" s="307"/>
      <c r="D261" s="263"/>
      <c r="E261" s="309"/>
      <c r="F261" s="271"/>
      <c r="G261" s="309"/>
      <c r="H261" s="263"/>
      <c r="I261" s="263"/>
      <c r="J261" s="263"/>
      <c r="K261" s="309"/>
      <c r="L261" s="582"/>
      <c r="M261" s="309"/>
      <c r="N261" s="269"/>
      <c r="O261" s="582"/>
      <c r="P261" s="309"/>
      <c r="Q261" s="305"/>
      <c r="R261" s="582"/>
      <c r="S261" s="271"/>
      <c r="T261" s="271"/>
      <c r="U261" s="330"/>
      <c r="V261" s="582"/>
      <c r="W261" s="271"/>
      <c r="X261" s="271"/>
      <c r="Y261" s="263"/>
      <c r="Z261" s="306"/>
      <c r="AA261" s="262"/>
      <c r="AB261" s="261"/>
      <c r="AC261" s="311"/>
    </row>
    <row r="262" spans="1:30" s="214" customFormat="1" ht="12.75" hidden="1" customHeight="1" x14ac:dyDescent="0.2">
      <c r="A262" s="285">
        <v>18</v>
      </c>
      <c r="B262" s="395">
        <v>43466</v>
      </c>
      <c r="C262" s="307"/>
      <c r="D262" s="295">
        <v>71495914.980000004</v>
      </c>
      <c r="E262" s="333">
        <v>71495914.980000004</v>
      </c>
      <c r="F262" s="334">
        <v>67986610.993799999</v>
      </c>
      <c r="G262" s="333">
        <v>67986610.993799999</v>
      </c>
      <c r="H262" s="295">
        <v>3509303.9862000048</v>
      </c>
      <c r="I262" s="298">
        <v>3509303.9862000048</v>
      </c>
      <c r="J262" s="295">
        <v>-1173.5112529853359</v>
      </c>
      <c r="K262" s="333">
        <v>-1173.5112529853359</v>
      </c>
      <c r="L262" s="318">
        <v>3508130.4749470195</v>
      </c>
      <c r="M262" s="335">
        <v>3508130.4749470195</v>
      </c>
      <c r="N262" s="296"/>
      <c r="O262" s="334">
        <v>3508130.4749470204</v>
      </c>
      <c r="P262" s="333">
        <v>3508130.4749470204</v>
      </c>
      <c r="Q262" s="305"/>
      <c r="R262" s="334">
        <v>0</v>
      </c>
      <c r="S262" s="320">
        <v>0</v>
      </c>
      <c r="T262" s="334">
        <v>3508130.4749470204</v>
      </c>
      <c r="U262" s="321">
        <v>3508130.4749470204</v>
      </c>
      <c r="V262" s="295">
        <v>15197.22</v>
      </c>
      <c r="W262" s="320">
        <v>15197.22</v>
      </c>
      <c r="X262" s="334">
        <v>15197.22</v>
      </c>
      <c r="Y262" s="298">
        <v>15197.22</v>
      </c>
      <c r="Z262" s="306"/>
      <c r="AA262" s="262"/>
      <c r="AB262" s="261"/>
      <c r="AC262" s="311"/>
    </row>
    <row r="263" spans="1:30" s="214" customFormat="1" ht="15.75" hidden="1" x14ac:dyDescent="0.25">
      <c r="A263" s="285">
        <v>18</v>
      </c>
      <c r="B263" s="395">
        <v>43497</v>
      </c>
      <c r="C263" s="307"/>
      <c r="D263" s="265">
        <v>87030444.400000006</v>
      </c>
      <c r="E263" s="268">
        <v>158526359.38</v>
      </c>
      <c r="F263" s="267">
        <v>69617840.260635003</v>
      </c>
      <c r="G263" s="268">
        <v>137604451.254435</v>
      </c>
      <c r="H263" s="265">
        <v>17412604.139365003</v>
      </c>
      <c r="I263" s="266">
        <v>20921908.125564992</v>
      </c>
      <c r="J263" s="265">
        <v>-5822.7748242020607</v>
      </c>
      <c r="K263" s="268">
        <v>-6996.2860771873966</v>
      </c>
      <c r="L263" s="303">
        <v>17406781.3645408</v>
      </c>
      <c r="M263" s="309">
        <v>20914911.839487821</v>
      </c>
      <c r="N263" s="264"/>
      <c r="O263" s="267">
        <v>15449325.44479689</v>
      </c>
      <c r="P263" s="268">
        <v>18957455.91974391</v>
      </c>
      <c r="Q263" s="305"/>
      <c r="R263" s="267">
        <v>1957455.9197439104</v>
      </c>
      <c r="S263" s="274">
        <v>1957455.9197439104</v>
      </c>
      <c r="T263" s="267">
        <v>17406781.3645408</v>
      </c>
      <c r="U263" s="326">
        <v>20914911.839487821</v>
      </c>
      <c r="V263" s="265">
        <v>14004.320000000002</v>
      </c>
      <c r="W263" s="274">
        <v>29201.54</v>
      </c>
      <c r="X263" s="267">
        <v>1971460.2397439105</v>
      </c>
      <c r="Y263" s="266">
        <v>1986657.4597439105</v>
      </c>
      <c r="Z263" s="306"/>
      <c r="AA263" s="262"/>
      <c r="AB263" s="261"/>
      <c r="AC263" s="311"/>
      <c r="AD263" s="536"/>
    </row>
    <row r="264" spans="1:30" s="214" customFormat="1" ht="12.75" hidden="1" customHeight="1" x14ac:dyDescent="0.2">
      <c r="A264" s="285">
        <v>18</v>
      </c>
      <c r="B264" s="395">
        <v>43525</v>
      </c>
      <c r="C264" s="307"/>
      <c r="D264" s="267">
        <v>86958496.599999994</v>
      </c>
      <c r="E264" s="268">
        <v>245484855.97999999</v>
      </c>
      <c r="F264" s="271">
        <v>64717359.840000004</v>
      </c>
      <c r="G264" s="268">
        <v>202321811.09443501</v>
      </c>
      <c r="H264" s="263">
        <v>22241136.75999999</v>
      </c>
      <c r="I264" s="271">
        <v>43163044.885564983</v>
      </c>
      <c r="J264" s="267">
        <v>-7437.436132542789</v>
      </c>
      <c r="K264" s="309">
        <v>-14433.722209730186</v>
      </c>
      <c r="L264" s="337">
        <v>22233699.323867448</v>
      </c>
      <c r="M264" s="309">
        <v>43148611.163355269</v>
      </c>
      <c r="N264" s="309"/>
      <c r="O264" s="267">
        <v>9857405.1965916194</v>
      </c>
      <c r="P264" s="309">
        <v>28814861.11633553</v>
      </c>
      <c r="Q264" s="305"/>
      <c r="R264" s="267">
        <v>12376294.12727583</v>
      </c>
      <c r="S264" s="271">
        <v>14333750.047019741</v>
      </c>
      <c r="T264" s="267">
        <v>22233699.323867448</v>
      </c>
      <c r="U264" s="330">
        <v>43148611.163355269</v>
      </c>
      <c r="V264" s="265">
        <v>25565.37</v>
      </c>
      <c r="W264" s="271">
        <v>54766.91</v>
      </c>
      <c r="X264" s="267">
        <v>12401859.497275829</v>
      </c>
      <c r="Y264" s="274">
        <v>14388516.957019739</v>
      </c>
      <c r="Z264" s="306"/>
      <c r="AA264" s="262"/>
      <c r="AB264" s="261"/>
      <c r="AC264" s="311"/>
    </row>
    <row r="265" spans="1:30" s="214" customFormat="1" ht="12.75" hidden="1" customHeight="1" x14ac:dyDescent="0.2">
      <c r="A265" s="285">
        <v>18</v>
      </c>
      <c r="B265" s="395">
        <v>43556</v>
      </c>
      <c r="C265" s="307"/>
      <c r="D265" s="267">
        <v>56387717</v>
      </c>
      <c r="E265" s="268">
        <v>301872572.98000002</v>
      </c>
      <c r="F265" s="271">
        <v>54418140.703485005</v>
      </c>
      <c r="G265" s="268">
        <v>256739951.79792002</v>
      </c>
      <c r="H265" s="265">
        <v>1969576.2965149954</v>
      </c>
      <c r="I265" s="266">
        <v>45132621.182080001</v>
      </c>
      <c r="J265" s="265">
        <v>-658.62631355458871</v>
      </c>
      <c r="K265" s="268">
        <v>-15092.348523284774</v>
      </c>
      <c r="L265" s="303">
        <v>1968917.6702014408</v>
      </c>
      <c r="M265" s="309">
        <v>45117528.833556712</v>
      </c>
      <c r="N265" s="269"/>
      <c r="O265" s="267">
        <v>196891.76702013612</v>
      </c>
      <c r="P265" s="268">
        <v>29011752.883355666</v>
      </c>
      <c r="Q265" s="305"/>
      <c r="R265" s="267">
        <v>1772025.9031812996</v>
      </c>
      <c r="S265" s="274">
        <v>16105775.95020104</v>
      </c>
      <c r="T265" s="267">
        <v>1968917.6702014357</v>
      </c>
      <c r="U265" s="326">
        <v>45117528.833556704</v>
      </c>
      <c r="V265" s="265">
        <v>79945.5</v>
      </c>
      <c r="W265" s="274">
        <v>134712.41</v>
      </c>
      <c r="X265" s="267">
        <v>1851971.4031812996</v>
      </c>
      <c r="Y265" s="266">
        <v>16240488.360201038</v>
      </c>
      <c r="Z265" s="306"/>
      <c r="AA265" s="262"/>
      <c r="AB265" s="261"/>
      <c r="AC265" s="311"/>
    </row>
    <row r="266" spans="1:30" s="214" customFormat="1" ht="15" hidden="1" customHeight="1" x14ac:dyDescent="0.2">
      <c r="A266" s="285">
        <v>18</v>
      </c>
      <c r="B266" s="395">
        <v>43586</v>
      </c>
      <c r="C266" s="307"/>
      <c r="D266" s="267">
        <v>48962925</v>
      </c>
      <c r="E266" s="268">
        <v>350835497.98000002</v>
      </c>
      <c r="F266" s="267">
        <v>48017267.188855998</v>
      </c>
      <c r="G266" s="268">
        <v>304757218.98677599</v>
      </c>
      <c r="H266" s="267">
        <v>945657.81114400178</v>
      </c>
      <c r="I266" s="274">
        <v>46078278.993224025</v>
      </c>
      <c r="J266" s="267">
        <v>-316.22797204647213</v>
      </c>
      <c r="K266" s="268">
        <v>-15408.576495331246</v>
      </c>
      <c r="L266" s="337">
        <v>945341.58317195531</v>
      </c>
      <c r="M266" s="309">
        <v>46062870.416728668</v>
      </c>
      <c r="N266" s="309"/>
      <c r="O266" s="267">
        <v>94534.15831720084</v>
      </c>
      <c r="P266" s="268">
        <v>29106287.041672867</v>
      </c>
      <c r="Q266" s="305"/>
      <c r="R266" s="267">
        <v>850807.42485476285</v>
      </c>
      <c r="S266" s="274">
        <v>16956583.375055805</v>
      </c>
      <c r="T266" s="267">
        <v>945341.58317196369</v>
      </c>
      <c r="U266" s="326">
        <v>46062870.416728675</v>
      </c>
      <c r="V266" s="265">
        <v>90666.28</v>
      </c>
      <c r="W266" s="274">
        <v>225378.69</v>
      </c>
      <c r="X266" s="267">
        <v>941473.70485476288</v>
      </c>
      <c r="Y266" s="266">
        <v>17181962.065055802</v>
      </c>
      <c r="Z266" s="306"/>
      <c r="AA266" s="262"/>
      <c r="AB266" s="261"/>
      <c r="AC266" s="311"/>
    </row>
    <row r="267" spans="1:30" s="214" customFormat="1" ht="12.75" hidden="1" customHeight="1" x14ac:dyDescent="0.2">
      <c r="A267" s="285">
        <v>18</v>
      </c>
      <c r="B267" s="395">
        <v>43617</v>
      </c>
      <c r="C267" s="294"/>
      <c r="D267" s="234">
        <v>48249497</v>
      </c>
      <c r="E267" s="235">
        <v>399084994.98000002</v>
      </c>
      <c r="F267" s="237">
        <v>47914274.64254</v>
      </c>
      <c r="G267" s="235">
        <v>352671493.62931597</v>
      </c>
      <c r="H267" s="237">
        <v>335222.35745999962</v>
      </c>
      <c r="I267" s="248">
        <v>46413501.350684047</v>
      </c>
      <c r="J267" s="237">
        <v>-112.09835633460898</v>
      </c>
      <c r="K267" s="235">
        <v>-15520.674851665855</v>
      </c>
      <c r="L267" s="341">
        <v>335110.25910366501</v>
      </c>
      <c r="M267" s="238">
        <v>46397980.675832331</v>
      </c>
      <c r="N267" s="238"/>
      <c r="O267" s="267">
        <v>33511.025910370052</v>
      </c>
      <c r="P267" s="235">
        <v>29139798.067583237</v>
      </c>
      <c r="Q267" s="247"/>
      <c r="R267" s="267">
        <v>301599.23319329321</v>
      </c>
      <c r="S267" s="248">
        <v>17258182.608249098</v>
      </c>
      <c r="T267" s="237">
        <v>335110.25910366327</v>
      </c>
      <c r="U267" s="342">
        <v>46397980.675832331</v>
      </c>
      <c r="V267" s="234">
        <v>91474.8</v>
      </c>
      <c r="W267" s="248">
        <v>316853.49</v>
      </c>
      <c r="X267" s="237">
        <v>393074.0331932932</v>
      </c>
      <c r="Y267" s="236">
        <v>17575036.098249096</v>
      </c>
      <c r="Z267" s="306"/>
      <c r="AA267" s="262"/>
      <c r="AB267" s="261"/>
      <c r="AC267" s="311"/>
    </row>
    <row r="268" spans="1:30" s="214" customFormat="1" ht="12.75" hidden="1" customHeight="1" x14ac:dyDescent="0.2">
      <c r="A268" s="285">
        <v>18</v>
      </c>
      <c r="B268" s="395">
        <v>43647</v>
      </c>
      <c r="C268" s="307"/>
      <c r="D268" s="265">
        <v>49805684</v>
      </c>
      <c r="E268" s="268">
        <v>448890678.98000002</v>
      </c>
      <c r="F268" s="267">
        <v>48918347.961571999</v>
      </c>
      <c r="G268" s="268">
        <v>401589841.59088796</v>
      </c>
      <c r="H268" s="267">
        <v>887336.03842800111</v>
      </c>
      <c r="I268" s="274">
        <v>47300837.389112055</v>
      </c>
      <c r="J268" s="267">
        <v>-296.72517125029117</v>
      </c>
      <c r="K268" s="268">
        <v>-15817.400022916147</v>
      </c>
      <c r="L268" s="337">
        <v>887039.31325675081</v>
      </c>
      <c r="M268" s="309">
        <v>47285019.989089079</v>
      </c>
      <c r="N268" s="309"/>
      <c r="O268" s="267">
        <v>88703.931325674057</v>
      </c>
      <c r="P268" s="268">
        <v>29228501.998908911</v>
      </c>
      <c r="Q268" s="305"/>
      <c r="R268" s="267">
        <v>798335.38193107396</v>
      </c>
      <c r="S268" s="274">
        <v>18056517.990180172</v>
      </c>
      <c r="T268" s="267">
        <v>887039.31325674802</v>
      </c>
      <c r="U268" s="326">
        <v>47285019.989089087</v>
      </c>
      <c r="V268" s="265">
        <v>96873.33</v>
      </c>
      <c r="W268" s="274">
        <v>413726.82</v>
      </c>
      <c r="X268" s="267">
        <v>895208.71193107392</v>
      </c>
      <c r="Y268" s="266">
        <v>18470244.810180169</v>
      </c>
      <c r="Z268" s="306"/>
      <c r="AA268" s="262"/>
      <c r="AB268" s="261"/>
      <c r="AC268" s="311"/>
    </row>
    <row r="269" spans="1:30" s="214" customFormat="1" ht="12.75" hidden="1" customHeight="1" x14ac:dyDescent="0.2">
      <c r="A269" s="285">
        <v>18</v>
      </c>
      <c r="B269" s="395">
        <v>43678</v>
      </c>
      <c r="C269" s="307"/>
      <c r="D269" s="265">
        <v>52289476</v>
      </c>
      <c r="E269" s="268">
        <v>501180154.98000002</v>
      </c>
      <c r="F269" s="267">
        <v>54061515.148332</v>
      </c>
      <c r="G269" s="268">
        <v>455651356.73921996</v>
      </c>
      <c r="H269" s="265">
        <v>-1772039.1483319998</v>
      </c>
      <c r="I269" s="266">
        <v>45528798.240780056</v>
      </c>
      <c r="J269" s="265">
        <v>592.5698912020307</v>
      </c>
      <c r="K269" s="268">
        <v>-15224.830131714116</v>
      </c>
      <c r="L269" s="303">
        <v>-1771446.5784407977</v>
      </c>
      <c r="M269" s="309">
        <v>45513573.410648279</v>
      </c>
      <c r="N269" s="269"/>
      <c r="O269" s="267">
        <v>-177144.65784408152</v>
      </c>
      <c r="P269" s="268">
        <v>29051357.341064829</v>
      </c>
      <c r="Q269" s="305"/>
      <c r="R269" s="267">
        <v>-1594301.9205967188</v>
      </c>
      <c r="S269" s="274">
        <v>16462216.069583453</v>
      </c>
      <c r="T269" s="267">
        <v>-1771446.5784408003</v>
      </c>
      <c r="U269" s="326">
        <v>45513573.410648286</v>
      </c>
      <c r="V269" s="265">
        <v>100242.01000000001</v>
      </c>
      <c r="W269" s="274">
        <v>513968.83</v>
      </c>
      <c r="X269" s="267">
        <v>-1494059.9105967188</v>
      </c>
      <c r="Y269" s="266">
        <v>16976184.899583451</v>
      </c>
      <c r="Z269" s="306"/>
      <c r="AA269" s="262"/>
      <c r="AB269" s="261"/>
      <c r="AC269" s="311"/>
    </row>
    <row r="270" spans="1:30" s="214" customFormat="1" ht="13.7" hidden="1" customHeight="1" x14ac:dyDescent="0.2">
      <c r="A270" s="285">
        <v>18</v>
      </c>
      <c r="B270" s="395">
        <v>43709</v>
      </c>
      <c r="C270" s="307"/>
      <c r="D270" s="265">
        <v>50952508.030000001</v>
      </c>
      <c r="E270" s="268">
        <v>552132663.00999999</v>
      </c>
      <c r="F270" s="267">
        <v>47608643.248690002</v>
      </c>
      <c r="G270" s="268">
        <v>503259999.98790997</v>
      </c>
      <c r="H270" s="265">
        <v>3343864.7813099995</v>
      </c>
      <c r="I270" s="266">
        <v>48872663.022090018</v>
      </c>
      <c r="J270" s="265">
        <v>-1118.188382870052</v>
      </c>
      <c r="K270" s="268">
        <v>-16343.018514584168</v>
      </c>
      <c r="L270" s="303">
        <v>3342746.5929271295</v>
      </c>
      <c r="M270" s="309">
        <v>48856320.003575407</v>
      </c>
      <c r="N270" s="269"/>
      <c r="O270" s="267">
        <v>334274.65929271281</v>
      </c>
      <c r="P270" s="268">
        <v>29385632.000357542</v>
      </c>
      <c r="Q270" s="305"/>
      <c r="R270" s="267">
        <v>3008471.9336344153</v>
      </c>
      <c r="S270" s="274">
        <v>19470688.003217869</v>
      </c>
      <c r="T270" s="267">
        <v>3342746.5929271281</v>
      </c>
      <c r="U270" s="326">
        <v>48856320.003575414</v>
      </c>
      <c r="V270" s="265">
        <v>90487.1</v>
      </c>
      <c r="W270" s="274">
        <v>604455.93000000005</v>
      </c>
      <c r="X270" s="267">
        <v>3098959.0336344154</v>
      </c>
      <c r="Y270" s="266">
        <v>20075143.933217868</v>
      </c>
      <c r="Z270" s="306"/>
      <c r="AA270" s="262"/>
      <c r="AB270" s="261"/>
      <c r="AC270" s="311"/>
    </row>
    <row r="271" spans="1:30" s="214" customFormat="1" ht="12.6" hidden="1" customHeight="1" x14ac:dyDescent="0.2">
      <c r="A271" s="285">
        <v>18</v>
      </c>
      <c r="B271" s="395">
        <v>43739</v>
      </c>
      <c r="C271" s="307"/>
      <c r="D271" s="265">
        <v>63430625.479999997</v>
      </c>
      <c r="E271" s="268">
        <v>615563288.49000001</v>
      </c>
      <c r="F271" s="267">
        <v>56232348.521513999</v>
      </c>
      <c r="G271" s="268">
        <v>559492348.50942397</v>
      </c>
      <c r="H271" s="265">
        <v>7198276.9584859982</v>
      </c>
      <c r="I271" s="266">
        <v>56070939.980576038</v>
      </c>
      <c r="J271" s="265">
        <v>-2407.1038149176165</v>
      </c>
      <c r="K271" s="268">
        <v>-18750.122329501784</v>
      </c>
      <c r="L271" s="303">
        <v>7195869.8546710806</v>
      </c>
      <c r="M271" s="309">
        <v>56052189.85824649</v>
      </c>
      <c r="N271" s="269"/>
      <c r="O271" s="267">
        <v>719586.9854671061</v>
      </c>
      <c r="P271" s="268">
        <v>30105218.985824648</v>
      </c>
      <c r="Q271" s="305"/>
      <c r="R271" s="267">
        <v>6476282.8692039773</v>
      </c>
      <c r="S271" s="274">
        <v>25946970.872421846</v>
      </c>
      <c r="T271" s="267">
        <v>7195869.8546710834</v>
      </c>
      <c r="U271" s="326">
        <v>56052189.85824649</v>
      </c>
      <c r="V271" s="265">
        <v>106492.2</v>
      </c>
      <c r="W271" s="274">
        <v>710948.13</v>
      </c>
      <c r="X271" s="267">
        <v>6582775.0692039775</v>
      </c>
      <c r="Y271" s="266">
        <v>26657919.002421845</v>
      </c>
      <c r="Z271" s="306"/>
      <c r="AA271" s="262"/>
      <c r="AB271" s="261"/>
      <c r="AC271" s="311"/>
    </row>
    <row r="272" spans="1:30" s="214" customFormat="1" ht="12" hidden="1" customHeight="1" x14ac:dyDescent="0.2">
      <c r="A272" s="285">
        <v>18</v>
      </c>
      <c r="B272" s="395">
        <v>43770</v>
      </c>
      <c r="C272" s="307"/>
      <c r="D272" s="265">
        <v>64259945.170000002</v>
      </c>
      <c r="E272" s="268">
        <v>679823233.65999997</v>
      </c>
      <c r="F272" s="267">
        <v>58876401.872855999</v>
      </c>
      <c r="G272" s="268">
        <v>618368750.38227999</v>
      </c>
      <c r="H272" s="265">
        <v>5383543.2971440032</v>
      </c>
      <c r="I272" s="274">
        <v>61454483.277719975</v>
      </c>
      <c r="J272" s="265">
        <v>-1800.2568785650656</v>
      </c>
      <c r="K272" s="268">
        <v>-20550.37920806685</v>
      </c>
      <c r="L272" s="303">
        <v>5381743.0402654381</v>
      </c>
      <c r="M272" s="309">
        <v>61433932.898511931</v>
      </c>
      <c r="N272" s="269"/>
      <c r="O272" s="267">
        <v>538174.30402654409</v>
      </c>
      <c r="P272" s="268">
        <v>30643393.289851192</v>
      </c>
      <c r="Q272" s="305"/>
      <c r="R272" s="267">
        <v>4843568.7362388968</v>
      </c>
      <c r="S272" s="274">
        <v>30790539.608660743</v>
      </c>
      <c r="T272" s="267">
        <v>5381743.0402654409</v>
      </c>
      <c r="U272" s="326">
        <v>61433932.898511931</v>
      </c>
      <c r="V272" s="265">
        <v>131696.04999999999</v>
      </c>
      <c r="W272" s="274">
        <v>842644.17999999993</v>
      </c>
      <c r="X272" s="267">
        <v>4975264.7862388967</v>
      </c>
      <c r="Y272" s="266">
        <v>31633183.788660742</v>
      </c>
      <c r="Z272" s="306"/>
      <c r="AA272" s="262"/>
      <c r="AB272" s="261"/>
      <c r="AC272" s="311"/>
    </row>
    <row r="273" spans="1:31" s="214" customFormat="1" ht="12" hidden="1" customHeight="1" x14ac:dyDescent="0.2">
      <c r="A273" s="285">
        <v>18</v>
      </c>
      <c r="B273" s="395">
        <v>43800</v>
      </c>
      <c r="C273" s="307"/>
      <c r="D273" s="239">
        <v>76438835</v>
      </c>
      <c r="E273" s="240">
        <v>756262068.65999997</v>
      </c>
      <c r="F273" s="243">
        <v>70638693.549506009</v>
      </c>
      <c r="G273" s="240">
        <v>689007443.93178606</v>
      </c>
      <c r="H273" s="239">
        <v>5800141.4504939914</v>
      </c>
      <c r="I273" s="242">
        <v>67254624.728213906</v>
      </c>
      <c r="J273" s="239">
        <v>-1939.5673010451719</v>
      </c>
      <c r="K273" s="240">
        <v>-22489.946509112022</v>
      </c>
      <c r="L273" s="276">
        <v>5798201.8831929462</v>
      </c>
      <c r="M273" s="245">
        <v>67232134.781704873</v>
      </c>
      <c r="N273" s="244"/>
      <c r="O273" s="243">
        <v>579820.18831929564</v>
      </c>
      <c r="P273" s="240">
        <v>31223213.478170488</v>
      </c>
      <c r="Q273" s="277"/>
      <c r="R273" s="243">
        <v>5218381.6948736459</v>
      </c>
      <c r="S273" s="278">
        <v>36008921.303534389</v>
      </c>
      <c r="T273" s="243">
        <v>5798201.8831929415</v>
      </c>
      <c r="U273" s="329">
        <v>67232134.781704873</v>
      </c>
      <c r="V273" s="239">
        <v>158413.94</v>
      </c>
      <c r="W273" s="278">
        <v>1001058.1199999999</v>
      </c>
      <c r="X273" s="243">
        <v>5376795.6348736463</v>
      </c>
      <c r="Y273" s="242">
        <v>37009979.423534386</v>
      </c>
      <c r="Z273" s="306"/>
      <c r="AA273" s="262"/>
      <c r="AB273" s="261"/>
      <c r="AC273" s="311"/>
      <c r="AE273" s="571"/>
    </row>
    <row r="274" spans="1:31" s="214" customFormat="1" ht="12" hidden="1" customHeight="1" x14ac:dyDescent="0.2">
      <c r="A274" s="285"/>
      <c r="B274" s="395"/>
      <c r="C274" s="307"/>
      <c r="D274" s="263"/>
      <c r="E274" s="309"/>
      <c r="F274" s="271"/>
      <c r="G274" s="309"/>
      <c r="H274" s="263"/>
      <c r="I274" s="263"/>
      <c r="J274" s="263"/>
      <c r="K274" s="309"/>
      <c r="L274" s="269"/>
      <c r="M274" s="309"/>
      <c r="N274" s="269"/>
      <c r="O274" s="271"/>
      <c r="P274" s="309"/>
      <c r="Q274" s="305"/>
      <c r="R274" s="271"/>
      <c r="S274" s="271"/>
      <c r="T274" s="271"/>
      <c r="U274" s="330"/>
      <c r="V274" s="271"/>
      <c r="W274" s="271"/>
      <c r="X274" s="271"/>
      <c r="Y274" s="263"/>
      <c r="Z274" s="306"/>
      <c r="AA274" s="262"/>
      <c r="AB274" s="261"/>
      <c r="AC274" s="311"/>
      <c r="AE274" s="571"/>
    </row>
    <row r="275" spans="1:31" s="214" customFormat="1" ht="13.7" hidden="1" customHeight="1" x14ac:dyDescent="0.2">
      <c r="A275" s="637" t="s">
        <v>300</v>
      </c>
      <c r="B275" s="583" t="s">
        <v>231</v>
      </c>
      <c r="C275" s="307"/>
      <c r="D275" s="263"/>
      <c r="E275" s="309"/>
      <c r="F275" s="271"/>
      <c r="G275" s="309"/>
      <c r="H275" s="263"/>
      <c r="I275" s="263"/>
      <c r="J275" s="263"/>
      <c r="K275" s="309"/>
      <c r="L275" s="269"/>
      <c r="M275" s="309"/>
      <c r="N275" s="269"/>
      <c r="O275" s="271"/>
      <c r="P275" s="309"/>
      <c r="Q275" s="305"/>
      <c r="R275" s="311"/>
      <c r="S275" s="271" t="e">
        <v>#REF!</v>
      </c>
      <c r="T275" s="271"/>
      <c r="U275" s="330">
        <v>-39463265</v>
      </c>
      <c r="V275" s="311"/>
      <c r="W275" s="271" t="e">
        <v>#REF!</v>
      </c>
      <c r="X275" s="271"/>
      <c r="Y275" s="263" t="e">
        <v>#REF!</v>
      </c>
      <c r="Z275" s="306"/>
      <c r="AA275" s="262"/>
      <c r="AB275" s="261"/>
      <c r="AC275" s="311"/>
      <c r="AE275" s="571"/>
    </row>
    <row r="276" spans="1:31" s="214" customFormat="1" ht="13.7" hidden="1" customHeight="1" x14ac:dyDescent="0.2">
      <c r="A276" s="285"/>
      <c r="B276" s="583"/>
      <c r="C276" s="307"/>
      <c r="D276" s="269"/>
      <c r="E276" s="524"/>
      <c r="F276" s="524"/>
      <c r="G276" s="524"/>
      <c r="H276" s="269"/>
      <c r="I276" s="269"/>
      <c r="J276" s="269"/>
      <c r="K276" s="524"/>
      <c r="L276" s="269"/>
      <c r="M276" s="524"/>
      <c r="N276" s="269"/>
      <c r="O276" s="524"/>
      <c r="P276" s="524"/>
      <c r="Q276" s="305"/>
      <c r="R276" s="311"/>
      <c r="S276" s="524"/>
      <c r="T276" s="524"/>
      <c r="U276" s="330"/>
      <c r="V276" s="311"/>
      <c r="W276" s="524"/>
      <c r="X276" s="524"/>
      <c r="Y276" s="269"/>
      <c r="Z276" s="306"/>
      <c r="AA276" s="262"/>
      <c r="AB276" s="261"/>
      <c r="AC276" s="311"/>
      <c r="AE276" s="571"/>
    </row>
    <row r="277" spans="1:31" s="214" customFormat="1" ht="13.7" hidden="1" customHeight="1" x14ac:dyDescent="0.2">
      <c r="A277" s="433" t="s">
        <v>299</v>
      </c>
      <c r="B277" s="583"/>
      <c r="C277" s="307"/>
      <c r="D277" s="269"/>
      <c r="E277" s="524">
        <v>19510160396.573902</v>
      </c>
      <c r="F277" s="524"/>
      <c r="G277" s="524">
        <v>19425262837.810318</v>
      </c>
      <c r="H277" s="269"/>
      <c r="I277" s="269">
        <v>84897558.763587594</v>
      </c>
      <c r="J277" s="269"/>
      <c r="K277" s="524">
        <v>-41153.245897493071</v>
      </c>
      <c r="L277" s="269"/>
      <c r="M277" s="524"/>
      <c r="N277" s="269">
        <v>84856404.053273201</v>
      </c>
      <c r="O277" s="524"/>
      <c r="P277" s="524">
        <v>45393139.049862966</v>
      </c>
      <c r="Q277" s="305"/>
      <c r="R277" s="311"/>
      <c r="S277" s="524" t="e">
        <v>#REF!</v>
      </c>
      <c r="T277" s="524"/>
      <c r="U277" s="330">
        <v>45393139.01769042</v>
      </c>
      <c r="V277" s="311"/>
      <c r="W277" s="524" t="e">
        <v>#REF!</v>
      </c>
      <c r="X277" s="524"/>
      <c r="Y277" s="269" t="e">
        <v>#REF!</v>
      </c>
      <c r="Z277" s="306"/>
      <c r="AA277" s="262"/>
      <c r="AB277" s="261"/>
      <c r="AC277" s="311"/>
      <c r="AE277" s="571"/>
    </row>
    <row r="278" spans="1:31" s="214" customFormat="1" ht="15" hidden="1" customHeight="1" x14ac:dyDescent="0.2">
      <c r="A278" s="520"/>
      <c r="B278" s="395"/>
      <c r="C278" s="307"/>
      <c r="D278" s="263"/>
      <c r="E278" s="309"/>
      <c r="F278" s="271"/>
      <c r="G278" s="309"/>
      <c r="H278" s="263"/>
      <c r="I278" s="263"/>
      <c r="J278" s="263"/>
      <c r="K278" s="309"/>
      <c r="L278" s="582"/>
      <c r="M278" s="309"/>
      <c r="N278" s="269"/>
      <c r="O278" s="582"/>
      <c r="P278" s="309"/>
      <c r="Q278" s="305"/>
      <c r="R278" s="582"/>
      <c r="S278" s="271"/>
      <c r="T278" s="271"/>
      <c r="U278" s="330"/>
      <c r="V278" s="582"/>
      <c r="W278" s="271"/>
      <c r="X278" s="271"/>
      <c r="Y278" s="263"/>
      <c r="Z278" s="306"/>
      <c r="AA278" s="262"/>
      <c r="AB278" s="261"/>
      <c r="AC278" s="311"/>
      <c r="AE278" s="571"/>
    </row>
    <row r="279" spans="1:31" s="214" customFormat="1" ht="12.75" hidden="1" customHeight="1" x14ac:dyDescent="0.2">
      <c r="A279" s="285">
        <v>19</v>
      </c>
      <c r="B279" s="395">
        <v>43831</v>
      </c>
      <c r="C279" s="307"/>
      <c r="D279" s="295">
        <v>76948267.980000004</v>
      </c>
      <c r="E279" s="333">
        <v>76948267.980000004</v>
      </c>
      <c r="F279" s="334">
        <v>67140273.630697995</v>
      </c>
      <c r="G279" s="333">
        <v>67140273.630697995</v>
      </c>
      <c r="H279" s="295">
        <v>9807994.3493020087</v>
      </c>
      <c r="I279" s="298">
        <v>9807994.3493020087</v>
      </c>
      <c r="J279" s="295">
        <v>-3279.7933104056865</v>
      </c>
      <c r="K279" s="333">
        <v>-3279.7933104056865</v>
      </c>
      <c r="L279" s="318">
        <v>9804714.5559916031</v>
      </c>
      <c r="M279" s="335">
        <v>9804714.5559916031</v>
      </c>
      <c r="N279" s="296"/>
      <c r="O279" s="334">
        <v>9804714.5559916049</v>
      </c>
      <c r="P279" s="333">
        <v>9804714.5559916049</v>
      </c>
      <c r="Q279" s="305"/>
      <c r="R279" s="334">
        <v>0</v>
      </c>
      <c r="S279" s="320">
        <v>0</v>
      </c>
      <c r="T279" s="334">
        <v>9804714.5559916049</v>
      </c>
      <c r="U279" s="321">
        <v>9804714.5559916049</v>
      </c>
      <c r="V279" s="295">
        <v>166243.06</v>
      </c>
      <c r="W279" s="320">
        <v>166243.06</v>
      </c>
      <c r="X279" s="334">
        <v>166243.06</v>
      </c>
      <c r="Y279" s="298">
        <v>166243.06</v>
      </c>
      <c r="Z279" s="306"/>
      <c r="AA279" s="262"/>
      <c r="AB279" s="261"/>
      <c r="AC279" s="311"/>
      <c r="AE279" s="571"/>
    </row>
    <row r="280" spans="1:31" s="214" customFormat="1" ht="13.5" hidden="1" customHeight="1" x14ac:dyDescent="0.2">
      <c r="A280" s="285">
        <v>19</v>
      </c>
      <c r="B280" s="395">
        <v>43862</v>
      </c>
      <c r="C280" s="307"/>
      <c r="D280" s="265">
        <v>69588115</v>
      </c>
      <c r="E280" s="268">
        <v>146536382.98000002</v>
      </c>
      <c r="F280" s="267">
        <v>64284325.668396004</v>
      </c>
      <c r="G280" s="268">
        <v>131424599.29909399</v>
      </c>
      <c r="H280" s="265">
        <v>5303789.3316039965</v>
      </c>
      <c r="I280" s="266">
        <v>15111783.680906028</v>
      </c>
      <c r="J280" s="265">
        <v>-1773.5871524885297</v>
      </c>
      <c r="K280" s="268">
        <v>-5053.3804628942162</v>
      </c>
      <c r="L280" s="303">
        <v>5302015.7444515079</v>
      </c>
      <c r="M280" s="309">
        <v>15106730.300443111</v>
      </c>
      <c r="N280" s="264"/>
      <c r="O280" s="267">
        <v>5302015.7444515079</v>
      </c>
      <c r="P280" s="268">
        <v>15106730.300443113</v>
      </c>
      <c r="Q280" s="305"/>
      <c r="R280" s="267">
        <v>0</v>
      </c>
      <c r="S280" s="274">
        <v>0</v>
      </c>
      <c r="T280" s="267">
        <v>5302015.7444515079</v>
      </c>
      <c r="U280" s="326">
        <v>15106730.300443113</v>
      </c>
      <c r="V280" s="265">
        <v>155517.69999999998</v>
      </c>
      <c r="W280" s="274">
        <v>321760.76</v>
      </c>
      <c r="X280" s="267">
        <v>155517.69999999998</v>
      </c>
      <c r="Y280" s="266">
        <v>321760.76</v>
      </c>
      <c r="Z280" s="306"/>
      <c r="AA280" s="262"/>
      <c r="AB280" s="261"/>
      <c r="AC280" s="311"/>
    </row>
    <row r="281" spans="1:31" s="214" customFormat="1" ht="13.5" hidden="1" customHeight="1" x14ac:dyDescent="0.2">
      <c r="A281" s="285">
        <v>19</v>
      </c>
      <c r="B281" s="395">
        <v>43891</v>
      </c>
      <c r="C281" s="307"/>
      <c r="D281" s="267">
        <v>71490366</v>
      </c>
      <c r="E281" s="268">
        <v>218026748.98000002</v>
      </c>
      <c r="F281" s="271">
        <v>61503810.481720001</v>
      </c>
      <c r="G281" s="268">
        <v>192928409.78081399</v>
      </c>
      <c r="H281" s="263">
        <v>9986555.5182799995</v>
      </c>
      <c r="I281" s="271">
        <v>25098339.199186027</v>
      </c>
      <c r="J281" s="267">
        <v>-3339.5041653122753</v>
      </c>
      <c r="K281" s="309">
        <v>-8392.8846282064915</v>
      </c>
      <c r="L281" s="337">
        <v>9983216.0141146872</v>
      </c>
      <c r="M281" s="309">
        <v>25089946.314557798</v>
      </c>
      <c r="N281" s="309"/>
      <c r="O281" s="267">
        <v>5938242.8568357825</v>
      </c>
      <c r="P281" s="309">
        <v>21044973.157278895</v>
      </c>
      <c r="Q281" s="305"/>
      <c r="R281" s="267">
        <v>4044973.1572788954</v>
      </c>
      <c r="S281" s="271">
        <v>4044973.1572788954</v>
      </c>
      <c r="T281" s="267">
        <v>9983216.0141146779</v>
      </c>
      <c r="U281" s="330">
        <v>25089946.314557791</v>
      </c>
      <c r="V281" s="265">
        <v>166792.73000000001</v>
      </c>
      <c r="W281" s="271">
        <v>488553.49</v>
      </c>
      <c r="X281" s="267">
        <v>4211765.8872788958</v>
      </c>
      <c r="Y281" s="274">
        <v>4533526.6472788956</v>
      </c>
      <c r="Z281" s="306"/>
      <c r="AA281" s="262"/>
      <c r="AB281" s="261"/>
      <c r="AC281" s="311"/>
    </row>
    <row r="282" spans="1:31" s="214" customFormat="1" ht="13.5" hidden="1" customHeight="1" x14ac:dyDescent="0.2">
      <c r="A282" s="285">
        <v>19</v>
      </c>
      <c r="B282" s="395">
        <v>43922</v>
      </c>
      <c r="C282" s="307"/>
      <c r="D282" s="267">
        <v>56643627</v>
      </c>
      <c r="E282" s="268">
        <v>274670375.98000002</v>
      </c>
      <c r="F282" s="271">
        <v>48393743.728547998</v>
      </c>
      <c r="G282" s="268">
        <v>241322153.50936198</v>
      </c>
      <c r="H282" s="265">
        <v>8249883.2714520022</v>
      </c>
      <c r="I282" s="266">
        <v>33348222.470638037</v>
      </c>
      <c r="J282" s="265">
        <v>-2758.7609659731388</v>
      </c>
      <c r="K282" s="268">
        <v>-11151.64559417963</v>
      </c>
      <c r="L282" s="303">
        <v>8247124.5104860291</v>
      </c>
      <c r="M282" s="309">
        <v>33337070.825043827</v>
      </c>
      <c r="N282" s="269"/>
      <c r="O282" s="267">
        <v>4123562.2552430183</v>
      </c>
      <c r="P282" s="268">
        <v>25168535.412521914</v>
      </c>
      <c r="Q282" s="305"/>
      <c r="R282" s="267">
        <v>4123562.2552430183</v>
      </c>
      <c r="S282" s="274">
        <v>8168535.4125219136</v>
      </c>
      <c r="T282" s="267">
        <v>8247124.5104860365</v>
      </c>
      <c r="U282" s="326">
        <v>33337070.825043827</v>
      </c>
      <c r="V282" s="265">
        <v>170397.56</v>
      </c>
      <c r="W282" s="274">
        <v>658951.05000000005</v>
      </c>
      <c r="X282" s="267">
        <v>4293959.8152430179</v>
      </c>
      <c r="Y282" s="266">
        <v>8827486.4625219144</v>
      </c>
      <c r="Z282" s="306"/>
      <c r="AA282" s="262"/>
      <c r="AB282" s="261"/>
      <c r="AC282" s="311"/>
    </row>
    <row r="283" spans="1:31" s="214" customFormat="1" ht="13.5" hidden="1" customHeight="1" x14ac:dyDescent="0.2">
      <c r="A283" s="285">
        <v>19</v>
      </c>
      <c r="B283" s="395">
        <v>43952</v>
      </c>
      <c r="C283" s="307"/>
      <c r="D283" s="267">
        <v>54772332</v>
      </c>
      <c r="E283" s="268">
        <v>329442707.98000002</v>
      </c>
      <c r="F283" s="267">
        <v>45781156.45143</v>
      </c>
      <c r="G283" s="268">
        <v>287103309.96079201</v>
      </c>
      <c r="H283" s="267">
        <v>8991175.5485699996</v>
      </c>
      <c r="I283" s="274">
        <v>42339398.019208014</v>
      </c>
      <c r="J283" s="267">
        <v>-3006.649103442207</v>
      </c>
      <c r="K283" s="268">
        <v>-14158.294697621837</v>
      </c>
      <c r="L283" s="337">
        <v>8988168.8994665574</v>
      </c>
      <c r="M283" s="309">
        <v>42325239.724510387</v>
      </c>
      <c r="N283" s="309"/>
      <c r="O283" s="267">
        <v>3563988.5599291176</v>
      </c>
      <c r="P283" s="268">
        <v>28732523.972451031</v>
      </c>
      <c r="Q283" s="305"/>
      <c r="R283" s="267">
        <v>5424180.3395374343</v>
      </c>
      <c r="S283" s="274">
        <v>13592715.752059348</v>
      </c>
      <c r="T283" s="267">
        <v>8988168.8994665518</v>
      </c>
      <c r="U283" s="326">
        <v>42325239.724510379</v>
      </c>
      <c r="V283" s="265">
        <v>192864.31999999998</v>
      </c>
      <c r="W283" s="274">
        <v>851815.37</v>
      </c>
      <c r="X283" s="267">
        <v>5617044.6595374346</v>
      </c>
      <c r="Y283" s="266">
        <v>14444531.122059349</v>
      </c>
      <c r="Z283" s="306"/>
      <c r="AA283" s="262"/>
      <c r="AB283" s="261"/>
      <c r="AC283" s="311"/>
    </row>
    <row r="284" spans="1:31" s="214" customFormat="1" ht="12.75" hidden="1" customHeight="1" x14ac:dyDescent="0.2">
      <c r="A284" s="285">
        <v>19</v>
      </c>
      <c r="B284" s="395">
        <v>43983</v>
      </c>
      <c r="C284" s="294"/>
      <c r="D284" s="234">
        <v>51613420</v>
      </c>
      <c r="E284" s="235">
        <v>381056127.98000002</v>
      </c>
      <c r="F284" s="237">
        <v>45086982.221742004</v>
      </c>
      <c r="G284" s="235">
        <v>332190292.18253398</v>
      </c>
      <c r="H284" s="237">
        <v>6526437.7782579958</v>
      </c>
      <c r="I284" s="248">
        <v>48865835.79746604</v>
      </c>
      <c r="J284" s="237">
        <v>-2182.4407930495217</v>
      </c>
      <c r="K284" s="235">
        <v>-16340.735490671359</v>
      </c>
      <c r="L284" s="341">
        <v>6524255.3374649463</v>
      </c>
      <c r="M284" s="238">
        <v>48849495.06197533</v>
      </c>
      <c r="N284" s="238"/>
      <c r="O284" s="267">
        <v>652425.53374651074</v>
      </c>
      <c r="P284" s="235">
        <v>29384949.506197542</v>
      </c>
      <c r="Q284" s="247"/>
      <c r="R284" s="267">
        <v>5871829.8037184477</v>
      </c>
      <c r="S284" s="248">
        <v>19464545.555777796</v>
      </c>
      <c r="T284" s="237">
        <v>6524255.3374649584</v>
      </c>
      <c r="U284" s="342">
        <v>48849495.061975338</v>
      </c>
      <c r="V284" s="234">
        <v>207900.51</v>
      </c>
      <c r="W284" s="248">
        <v>1059715.8799999999</v>
      </c>
      <c r="X284" s="237">
        <v>6079730.3137184475</v>
      </c>
      <c r="Y284" s="236">
        <v>20524261.435777798</v>
      </c>
      <c r="Z284" s="306"/>
      <c r="AA284" s="262"/>
      <c r="AB284" s="261"/>
      <c r="AC284" s="311"/>
    </row>
    <row r="285" spans="1:31" s="214" customFormat="1" ht="12.75" hidden="1" customHeight="1" x14ac:dyDescent="0.2">
      <c r="A285" s="285">
        <v>19</v>
      </c>
      <c r="B285" s="395">
        <v>44013</v>
      </c>
      <c r="C285" s="307"/>
      <c r="D285" s="265">
        <v>50923582</v>
      </c>
      <c r="E285" s="268">
        <v>431979709.98000002</v>
      </c>
      <c r="F285" s="267">
        <v>50591367.312356003</v>
      </c>
      <c r="G285" s="268">
        <v>382781659.49488997</v>
      </c>
      <c r="H285" s="267">
        <v>332214.68764399737</v>
      </c>
      <c r="I285" s="274">
        <v>49198050.485110044</v>
      </c>
      <c r="J285" s="267">
        <v>-111.09259154816391</v>
      </c>
      <c r="K285" s="268">
        <v>-16451.828082219523</v>
      </c>
      <c r="L285" s="337">
        <v>332103.59505244921</v>
      </c>
      <c r="M285" s="309">
        <v>49181598.657027781</v>
      </c>
      <c r="N285" s="309"/>
      <c r="O285" s="267">
        <v>33210.359505236149</v>
      </c>
      <c r="P285" s="268">
        <v>29418159.865702778</v>
      </c>
      <c r="Q285" s="305"/>
      <c r="R285" s="267">
        <v>298893.2355472073</v>
      </c>
      <c r="S285" s="274">
        <v>19763438.791325003</v>
      </c>
      <c r="T285" s="267">
        <v>332103.59505244344</v>
      </c>
      <c r="U285" s="326">
        <v>49181598.657027781</v>
      </c>
      <c r="V285" s="265">
        <v>171693.68</v>
      </c>
      <c r="W285" s="274">
        <v>1231409.5599999998</v>
      </c>
      <c r="X285" s="267">
        <v>470586.91554720729</v>
      </c>
      <c r="Y285" s="266">
        <v>20994848.351325005</v>
      </c>
      <c r="Z285" s="306"/>
      <c r="AA285" s="262"/>
      <c r="AB285" s="261"/>
      <c r="AC285" s="311"/>
    </row>
    <row r="286" spans="1:31" s="214" customFormat="1" ht="12.75" hidden="1" customHeight="1" x14ac:dyDescent="0.2">
      <c r="A286" s="285">
        <v>19</v>
      </c>
      <c r="B286" s="395">
        <v>44044</v>
      </c>
      <c r="C286" s="307"/>
      <c r="D286" s="265">
        <v>50717272</v>
      </c>
      <c r="E286" s="268">
        <v>482696981.98000002</v>
      </c>
      <c r="F286" s="267">
        <v>50613148.082052</v>
      </c>
      <c r="G286" s="268">
        <v>433394807.57694197</v>
      </c>
      <c r="H286" s="265">
        <v>104123.91794800013</v>
      </c>
      <c r="I286" s="266">
        <v>49302174.403058052</v>
      </c>
      <c r="J286" s="265">
        <v>-34.819038161804201</v>
      </c>
      <c r="K286" s="268">
        <v>-16486.647120381327</v>
      </c>
      <c r="L286" s="303">
        <v>104089.09890983833</v>
      </c>
      <c r="M286" s="309">
        <v>49285687.755937621</v>
      </c>
      <c r="N286" s="269"/>
      <c r="O286" s="267">
        <v>10408.909890979528</v>
      </c>
      <c r="P286" s="268">
        <v>29428568.775593758</v>
      </c>
      <c r="Q286" s="305"/>
      <c r="R286" s="267">
        <v>93680.189018860459</v>
      </c>
      <c r="S286" s="274">
        <v>19857118.980343863</v>
      </c>
      <c r="T286" s="267">
        <v>104089.09890983999</v>
      </c>
      <c r="U286" s="326">
        <v>49285687.755937621</v>
      </c>
      <c r="V286" s="265">
        <v>172545.11</v>
      </c>
      <c r="W286" s="274">
        <v>1403954.67</v>
      </c>
      <c r="X286" s="267">
        <v>266225.29901886045</v>
      </c>
      <c r="Y286" s="266">
        <v>21261073.650343865</v>
      </c>
      <c r="Z286" s="306"/>
      <c r="AA286" s="262"/>
      <c r="AB286" s="261"/>
      <c r="AC286" s="311"/>
    </row>
    <row r="287" spans="1:31" s="214" customFormat="1" ht="12.75" hidden="1" customHeight="1" x14ac:dyDescent="0.2">
      <c r="A287" s="285">
        <v>19</v>
      </c>
      <c r="B287" s="395">
        <v>44075</v>
      </c>
      <c r="C287" s="307"/>
      <c r="D287" s="265">
        <v>49058310</v>
      </c>
      <c r="E287" s="268">
        <v>531755291.98000002</v>
      </c>
      <c r="F287" s="267">
        <v>46840199.403549999</v>
      </c>
      <c r="G287" s="268">
        <v>480235006.980492</v>
      </c>
      <c r="H287" s="265">
        <v>2218110.596450001</v>
      </c>
      <c r="I287" s="266">
        <v>51520284.999508023</v>
      </c>
      <c r="J287" s="265">
        <v>-741.7361834528856</v>
      </c>
      <c r="K287" s="268">
        <v>-17228.383303834213</v>
      </c>
      <c r="L287" s="303">
        <v>2217368.8602665481</v>
      </c>
      <c r="M287" s="309">
        <v>51503056.616204172</v>
      </c>
      <c r="N287" s="269"/>
      <c r="O287" s="267">
        <v>221736.88602665067</v>
      </c>
      <c r="P287" s="268">
        <v>29650305.661620408</v>
      </c>
      <c r="Q287" s="305"/>
      <c r="R287" s="267">
        <v>1995631.9742398933</v>
      </c>
      <c r="S287" s="274">
        <v>21852750.954583757</v>
      </c>
      <c r="T287" s="267">
        <v>2217368.8602665439</v>
      </c>
      <c r="U287" s="326">
        <v>51503056.616204165</v>
      </c>
      <c r="V287" s="265">
        <v>167422.26999999999</v>
      </c>
      <c r="W287" s="274">
        <v>1571376.94</v>
      </c>
      <c r="X287" s="267">
        <v>2163054.2442398933</v>
      </c>
      <c r="Y287" s="266">
        <v>23424127.894583758</v>
      </c>
      <c r="Z287" s="306"/>
      <c r="AA287" s="262"/>
      <c r="AB287" s="261"/>
      <c r="AC287" s="311"/>
    </row>
    <row r="288" spans="1:31" s="214" customFormat="1" ht="12.75" hidden="1" customHeight="1" x14ac:dyDescent="0.2">
      <c r="A288" s="285">
        <v>19</v>
      </c>
      <c r="B288" s="395">
        <v>44105</v>
      </c>
      <c r="C288" s="307"/>
      <c r="D288" s="265">
        <v>58866855.774193548</v>
      </c>
      <c r="E288" s="268">
        <v>590622147.75419354</v>
      </c>
      <c r="F288" s="267">
        <v>55202268.962035</v>
      </c>
      <c r="G288" s="268">
        <v>535437275.942527</v>
      </c>
      <c r="H288" s="265">
        <v>3664586.8121585473</v>
      </c>
      <c r="I288" s="266">
        <v>55184871.811666548</v>
      </c>
      <c r="J288" s="265">
        <v>-1185.0446263179183</v>
      </c>
      <c r="K288" s="268">
        <v>-18413.427930152131</v>
      </c>
      <c r="L288" s="303">
        <v>3663401.7675322294</v>
      </c>
      <c r="M288" s="309">
        <v>55166458.383736402</v>
      </c>
      <c r="N288" s="269"/>
      <c r="O288" s="267">
        <v>366340.17675322294</v>
      </c>
      <c r="P288" s="268">
        <v>30016645.838373631</v>
      </c>
      <c r="Q288" s="305"/>
      <c r="R288" s="267">
        <v>3297061.5907790065</v>
      </c>
      <c r="S288" s="274">
        <v>25149812.545362763</v>
      </c>
      <c r="T288" s="267">
        <v>3663401.7675322294</v>
      </c>
      <c r="U288" s="326">
        <v>55166458.383736394</v>
      </c>
      <c r="V288" s="265">
        <v>169542.58</v>
      </c>
      <c r="W288" s="274">
        <v>1740919.52</v>
      </c>
      <c r="X288" s="267">
        <v>3466604.1707790066</v>
      </c>
      <c r="Y288" s="266">
        <v>26890732.065362766</v>
      </c>
      <c r="Z288" s="306"/>
      <c r="AA288" s="262"/>
      <c r="AB288" s="261"/>
      <c r="AC288" s="311"/>
    </row>
    <row r="289" spans="1:16384" s="214" customFormat="1" ht="12.75" hidden="1" customHeight="1" x14ac:dyDescent="0.2">
      <c r="A289" s="285">
        <v>19</v>
      </c>
      <c r="B289" s="395">
        <v>44136</v>
      </c>
      <c r="C289" s="307"/>
      <c r="D289" s="265">
        <v>73167460</v>
      </c>
      <c r="E289" s="268">
        <v>663789607.75419354</v>
      </c>
      <c r="F289" s="450">
        <v>65967928.599768832</v>
      </c>
      <c r="G289" s="581">
        <v>601405204.54229581</v>
      </c>
      <c r="H289" s="449">
        <v>7199531.4002311677</v>
      </c>
      <c r="I289" s="581">
        <v>62384403.211897731</v>
      </c>
      <c r="J289" s="450">
        <v>-2262.8127190927044</v>
      </c>
      <c r="K289" s="581">
        <v>-20676.240649244835</v>
      </c>
      <c r="L289" s="449">
        <v>7197268.587512075</v>
      </c>
      <c r="M289" s="568">
        <v>62363726.971248478</v>
      </c>
      <c r="N289" s="580"/>
      <c r="O289" s="450">
        <v>719726.85875120759</v>
      </c>
      <c r="P289" s="581">
        <v>30736372.697124839</v>
      </c>
      <c r="Q289" s="416"/>
      <c r="R289" s="450">
        <v>6477541.7287608758</v>
      </c>
      <c r="S289" s="581">
        <v>31627354.274123639</v>
      </c>
      <c r="T289" s="450">
        <v>7197268.5875120834</v>
      </c>
      <c r="U289" s="354">
        <v>62363726.971248478</v>
      </c>
      <c r="V289" s="449">
        <v>173173.34999999998</v>
      </c>
      <c r="W289" s="581">
        <v>1914092.87</v>
      </c>
      <c r="X289" s="267">
        <v>6650715.0787608754</v>
      </c>
      <c r="Y289" s="266">
        <v>33541447.144123644</v>
      </c>
      <c r="Z289" s="306"/>
      <c r="AA289" s="262"/>
      <c r="AB289" s="261"/>
      <c r="AC289" s="311"/>
    </row>
    <row r="290" spans="1:16384" s="214" customFormat="1" ht="12.75" hidden="1" customHeight="1" x14ac:dyDescent="0.2">
      <c r="A290" s="285">
        <v>19</v>
      </c>
      <c r="B290" s="395">
        <v>44166</v>
      </c>
      <c r="C290" s="307"/>
      <c r="D290" s="265">
        <v>83795509</v>
      </c>
      <c r="E290" s="268">
        <v>747585116.75419354</v>
      </c>
      <c r="F290" s="450">
        <v>70036252.037225813</v>
      </c>
      <c r="G290" s="581">
        <v>671441456.57952166</v>
      </c>
      <c r="H290" s="449">
        <v>13759256.962774187</v>
      </c>
      <c r="I290" s="429">
        <v>76143660.174671888</v>
      </c>
      <c r="J290" s="450">
        <v>-4324.5344634000212</v>
      </c>
      <c r="K290" s="581">
        <v>-25000.775112644857</v>
      </c>
      <c r="L290" s="449">
        <v>13754932.428310787</v>
      </c>
      <c r="M290" s="568">
        <v>76118659.399559259</v>
      </c>
      <c r="N290" s="580"/>
      <c r="O290" s="450">
        <v>1375493.2428310812</v>
      </c>
      <c r="P290" s="581">
        <v>32111865.93995592</v>
      </c>
      <c r="Q290" s="416"/>
      <c r="R290" s="450">
        <v>12379439.185479701</v>
      </c>
      <c r="S290" s="581">
        <v>44006793.459603339</v>
      </c>
      <c r="T290" s="450">
        <v>13754932.428310782</v>
      </c>
      <c r="U290" s="354">
        <v>76118659.399559259</v>
      </c>
      <c r="V290" s="449">
        <v>88402.44</v>
      </c>
      <c r="W290" s="581">
        <v>2002495.31</v>
      </c>
      <c r="X290" s="267">
        <v>12467841.6254797</v>
      </c>
      <c r="Y290" s="266">
        <v>46009288.769603342</v>
      </c>
      <c r="Z290" s="306"/>
      <c r="AA290" s="262"/>
      <c r="AB290" s="261"/>
      <c r="AC290" s="311"/>
    </row>
    <row r="291" spans="1:16384" s="173" customFormat="1" ht="14.25" hidden="1" customHeight="1" x14ac:dyDescent="0.25">
      <c r="A291" s="541"/>
      <c r="B291" s="542"/>
      <c r="C291" s="543"/>
      <c r="D291" s="544"/>
      <c r="E291" s="545"/>
      <c r="F291" s="593"/>
      <c r="G291" s="549"/>
      <c r="H291" s="593"/>
      <c r="I291" s="547"/>
      <c r="J291" s="547"/>
      <c r="K291" s="549"/>
      <c r="L291" s="593"/>
      <c r="M291" s="593"/>
      <c r="N291" s="547"/>
      <c r="O291" s="593"/>
      <c r="P291" s="549"/>
      <c r="Q291" s="548"/>
      <c r="R291" s="593"/>
      <c r="S291" s="549"/>
      <c r="T291" s="549"/>
      <c r="U291" s="550"/>
      <c r="V291" s="593"/>
      <c r="W291" s="549"/>
      <c r="X291" s="549"/>
      <c r="Y291" s="546"/>
      <c r="Z291" s="551"/>
      <c r="AA291" s="552"/>
      <c r="AB291" s="553"/>
      <c r="AC291" s="554"/>
    </row>
    <row r="292" spans="1:16384" s="214" customFormat="1" ht="13.7" hidden="1" customHeight="1" x14ac:dyDescent="0.2">
      <c r="A292" s="433" t="s">
        <v>307</v>
      </c>
      <c r="B292" s="583"/>
      <c r="C292" s="307"/>
      <c r="D292" s="269"/>
      <c r="E292" s="524">
        <v>20257745513.328094</v>
      </c>
      <c r="F292" s="524"/>
      <c r="G292" s="524">
        <v>20096704294.389839</v>
      </c>
      <c r="H292" s="524"/>
      <c r="I292" s="524">
        <v>161041218.93825948</v>
      </c>
      <c r="J292" s="524"/>
      <c r="K292" s="524">
        <v>-66154.02101013792</v>
      </c>
      <c r="L292" s="524"/>
      <c r="M292" s="524"/>
      <c r="N292" s="524">
        <v>160975063.45283246</v>
      </c>
      <c r="O292" s="524"/>
      <c r="P292" s="524">
        <v>77505004.989818886</v>
      </c>
      <c r="Q292" s="524">
        <v>0</v>
      </c>
      <c r="R292" s="524"/>
      <c r="S292" s="524" t="e">
        <v>#REF!</v>
      </c>
      <c r="T292" s="524"/>
      <c r="U292" s="524">
        <v>121511798.41724968</v>
      </c>
      <c r="V292" s="524"/>
      <c r="W292" s="524" t="e">
        <v>#REF!</v>
      </c>
      <c r="X292" s="524"/>
      <c r="Y292" s="524" t="e">
        <v>#REF!</v>
      </c>
      <c r="Z292" s="524">
        <v>0</v>
      </c>
      <c r="AA292" s="524">
        <v>0</v>
      </c>
      <c r="AB292" s="524">
        <v>0</v>
      </c>
      <c r="AC292" s="311"/>
      <c r="AE292" s="571"/>
    </row>
    <row r="293" spans="1:16384" s="173" customFormat="1" ht="14.25" hidden="1" customHeight="1" x14ac:dyDescent="0.2">
      <c r="A293" s="583"/>
      <c r="B293" s="583"/>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3"/>
      <c r="AL293" s="583"/>
      <c r="AM293" s="583"/>
      <c r="AN293" s="583"/>
      <c r="AO293" s="583"/>
      <c r="AP293" s="583"/>
      <c r="AQ293" s="583"/>
      <c r="AR293" s="583"/>
      <c r="AS293" s="583"/>
      <c r="AT293" s="583"/>
      <c r="AU293" s="583"/>
      <c r="AV293" s="583"/>
      <c r="AW293" s="583"/>
      <c r="AX293" s="583"/>
      <c r="AY293" s="583"/>
      <c r="AZ293" s="583"/>
      <c r="BA293" s="583"/>
      <c r="BB293" s="583"/>
      <c r="BC293" s="583"/>
      <c r="BD293" s="583"/>
      <c r="BE293" s="583"/>
      <c r="BF293" s="583"/>
      <c r="BG293" s="583"/>
      <c r="BH293" s="583"/>
      <c r="BI293" s="583"/>
      <c r="BJ293" s="583"/>
      <c r="BK293" s="583"/>
      <c r="BL293" s="583"/>
      <c r="BM293" s="583"/>
      <c r="BN293" s="583"/>
      <c r="BO293" s="583"/>
      <c r="BP293" s="583"/>
      <c r="BQ293" s="583"/>
      <c r="BR293" s="583"/>
      <c r="BS293" s="583"/>
      <c r="BT293" s="583"/>
      <c r="BU293" s="583"/>
      <c r="BV293" s="583"/>
      <c r="BW293" s="583"/>
      <c r="BX293" s="583"/>
      <c r="BY293" s="583"/>
      <c r="BZ293" s="583"/>
      <c r="CA293" s="583"/>
      <c r="CB293" s="583"/>
      <c r="CC293" s="583"/>
      <c r="CD293" s="583"/>
      <c r="CE293" s="583"/>
      <c r="CF293" s="583"/>
      <c r="CG293" s="583"/>
      <c r="CH293" s="583"/>
      <c r="CI293" s="583"/>
      <c r="CJ293" s="583"/>
      <c r="CK293" s="583"/>
      <c r="CL293" s="583"/>
      <c r="CM293" s="583"/>
      <c r="CN293" s="583"/>
      <c r="CO293" s="583"/>
      <c r="CP293" s="583"/>
      <c r="CQ293" s="583"/>
      <c r="CR293" s="583"/>
      <c r="CS293" s="583"/>
      <c r="CT293" s="583"/>
      <c r="CU293" s="583"/>
      <c r="CV293" s="583"/>
      <c r="CW293" s="583"/>
      <c r="CX293" s="583"/>
      <c r="CY293" s="583"/>
      <c r="CZ293" s="583"/>
      <c r="DA293" s="583"/>
      <c r="DB293" s="583"/>
      <c r="DC293" s="583"/>
      <c r="DD293" s="583"/>
      <c r="DE293" s="583"/>
      <c r="DF293" s="583"/>
      <c r="DG293" s="583"/>
      <c r="DH293" s="583"/>
      <c r="DI293" s="583"/>
      <c r="DJ293" s="583"/>
      <c r="DK293" s="583"/>
      <c r="DL293" s="583"/>
      <c r="DM293" s="583"/>
      <c r="DN293" s="583"/>
      <c r="DO293" s="583"/>
      <c r="DP293" s="583"/>
      <c r="DQ293" s="583"/>
      <c r="DR293" s="583"/>
      <c r="DS293" s="583"/>
      <c r="DT293" s="583"/>
      <c r="DU293" s="583"/>
      <c r="DV293" s="583"/>
      <c r="DW293" s="583"/>
      <c r="DX293" s="583"/>
      <c r="DY293" s="583"/>
      <c r="DZ293" s="583"/>
      <c r="EA293" s="583"/>
      <c r="EB293" s="583"/>
      <c r="EC293" s="583"/>
      <c r="ED293" s="583"/>
      <c r="EE293" s="583"/>
      <c r="EF293" s="583"/>
      <c r="EG293" s="583"/>
      <c r="EH293" s="583"/>
      <c r="EI293" s="583"/>
      <c r="EJ293" s="583"/>
      <c r="EK293" s="583"/>
      <c r="EL293" s="583"/>
      <c r="EM293" s="583"/>
      <c r="EN293" s="583"/>
      <c r="EO293" s="583"/>
      <c r="EP293" s="583"/>
      <c r="EQ293" s="583"/>
      <c r="ER293" s="583"/>
      <c r="ES293" s="583"/>
      <c r="ET293" s="583"/>
      <c r="EU293" s="583"/>
      <c r="EV293" s="583"/>
      <c r="EW293" s="583"/>
      <c r="EX293" s="583"/>
      <c r="EY293" s="583"/>
      <c r="EZ293" s="583"/>
      <c r="FA293" s="583"/>
      <c r="FB293" s="583"/>
      <c r="FC293" s="583"/>
      <c r="FD293" s="583"/>
      <c r="FE293" s="583"/>
      <c r="FF293" s="583"/>
      <c r="FG293" s="583"/>
      <c r="FH293" s="583"/>
      <c r="FI293" s="583"/>
      <c r="FJ293" s="583"/>
      <c r="FK293" s="583"/>
      <c r="FL293" s="583"/>
      <c r="FM293" s="583"/>
      <c r="FN293" s="583"/>
      <c r="FO293" s="583"/>
      <c r="FP293" s="583"/>
      <c r="FQ293" s="583"/>
      <c r="FR293" s="583"/>
      <c r="FS293" s="583"/>
      <c r="FT293" s="583"/>
      <c r="FU293" s="583"/>
      <c r="FV293" s="583"/>
      <c r="FW293" s="583"/>
      <c r="FX293" s="583"/>
      <c r="FY293" s="583"/>
      <c r="FZ293" s="583"/>
      <c r="GA293" s="583"/>
      <c r="GB293" s="583"/>
      <c r="GC293" s="583"/>
      <c r="GD293" s="583"/>
      <c r="GE293" s="583"/>
      <c r="GF293" s="583"/>
      <c r="GG293" s="583"/>
      <c r="GH293" s="583"/>
      <c r="GI293" s="583"/>
      <c r="GJ293" s="583"/>
      <c r="GK293" s="583"/>
      <c r="GL293" s="583"/>
      <c r="GM293" s="583"/>
      <c r="GN293" s="583"/>
      <c r="GO293" s="583"/>
      <c r="GP293" s="583"/>
      <c r="GQ293" s="583"/>
      <c r="GR293" s="583"/>
      <c r="GS293" s="583"/>
      <c r="GT293" s="583"/>
      <c r="GU293" s="583"/>
      <c r="GV293" s="583"/>
      <c r="GW293" s="583"/>
      <c r="GX293" s="583"/>
      <c r="GY293" s="583"/>
      <c r="GZ293" s="583"/>
      <c r="HA293" s="583"/>
      <c r="HB293" s="583"/>
      <c r="HC293" s="583"/>
      <c r="HD293" s="583"/>
      <c r="HE293" s="583"/>
      <c r="HF293" s="583"/>
      <c r="HG293" s="583"/>
      <c r="HH293" s="583"/>
      <c r="HI293" s="583"/>
      <c r="HJ293" s="583"/>
      <c r="HK293" s="583"/>
      <c r="HL293" s="583"/>
      <c r="HM293" s="583"/>
      <c r="HN293" s="583"/>
      <c r="HO293" s="583"/>
      <c r="HP293" s="583"/>
      <c r="HQ293" s="583"/>
      <c r="HR293" s="583"/>
      <c r="HS293" s="583"/>
      <c r="HT293" s="583"/>
      <c r="HU293" s="583"/>
      <c r="HV293" s="583"/>
      <c r="HW293" s="583"/>
      <c r="HX293" s="583"/>
      <c r="HY293" s="583"/>
      <c r="HZ293" s="583"/>
      <c r="IA293" s="583"/>
      <c r="IB293" s="583"/>
      <c r="IC293" s="583"/>
      <c r="ID293" s="583"/>
      <c r="IE293" s="583"/>
      <c r="IF293" s="583"/>
      <c r="IG293" s="583"/>
      <c r="IH293" s="583"/>
      <c r="II293" s="583"/>
      <c r="IJ293" s="583"/>
      <c r="IK293" s="583"/>
      <c r="IL293" s="583"/>
      <c r="IM293" s="583"/>
      <c r="IN293" s="583"/>
      <c r="IO293" s="583"/>
      <c r="IP293" s="583"/>
      <c r="IQ293" s="583"/>
      <c r="IR293" s="583"/>
      <c r="IS293" s="583"/>
      <c r="IT293" s="583"/>
      <c r="IU293" s="583"/>
      <c r="IV293" s="583"/>
      <c r="IW293" s="583"/>
      <c r="IX293" s="583"/>
      <c r="IY293" s="583"/>
      <c r="IZ293" s="583"/>
      <c r="JA293" s="583"/>
      <c r="JB293" s="583"/>
      <c r="JC293" s="583"/>
      <c r="JD293" s="583"/>
      <c r="JE293" s="583"/>
      <c r="JF293" s="583"/>
      <c r="JG293" s="583"/>
      <c r="JH293" s="583"/>
      <c r="JI293" s="583"/>
      <c r="JJ293" s="583"/>
      <c r="JK293" s="583"/>
      <c r="JL293" s="583"/>
      <c r="JM293" s="583"/>
      <c r="JN293" s="583"/>
      <c r="JO293" s="583"/>
      <c r="JP293" s="583"/>
      <c r="JQ293" s="583"/>
      <c r="JR293" s="583"/>
      <c r="JS293" s="583"/>
      <c r="JT293" s="583"/>
      <c r="JU293" s="583"/>
      <c r="JV293" s="583"/>
      <c r="JW293" s="583"/>
      <c r="JX293" s="583"/>
      <c r="JY293" s="583"/>
      <c r="JZ293" s="583"/>
      <c r="KA293" s="583"/>
      <c r="KB293" s="583"/>
      <c r="KC293" s="583"/>
      <c r="KD293" s="583"/>
      <c r="KE293" s="583"/>
      <c r="KF293" s="583"/>
      <c r="KG293" s="583"/>
      <c r="KH293" s="583"/>
      <c r="KI293" s="583"/>
      <c r="KJ293" s="583"/>
      <c r="KK293" s="583"/>
      <c r="KL293" s="583"/>
      <c r="KM293" s="583"/>
      <c r="KN293" s="583"/>
      <c r="KO293" s="583"/>
      <c r="KP293" s="583"/>
      <c r="KQ293" s="583"/>
      <c r="KR293" s="583"/>
      <c r="KS293" s="583"/>
      <c r="KT293" s="583"/>
      <c r="KU293" s="583"/>
      <c r="KV293" s="583"/>
      <c r="KW293" s="583"/>
      <c r="KX293" s="583"/>
      <c r="KY293" s="583"/>
      <c r="KZ293" s="583"/>
      <c r="LA293" s="583"/>
      <c r="LB293" s="583"/>
      <c r="LC293" s="583"/>
      <c r="LD293" s="583"/>
      <c r="LE293" s="583"/>
      <c r="LF293" s="583"/>
      <c r="LG293" s="583"/>
      <c r="LH293" s="583"/>
      <c r="LI293" s="583"/>
      <c r="LJ293" s="583"/>
      <c r="LK293" s="583"/>
      <c r="LL293" s="583"/>
      <c r="LM293" s="583"/>
      <c r="LN293" s="583"/>
      <c r="LO293" s="583"/>
      <c r="LP293" s="583"/>
      <c r="LQ293" s="583"/>
      <c r="LR293" s="583"/>
      <c r="LS293" s="583"/>
      <c r="LT293" s="583"/>
      <c r="LU293" s="583"/>
      <c r="LV293" s="583"/>
      <c r="LW293" s="583"/>
      <c r="LX293" s="583"/>
      <c r="LY293" s="583"/>
      <c r="LZ293" s="583"/>
      <c r="MA293" s="583"/>
      <c r="MB293" s="583"/>
      <c r="MC293" s="583"/>
      <c r="MD293" s="583"/>
      <c r="ME293" s="583"/>
      <c r="MF293" s="583"/>
      <c r="MG293" s="583"/>
      <c r="MH293" s="583"/>
      <c r="MI293" s="583"/>
      <c r="MJ293" s="583"/>
      <c r="MK293" s="583"/>
      <c r="ML293" s="583"/>
      <c r="MM293" s="583"/>
      <c r="MN293" s="583"/>
      <c r="MO293" s="583"/>
      <c r="MP293" s="583"/>
      <c r="MQ293" s="583"/>
      <c r="MR293" s="583"/>
      <c r="MS293" s="583"/>
      <c r="MT293" s="583"/>
      <c r="MU293" s="583"/>
      <c r="MV293" s="583"/>
      <c r="MW293" s="583"/>
      <c r="MX293" s="583"/>
      <c r="MY293" s="583"/>
      <c r="MZ293" s="583"/>
      <c r="NA293" s="583"/>
      <c r="NB293" s="583"/>
      <c r="NC293" s="583"/>
      <c r="ND293" s="583"/>
      <c r="NE293" s="583"/>
      <c r="NF293" s="583"/>
      <c r="NG293" s="583"/>
      <c r="NH293" s="583"/>
      <c r="NI293" s="583"/>
      <c r="NJ293" s="583"/>
      <c r="NK293" s="583"/>
      <c r="NL293" s="583"/>
      <c r="NM293" s="583"/>
      <c r="NN293" s="583"/>
      <c r="NO293" s="583"/>
      <c r="NP293" s="583"/>
      <c r="NQ293" s="583"/>
      <c r="NR293" s="583"/>
      <c r="NS293" s="583"/>
      <c r="NT293" s="583"/>
      <c r="NU293" s="583"/>
      <c r="NV293" s="583"/>
      <c r="NW293" s="583"/>
      <c r="NX293" s="583"/>
      <c r="NY293" s="583"/>
      <c r="NZ293" s="583"/>
      <c r="OA293" s="583"/>
      <c r="OB293" s="583"/>
      <c r="OC293" s="583"/>
      <c r="OD293" s="583"/>
      <c r="OE293" s="583"/>
      <c r="OF293" s="583"/>
      <c r="OG293" s="583"/>
      <c r="OH293" s="583"/>
      <c r="OI293" s="583"/>
      <c r="OJ293" s="583"/>
      <c r="OK293" s="583"/>
      <c r="OL293" s="583"/>
      <c r="OM293" s="583"/>
      <c r="ON293" s="583"/>
      <c r="OO293" s="583"/>
      <c r="OP293" s="583"/>
      <c r="OQ293" s="583"/>
      <c r="OR293" s="583"/>
      <c r="OS293" s="583"/>
      <c r="OT293" s="583"/>
      <c r="OU293" s="583"/>
      <c r="OV293" s="583"/>
      <c r="OW293" s="583"/>
      <c r="OX293" s="583"/>
      <c r="OY293" s="583"/>
      <c r="OZ293" s="583"/>
      <c r="PA293" s="583"/>
      <c r="PB293" s="583"/>
      <c r="PC293" s="583"/>
      <c r="PD293" s="583"/>
      <c r="PE293" s="583"/>
      <c r="PF293" s="583"/>
      <c r="PG293" s="583"/>
      <c r="PH293" s="583"/>
      <c r="PI293" s="583"/>
      <c r="PJ293" s="583"/>
      <c r="PK293" s="583"/>
      <c r="PL293" s="583"/>
      <c r="PM293" s="583"/>
      <c r="PN293" s="583"/>
      <c r="PO293" s="583"/>
      <c r="PP293" s="583"/>
      <c r="PQ293" s="583"/>
      <c r="PR293" s="583"/>
      <c r="PS293" s="583"/>
      <c r="PT293" s="583"/>
      <c r="PU293" s="583"/>
      <c r="PV293" s="583"/>
      <c r="PW293" s="583"/>
      <c r="PX293" s="583"/>
      <c r="PY293" s="583"/>
      <c r="PZ293" s="583"/>
      <c r="QA293" s="583"/>
      <c r="QB293" s="583"/>
      <c r="QC293" s="583"/>
      <c r="QD293" s="583"/>
      <c r="QE293" s="583"/>
      <c r="QF293" s="583"/>
      <c r="QG293" s="583"/>
      <c r="QH293" s="583"/>
      <c r="QI293" s="583"/>
      <c r="QJ293" s="583"/>
      <c r="QK293" s="583"/>
      <c r="QL293" s="583"/>
      <c r="QM293" s="583"/>
      <c r="QN293" s="583"/>
      <c r="QO293" s="583"/>
      <c r="QP293" s="583"/>
      <c r="QQ293" s="583"/>
      <c r="QR293" s="583"/>
      <c r="QS293" s="583"/>
      <c r="QT293" s="583"/>
      <c r="QU293" s="583"/>
      <c r="QV293" s="583"/>
      <c r="QW293" s="583"/>
      <c r="QX293" s="583"/>
      <c r="QY293" s="583"/>
      <c r="QZ293" s="583"/>
      <c r="RA293" s="583"/>
      <c r="RB293" s="583"/>
      <c r="RC293" s="583"/>
      <c r="RD293" s="583"/>
      <c r="RE293" s="583"/>
      <c r="RF293" s="583"/>
      <c r="RG293" s="583"/>
      <c r="RH293" s="583"/>
      <c r="RI293" s="583"/>
      <c r="RJ293" s="583"/>
      <c r="RK293" s="583"/>
      <c r="RL293" s="583"/>
      <c r="RM293" s="583"/>
      <c r="RN293" s="583"/>
      <c r="RO293" s="583"/>
      <c r="RP293" s="583"/>
      <c r="RQ293" s="583"/>
      <c r="RR293" s="583"/>
      <c r="RS293" s="583"/>
      <c r="RT293" s="583"/>
      <c r="RU293" s="583"/>
      <c r="RV293" s="583"/>
      <c r="RW293" s="583"/>
      <c r="RX293" s="583"/>
      <c r="RY293" s="583"/>
      <c r="RZ293" s="583"/>
      <c r="SA293" s="583"/>
      <c r="SB293" s="583"/>
      <c r="SC293" s="583"/>
      <c r="SD293" s="583"/>
      <c r="SE293" s="583"/>
      <c r="SF293" s="583"/>
      <c r="SG293" s="583"/>
      <c r="SH293" s="583"/>
      <c r="SI293" s="583"/>
      <c r="SJ293" s="583"/>
      <c r="SK293" s="583"/>
      <c r="SL293" s="583"/>
      <c r="SM293" s="583"/>
      <c r="SN293" s="583"/>
      <c r="SO293" s="583"/>
      <c r="SP293" s="583"/>
      <c r="SQ293" s="583"/>
      <c r="SR293" s="583"/>
      <c r="SS293" s="583"/>
      <c r="ST293" s="583"/>
      <c r="SU293" s="583"/>
      <c r="SV293" s="583"/>
      <c r="SW293" s="583"/>
      <c r="SX293" s="583"/>
      <c r="SY293" s="583"/>
      <c r="SZ293" s="583"/>
      <c r="TA293" s="583"/>
      <c r="TB293" s="583"/>
      <c r="TC293" s="583"/>
      <c r="TD293" s="583"/>
      <c r="TE293" s="583"/>
      <c r="TF293" s="583"/>
      <c r="TG293" s="583"/>
      <c r="TH293" s="583"/>
      <c r="TI293" s="583"/>
      <c r="TJ293" s="583"/>
      <c r="TK293" s="583"/>
      <c r="TL293" s="583"/>
      <c r="TM293" s="583"/>
      <c r="TN293" s="583"/>
      <c r="TO293" s="583"/>
      <c r="TP293" s="583"/>
      <c r="TQ293" s="583"/>
      <c r="TR293" s="583"/>
      <c r="TS293" s="583"/>
      <c r="TT293" s="583"/>
      <c r="TU293" s="583"/>
      <c r="TV293" s="583"/>
      <c r="TW293" s="583"/>
      <c r="TX293" s="583"/>
      <c r="TY293" s="583"/>
      <c r="TZ293" s="583"/>
      <c r="UA293" s="583"/>
      <c r="UB293" s="583"/>
      <c r="UC293" s="583"/>
      <c r="UD293" s="583"/>
      <c r="UE293" s="583"/>
      <c r="UF293" s="583"/>
      <c r="UG293" s="583"/>
      <c r="UH293" s="583"/>
      <c r="UI293" s="583"/>
      <c r="UJ293" s="583"/>
      <c r="UK293" s="583"/>
      <c r="UL293" s="583"/>
      <c r="UM293" s="583"/>
      <c r="UN293" s="583"/>
      <c r="UO293" s="583"/>
      <c r="UP293" s="583"/>
      <c r="UQ293" s="583"/>
      <c r="UR293" s="583"/>
      <c r="US293" s="583"/>
      <c r="UT293" s="583"/>
      <c r="UU293" s="583"/>
      <c r="UV293" s="583"/>
      <c r="UW293" s="583"/>
      <c r="UX293" s="583"/>
      <c r="UY293" s="583"/>
      <c r="UZ293" s="583"/>
      <c r="VA293" s="583"/>
      <c r="VB293" s="583"/>
      <c r="VC293" s="583"/>
      <c r="VD293" s="583"/>
      <c r="VE293" s="583"/>
      <c r="VF293" s="583"/>
      <c r="VG293" s="583"/>
      <c r="VH293" s="583"/>
      <c r="VI293" s="583"/>
      <c r="VJ293" s="583"/>
      <c r="VK293" s="583"/>
      <c r="VL293" s="583"/>
      <c r="VM293" s="583"/>
      <c r="VN293" s="583"/>
      <c r="VO293" s="583"/>
      <c r="VP293" s="583"/>
      <c r="VQ293" s="583"/>
      <c r="VR293" s="583"/>
      <c r="VS293" s="583"/>
      <c r="VT293" s="583"/>
      <c r="VU293" s="583"/>
      <c r="VV293" s="583"/>
      <c r="VW293" s="583"/>
      <c r="VX293" s="583"/>
      <c r="VY293" s="583"/>
      <c r="VZ293" s="583"/>
      <c r="WA293" s="583"/>
      <c r="WB293" s="583"/>
      <c r="WC293" s="583"/>
      <c r="WD293" s="583"/>
      <c r="WE293" s="583"/>
      <c r="WF293" s="583"/>
      <c r="WG293" s="583"/>
      <c r="WH293" s="583"/>
      <c r="WI293" s="583"/>
      <c r="WJ293" s="583"/>
      <c r="WK293" s="583"/>
      <c r="WL293" s="583"/>
      <c r="WM293" s="583"/>
      <c r="WN293" s="583"/>
      <c r="WO293" s="583"/>
      <c r="WP293" s="583"/>
      <c r="WQ293" s="583"/>
      <c r="WR293" s="583"/>
      <c r="WS293" s="583"/>
      <c r="WT293" s="583"/>
      <c r="WU293" s="583"/>
      <c r="WV293" s="583"/>
      <c r="WW293" s="583"/>
      <c r="WX293" s="583"/>
      <c r="WY293" s="583"/>
      <c r="WZ293" s="583"/>
      <c r="XA293" s="583"/>
      <c r="XB293" s="583"/>
      <c r="XC293" s="583"/>
      <c r="XD293" s="583"/>
      <c r="XE293" s="583"/>
      <c r="XF293" s="583"/>
      <c r="XG293" s="583"/>
      <c r="XH293" s="583"/>
      <c r="XI293" s="583"/>
      <c r="XJ293" s="583"/>
      <c r="XK293" s="583"/>
      <c r="XL293" s="583"/>
      <c r="XM293" s="583"/>
      <c r="XN293" s="583"/>
      <c r="XO293" s="583"/>
      <c r="XP293" s="583"/>
      <c r="XQ293" s="583"/>
      <c r="XR293" s="583"/>
      <c r="XS293" s="583"/>
      <c r="XT293" s="583"/>
      <c r="XU293" s="583"/>
      <c r="XV293" s="583"/>
      <c r="XW293" s="583"/>
      <c r="XX293" s="583"/>
      <c r="XY293" s="583"/>
      <c r="XZ293" s="583"/>
      <c r="YA293" s="583"/>
      <c r="YB293" s="583"/>
      <c r="YC293" s="583"/>
      <c r="YD293" s="583"/>
      <c r="YE293" s="583"/>
      <c r="YF293" s="583"/>
      <c r="YG293" s="583"/>
      <c r="YH293" s="583"/>
      <c r="YI293" s="583"/>
      <c r="YJ293" s="583"/>
      <c r="YK293" s="583"/>
      <c r="YL293" s="583"/>
      <c r="YM293" s="583"/>
      <c r="YN293" s="583"/>
      <c r="YO293" s="583"/>
      <c r="YP293" s="583"/>
      <c r="YQ293" s="583"/>
      <c r="YR293" s="583"/>
      <c r="YS293" s="583"/>
      <c r="YT293" s="583"/>
      <c r="YU293" s="583"/>
      <c r="YV293" s="583"/>
      <c r="YW293" s="583"/>
      <c r="YX293" s="583"/>
      <c r="YY293" s="583"/>
      <c r="YZ293" s="583"/>
      <c r="ZA293" s="583"/>
      <c r="ZB293" s="583"/>
      <c r="ZC293" s="583"/>
      <c r="ZD293" s="583"/>
      <c r="ZE293" s="583"/>
      <c r="ZF293" s="583"/>
      <c r="ZG293" s="583"/>
      <c r="ZH293" s="583"/>
      <c r="ZI293" s="583"/>
      <c r="ZJ293" s="583"/>
      <c r="ZK293" s="583"/>
      <c r="ZL293" s="583"/>
      <c r="ZM293" s="583"/>
      <c r="ZN293" s="583"/>
      <c r="ZO293" s="583"/>
      <c r="ZP293" s="583"/>
      <c r="ZQ293" s="583"/>
      <c r="ZR293" s="583"/>
      <c r="ZS293" s="583"/>
      <c r="ZT293" s="583"/>
      <c r="ZU293" s="583"/>
      <c r="ZV293" s="583"/>
      <c r="ZW293" s="583"/>
      <c r="ZX293" s="583"/>
      <c r="ZY293" s="583"/>
      <c r="ZZ293" s="583"/>
      <c r="AAA293" s="583"/>
      <c r="AAB293" s="583"/>
      <c r="AAC293" s="583"/>
      <c r="AAD293" s="583"/>
      <c r="AAE293" s="583"/>
      <c r="AAF293" s="583"/>
      <c r="AAG293" s="583"/>
      <c r="AAH293" s="583"/>
      <c r="AAI293" s="583"/>
      <c r="AAJ293" s="583"/>
      <c r="AAK293" s="583"/>
      <c r="AAL293" s="583"/>
      <c r="AAM293" s="583"/>
      <c r="AAN293" s="583"/>
      <c r="AAO293" s="583"/>
      <c r="AAP293" s="583"/>
      <c r="AAQ293" s="583"/>
      <c r="AAR293" s="583"/>
      <c r="AAS293" s="583"/>
      <c r="AAT293" s="583"/>
      <c r="AAU293" s="583"/>
      <c r="AAV293" s="583"/>
      <c r="AAW293" s="583"/>
      <c r="AAX293" s="583"/>
      <c r="AAY293" s="583"/>
      <c r="AAZ293" s="583"/>
      <c r="ABA293" s="583"/>
      <c r="ABB293" s="583"/>
      <c r="ABC293" s="583"/>
      <c r="ABD293" s="583"/>
      <c r="ABE293" s="583"/>
      <c r="ABF293" s="583"/>
      <c r="ABG293" s="583"/>
      <c r="ABH293" s="583"/>
      <c r="ABI293" s="583"/>
      <c r="ABJ293" s="583"/>
      <c r="ABK293" s="583"/>
      <c r="ABL293" s="583"/>
      <c r="ABM293" s="583"/>
      <c r="ABN293" s="583"/>
      <c r="ABO293" s="583"/>
      <c r="ABP293" s="583"/>
      <c r="ABQ293" s="583"/>
      <c r="ABR293" s="583"/>
      <c r="ABS293" s="583"/>
      <c r="ABT293" s="583"/>
      <c r="ABU293" s="583"/>
      <c r="ABV293" s="583"/>
      <c r="ABW293" s="583"/>
      <c r="ABX293" s="583"/>
      <c r="ABY293" s="583"/>
      <c r="ABZ293" s="583"/>
      <c r="ACA293" s="583"/>
      <c r="ACB293" s="583"/>
      <c r="ACC293" s="583"/>
      <c r="ACD293" s="583"/>
      <c r="ACE293" s="583"/>
      <c r="ACF293" s="583"/>
      <c r="ACG293" s="583"/>
      <c r="ACH293" s="583"/>
      <c r="ACI293" s="583"/>
      <c r="ACJ293" s="583"/>
      <c r="ACK293" s="583"/>
      <c r="ACL293" s="583"/>
      <c r="ACM293" s="583"/>
      <c r="ACN293" s="583"/>
      <c r="ACO293" s="583"/>
      <c r="ACP293" s="583"/>
      <c r="ACQ293" s="583"/>
      <c r="ACR293" s="583"/>
      <c r="ACS293" s="583"/>
      <c r="ACT293" s="583"/>
      <c r="ACU293" s="583"/>
      <c r="ACV293" s="583"/>
      <c r="ACW293" s="583"/>
      <c r="ACX293" s="583"/>
      <c r="ACY293" s="583"/>
      <c r="ACZ293" s="583"/>
      <c r="ADA293" s="583"/>
      <c r="ADB293" s="583"/>
      <c r="ADC293" s="583"/>
      <c r="ADD293" s="583"/>
      <c r="ADE293" s="583"/>
      <c r="ADF293" s="583"/>
      <c r="ADG293" s="583"/>
      <c r="ADH293" s="583"/>
      <c r="ADI293" s="583"/>
      <c r="ADJ293" s="583"/>
      <c r="ADK293" s="583"/>
      <c r="ADL293" s="583"/>
      <c r="ADM293" s="583"/>
      <c r="ADN293" s="583"/>
      <c r="ADO293" s="583"/>
      <c r="ADP293" s="583"/>
      <c r="ADQ293" s="583"/>
      <c r="ADR293" s="583"/>
      <c r="ADS293" s="583"/>
      <c r="ADT293" s="583"/>
      <c r="ADU293" s="583"/>
      <c r="ADV293" s="583"/>
      <c r="ADW293" s="583"/>
      <c r="ADX293" s="583"/>
      <c r="ADY293" s="583"/>
      <c r="ADZ293" s="583"/>
      <c r="AEA293" s="583"/>
      <c r="AEB293" s="583"/>
      <c r="AEC293" s="583"/>
      <c r="AED293" s="583"/>
      <c r="AEE293" s="583"/>
      <c r="AEF293" s="583"/>
      <c r="AEG293" s="583"/>
      <c r="AEH293" s="583"/>
      <c r="AEI293" s="583"/>
      <c r="AEJ293" s="583"/>
      <c r="AEK293" s="583"/>
      <c r="AEL293" s="583"/>
      <c r="AEM293" s="583"/>
      <c r="AEN293" s="583"/>
      <c r="AEO293" s="583"/>
      <c r="AEP293" s="583"/>
      <c r="AEQ293" s="583"/>
      <c r="AER293" s="583"/>
      <c r="AES293" s="583"/>
      <c r="AET293" s="583"/>
      <c r="AEU293" s="583"/>
      <c r="AEV293" s="583"/>
      <c r="AEW293" s="583"/>
      <c r="AEX293" s="583"/>
      <c r="AEY293" s="583"/>
      <c r="AEZ293" s="583"/>
      <c r="AFA293" s="583"/>
      <c r="AFB293" s="583"/>
      <c r="AFC293" s="583"/>
      <c r="AFD293" s="583"/>
      <c r="AFE293" s="583"/>
      <c r="AFF293" s="583"/>
      <c r="AFG293" s="583"/>
      <c r="AFH293" s="583"/>
      <c r="AFI293" s="583"/>
      <c r="AFJ293" s="583"/>
      <c r="AFK293" s="583"/>
      <c r="AFL293" s="583"/>
      <c r="AFM293" s="583"/>
      <c r="AFN293" s="583"/>
      <c r="AFO293" s="583"/>
      <c r="AFP293" s="583"/>
      <c r="AFQ293" s="583"/>
      <c r="AFR293" s="583"/>
      <c r="AFS293" s="583"/>
      <c r="AFT293" s="583"/>
      <c r="AFU293" s="583"/>
      <c r="AFV293" s="583"/>
      <c r="AFW293" s="583"/>
      <c r="AFX293" s="583"/>
      <c r="AFY293" s="583"/>
      <c r="AFZ293" s="583"/>
      <c r="AGA293" s="583"/>
      <c r="AGB293" s="583"/>
      <c r="AGC293" s="583"/>
      <c r="AGD293" s="583"/>
      <c r="AGE293" s="583"/>
      <c r="AGF293" s="583"/>
      <c r="AGG293" s="583"/>
      <c r="AGH293" s="583"/>
      <c r="AGI293" s="583"/>
      <c r="AGJ293" s="583"/>
      <c r="AGK293" s="583"/>
      <c r="AGL293" s="583"/>
      <c r="AGM293" s="583"/>
      <c r="AGN293" s="583"/>
      <c r="AGO293" s="583"/>
      <c r="AGP293" s="583"/>
      <c r="AGQ293" s="583"/>
      <c r="AGR293" s="583"/>
      <c r="AGS293" s="583"/>
      <c r="AGT293" s="583"/>
      <c r="AGU293" s="583"/>
      <c r="AGV293" s="583"/>
      <c r="AGW293" s="583"/>
      <c r="AGX293" s="583"/>
      <c r="AGY293" s="583"/>
      <c r="AGZ293" s="583"/>
      <c r="AHA293" s="583"/>
      <c r="AHB293" s="583"/>
      <c r="AHC293" s="583"/>
      <c r="AHD293" s="583"/>
      <c r="AHE293" s="583"/>
      <c r="AHF293" s="583"/>
      <c r="AHG293" s="583"/>
      <c r="AHH293" s="583"/>
      <c r="AHI293" s="583"/>
      <c r="AHJ293" s="583"/>
      <c r="AHK293" s="583"/>
      <c r="AHL293" s="583"/>
      <c r="AHM293" s="583"/>
      <c r="AHN293" s="583"/>
      <c r="AHO293" s="583"/>
      <c r="AHP293" s="583"/>
      <c r="AHQ293" s="583"/>
      <c r="AHR293" s="583"/>
      <c r="AHS293" s="583"/>
      <c r="AHT293" s="583"/>
      <c r="AHU293" s="583"/>
      <c r="AHV293" s="583"/>
      <c r="AHW293" s="583"/>
      <c r="AHX293" s="583"/>
      <c r="AHY293" s="583"/>
      <c r="AHZ293" s="583"/>
      <c r="AIA293" s="583"/>
      <c r="AIB293" s="583"/>
      <c r="AIC293" s="583"/>
      <c r="AID293" s="583"/>
      <c r="AIE293" s="583"/>
      <c r="AIF293" s="583"/>
      <c r="AIG293" s="583"/>
      <c r="AIH293" s="583"/>
      <c r="AII293" s="583"/>
      <c r="AIJ293" s="583"/>
      <c r="AIK293" s="583"/>
      <c r="AIL293" s="583"/>
      <c r="AIM293" s="583"/>
      <c r="AIN293" s="583"/>
      <c r="AIO293" s="583"/>
      <c r="AIP293" s="583"/>
      <c r="AIQ293" s="583"/>
      <c r="AIR293" s="583"/>
      <c r="AIS293" s="583"/>
      <c r="AIT293" s="583"/>
      <c r="AIU293" s="583"/>
      <c r="AIV293" s="583"/>
      <c r="AIW293" s="583"/>
      <c r="AIX293" s="583"/>
      <c r="AIY293" s="583"/>
      <c r="AIZ293" s="583"/>
      <c r="AJA293" s="583"/>
      <c r="AJB293" s="583"/>
      <c r="AJC293" s="583"/>
      <c r="AJD293" s="583"/>
      <c r="AJE293" s="583"/>
      <c r="AJF293" s="583"/>
      <c r="AJG293" s="583"/>
      <c r="AJH293" s="583"/>
      <c r="AJI293" s="583"/>
      <c r="AJJ293" s="583"/>
      <c r="AJK293" s="583"/>
      <c r="AJL293" s="583"/>
      <c r="AJM293" s="583"/>
      <c r="AJN293" s="583"/>
      <c r="AJO293" s="583"/>
      <c r="AJP293" s="583"/>
      <c r="AJQ293" s="583"/>
      <c r="AJR293" s="583"/>
      <c r="AJS293" s="583"/>
      <c r="AJT293" s="583"/>
      <c r="AJU293" s="583"/>
      <c r="AJV293" s="583"/>
      <c r="AJW293" s="583"/>
      <c r="AJX293" s="583"/>
      <c r="AJY293" s="583"/>
      <c r="AJZ293" s="583"/>
      <c r="AKA293" s="583"/>
      <c r="AKB293" s="583"/>
      <c r="AKC293" s="583"/>
      <c r="AKD293" s="583"/>
      <c r="AKE293" s="583"/>
      <c r="AKF293" s="583"/>
      <c r="AKG293" s="583"/>
      <c r="AKH293" s="583"/>
      <c r="AKI293" s="583"/>
      <c r="AKJ293" s="583"/>
      <c r="AKK293" s="583"/>
      <c r="AKL293" s="583"/>
      <c r="AKM293" s="583"/>
      <c r="AKN293" s="583"/>
      <c r="AKO293" s="583"/>
      <c r="AKP293" s="583"/>
      <c r="AKQ293" s="583"/>
      <c r="AKR293" s="583"/>
      <c r="AKS293" s="583"/>
      <c r="AKT293" s="583"/>
      <c r="AKU293" s="583"/>
      <c r="AKV293" s="583"/>
      <c r="AKW293" s="583"/>
      <c r="AKX293" s="583"/>
      <c r="AKY293" s="583"/>
      <c r="AKZ293" s="583"/>
      <c r="ALA293" s="583"/>
      <c r="ALB293" s="583"/>
      <c r="ALC293" s="583"/>
      <c r="ALD293" s="583"/>
      <c r="ALE293" s="583"/>
      <c r="ALF293" s="583"/>
      <c r="ALG293" s="583"/>
      <c r="ALH293" s="583"/>
      <c r="ALI293" s="583"/>
      <c r="ALJ293" s="583"/>
      <c r="ALK293" s="583"/>
      <c r="ALL293" s="583"/>
      <c r="ALM293" s="583"/>
      <c r="ALN293" s="583"/>
      <c r="ALO293" s="583"/>
      <c r="ALP293" s="583"/>
      <c r="ALQ293" s="583"/>
      <c r="ALR293" s="583"/>
      <c r="ALS293" s="583"/>
      <c r="ALT293" s="583"/>
      <c r="ALU293" s="583"/>
      <c r="ALV293" s="583"/>
      <c r="ALW293" s="583"/>
      <c r="ALX293" s="583"/>
      <c r="ALY293" s="583"/>
      <c r="ALZ293" s="583"/>
      <c r="AMA293" s="583"/>
      <c r="AMB293" s="583"/>
      <c r="AMC293" s="583"/>
      <c r="AMD293" s="583"/>
      <c r="AME293" s="583"/>
      <c r="AMF293" s="583"/>
      <c r="AMG293" s="583"/>
      <c r="AMH293" s="583"/>
      <c r="AMI293" s="583"/>
      <c r="AMJ293" s="583"/>
      <c r="AMK293" s="583"/>
      <c r="AML293" s="583"/>
      <c r="AMM293" s="583"/>
      <c r="AMN293" s="583"/>
      <c r="AMO293" s="583"/>
      <c r="AMP293" s="583"/>
      <c r="AMQ293" s="583"/>
      <c r="AMR293" s="583"/>
      <c r="AMS293" s="583"/>
      <c r="AMT293" s="583"/>
      <c r="AMU293" s="583"/>
      <c r="AMV293" s="583"/>
      <c r="AMW293" s="583"/>
      <c r="AMX293" s="583"/>
      <c r="AMY293" s="583"/>
      <c r="AMZ293" s="583"/>
      <c r="ANA293" s="583"/>
      <c r="ANB293" s="583"/>
      <c r="ANC293" s="583"/>
      <c r="AND293" s="583"/>
      <c r="ANE293" s="583"/>
      <c r="ANF293" s="583"/>
      <c r="ANG293" s="583"/>
      <c r="ANH293" s="583"/>
      <c r="ANI293" s="583"/>
      <c r="ANJ293" s="583"/>
      <c r="ANK293" s="583"/>
      <c r="ANL293" s="583"/>
      <c r="ANM293" s="583"/>
      <c r="ANN293" s="583"/>
      <c r="ANO293" s="583"/>
      <c r="ANP293" s="583"/>
      <c r="ANQ293" s="583"/>
      <c r="ANR293" s="583"/>
      <c r="ANS293" s="583"/>
      <c r="ANT293" s="583"/>
      <c r="ANU293" s="583"/>
      <c r="ANV293" s="583"/>
      <c r="ANW293" s="583"/>
      <c r="ANX293" s="583"/>
      <c r="ANY293" s="583"/>
      <c r="ANZ293" s="583"/>
      <c r="AOA293" s="583"/>
      <c r="AOB293" s="583"/>
      <c r="AOC293" s="583"/>
      <c r="AOD293" s="583"/>
      <c r="AOE293" s="583"/>
      <c r="AOF293" s="583"/>
      <c r="AOG293" s="583"/>
      <c r="AOH293" s="583"/>
      <c r="AOI293" s="583"/>
      <c r="AOJ293" s="583"/>
      <c r="AOK293" s="583"/>
      <c r="AOL293" s="583"/>
      <c r="AOM293" s="583"/>
      <c r="AON293" s="583"/>
      <c r="AOO293" s="583"/>
      <c r="AOP293" s="583"/>
      <c r="AOQ293" s="583"/>
      <c r="AOR293" s="583"/>
      <c r="AOS293" s="583"/>
      <c r="AOT293" s="583"/>
      <c r="AOU293" s="583"/>
      <c r="AOV293" s="583"/>
      <c r="AOW293" s="583"/>
      <c r="AOX293" s="583"/>
      <c r="AOY293" s="583"/>
      <c r="AOZ293" s="583"/>
      <c r="APA293" s="583"/>
      <c r="APB293" s="583"/>
      <c r="APC293" s="583"/>
      <c r="APD293" s="583"/>
      <c r="APE293" s="583"/>
      <c r="APF293" s="583"/>
      <c r="APG293" s="583"/>
      <c r="APH293" s="583"/>
      <c r="API293" s="583"/>
      <c r="APJ293" s="583"/>
      <c r="APK293" s="583"/>
      <c r="APL293" s="583"/>
      <c r="APM293" s="583"/>
      <c r="APN293" s="583"/>
      <c r="APO293" s="583"/>
      <c r="APP293" s="583"/>
      <c r="APQ293" s="583"/>
      <c r="APR293" s="583"/>
      <c r="APS293" s="583"/>
      <c r="APT293" s="583"/>
      <c r="APU293" s="583"/>
      <c r="APV293" s="583"/>
      <c r="APW293" s="583"/>
      <c r="APX293" s="583"/>
      <c r="APY293" s="583"/>
      <c r="APZ293" s="583"/>
      <c r="AQA293" s="583"/>
      <c r="AQB293" s="583"/>
      <c r="AQC293" s="583"/>
      <c r="AQD293" s="583"/>
      <c r="AQE293" s="583"/>
      <c r="AQF293" s="583"/>
      <c r="AQG293" s="583"/>
      <c r="AQH293" s="583"/>
      <c r="AQI293" s="583"/>
      <c r="AQJ293" s="583"/>
      <c r="AQK293" s="583"/>
      <c r="AQL293" s="583"/>
      <c r="AQM293" s="583"/>
      <c r="AQN293" s="583"/>
      <c r="AQO293" s="583"/>
      <c r="AQP293" s="583"/>
      <c r="AQQ293" s="583"/>
      <c r="AQR293" s="583"/>
      <c r="AQS293" s="583"/>
      <c r="AQT293" s="583"/>
      <c r="AQU293" s="583"/>
      <c r="AQV293" s="583"/>
      <c r="AQW293" s="583"/>
      <c r="AQX293" s="583"/>
      <c r="AQY293" s="583"/>
      <c r="AQZ293" s="583"/>
      <c r="ARA293" s="583"/>
      <c r="ARB293" s="583"/>
      <c r="ARC293" s="583"/>
      <c r="ARD293" s="583"/>
      <c r="ARE293" s="583"/>
      <c r="ARF293" s="583"/>
      <c r="ARG293" s="583"/>
      <c r="ARH293" s="583"/>
      <c r="ARI293" s="583"/>
      <c r="ARJ293" s="583"/>
      <c r="ARK293" s="583"/>
      <c r="ARL293" s="583"/>
      <c r="ARM293" s="583"/>
      <c r="ARN293" s="583"/>
      <c r="ARO293" s="583"/>
      <c r="ARP293" s="583"/>
      <c r="ARQ293" s="583"/>
      <c r="ARR293" s="583"/>
      <c r="ARS293" s="583"/>
      <c r="ART293" s="583"/>
      <c r="ARU293" s="583"/>
      <c r="ARV293" s="583"/>
      <c r="ARW293" s="583"/>
      <c r="ARX293" s="583"/>
      <c r="ARY293" s="583"/>
      <c r="ARZ293" s="583"/>
      <c r="ASA293" s="583"/>
      <c r="ASB293" s="583"/>
      <c r="ASC293" s="583"/>
      <c r="ASD293" s="583"/>
      <c r="ASE293" s="583"/>
      <c r="ASF293" s="583"/>
      <c r="ASG293" s="583"/>
      <c r="ASH293" s="583"/>
      <c r="ASI293" s="583"/>
      <c r="ASJ293" s="583"/>
      <c r="ASK293" s="583"/>
      <c r="ASL293" s="583"/>
      <c r="ASM293" s="583"/>
      <c r="ASN293" s="583"/>
      <c r="ASO293" s="583"/>
      <c r="ASP293" s="583"/>
      <c r="ASQ293" s="583"/>
      <c r="ASR293" s="583"/>
      <c r="ASS293" s="583"/>
      <c r="AST293" s="583"/>
      <c r="ASU293" s="583"/>
      <c r="ASV293" s="583"/>
      <c r="ASW293" s="583"/>
      <c r="ASX293" s="583"/>
      <c r="ASY293" s="583"/>
      <c r="ASZ293" s="583"/>
      <c r="ATA293" s="583"/>
      <c r="ATB293" s="583"/>
      <c r="ATC293" s="583"/>
      <c r="ATD293" s="583"/>
      <c r="ATE293" s="583"/>
      <c r="ATF293" s="583"/>
      <c r="ATG293" s="583"/>
      <c r="ATH293" s="583"/>
      <c r="ATI293" s="583"/>
      <c r="ATJ293" s="583"/>
      <c r="ATK293" s="583"/>
      <c r="ATL293" s="583"/>
      <c r="ATM293" s="583"/>
      <c r="ATN293" s="583"/>
      <c r="ATO293" s="583"/>
      <c r="ATP293" s="583"/>
      <c r="ATQ293" s="583"/>
      <c r="ATR293" s="583"/>
      <c r="ATS293" s="583"/>
      <c r="ATT293" s="583"/>
      <c r="ATU293" s="583"/>
      <c r="ATV293" s="583"/>
      <c r="ATW293" s="583"/>
      <c r="ATX293" s="583"/>
      <c r="ATY293" s="583"/>
      <c r="ATZ293" s="583"/>
      <c r="AUA293" s="583"/>
      <c r="AUB293" s="583"/>
      <c r="AUC293" s="583"/>
      <c r="AUD293" s="583"/>
      <c r="AUE293" s="583"/>
      <c r="AUF293" s="583"/>
      <c r="AUG293" s="583"/>
      <c r="AUH293" s="583"/>
      <c r="AUI293" s="583"/>
      <c r="AUJ293" s="583"/>
      <c r="AUK293" s="583"/>
      <c r="AUL293" s="583"/>
      <c r="AUM293" s="583"/>
      <c r="AUN293" s="583"/>
      <c r="AUO293" s="583"/>
      <c r="AUP293" s="583"/>
      <c r="AUQ293" s="583"/>
      <c r="AUR293" s="583"/>
      <c r="AUS293" s="583"/>
      <c r="AUT293" s="583"/>
      <c r="AUU293" s="583"/>
      <c r="AUV293" s="583"/>
      <c r="AUW293" s="583"/>
      <c r="AUX293" s="583"/>
      <c r="AUY293" s="583"/>
      <c r="AUZ293" s="583"/>
      <c r="AVA293" s="583"/>
      <c r="AVB293" s="583"/>
      <c r="AVC293" s="583"/>
      <c r="AVD293" s="583"/>
      <c r="AVE293" s="583"/>
      <c r="AVF293" s="583"/>
      <c r="AVG293" s="583"/>
      <c r="AVH293" s="583"/>
      <c r="AVI293" s="583"/>
      <c r="AVJ293" s="583"/>
      <c r="AVK293" s="583"/>
      <c r="AVL293" s="583"/>
      <c r="AVM293" s="583"/>
      <c r="AVN293" s="583"/>
      <c r="AVO293" s="583"/>
      <c r="AVP293" s="583"/>
      <c r="AVQ293" s="583"/>
      <c r="AVR293" s="583"/>
      <c r="AVS293" s="583"/>
      <c r="AVT293" s="583"/>
      <c r="AVU293" s="583"/>
      <c r="AVV293" s="583"/>
      <c r="AVW293" s="583"/>
      <c r="AVX293" s="583"/>
      <c r="AVY293" s="583"/>
      <c r="AVZ293" s="583"/>
      <c r="AWA293" s="583"/>
      <c r="AWB293" s="583"/>
      <c r="AWC293" s="583"/>
      <c r="AWD293" s="583"/>
      <c r="AWE293" s="583"/>
      <c r="AWF293" s="583"/>
      <c r="AWG293" s="583"/>
      <c r="AWH293" s="583"/>
      <c r="AWI293" s="583"/>
      <c r="AWJ293" s="583"/>
      <c r="AWK293" s="583"/>
      <c r="AWL293" s="583"/>
      <c r="AWM293" s="583"/>
      <c r="AWN293" s="583"/>
      <c r="AWO293" s="583"/>
      <c r="AWP293" s="583"/>
      <c r="AWQ293" s="583"/>
      <c r="AWR293" s="583"/>
      <c r="AWS293" s="583"/>
      <c r="AWT293" s="583"/>
      <c r="AWU293" s="583"/>
      <c r="AWV293" s="583"/>
      <c r="AWW293" s="583"/>
      <c r="AWX293" s="583"/>
      <c r="AWY293" s="583"/>
      <c r="AWZ293" s="583"/>
      <c r="AXA293" s="583"/>
      <c r="AXB293" s="583"/>
      <c r="AXC293" s="583"/>
      <c r="AXD293" s="583"/>
      <c r="AXE293" s="583"/>
      <c r="AXF293" s="583"/>
      <c r="AXG293" s="583"/>
      <c r="AXH293" s="583"/>
      <c r="AXI293" s="583"/>
      <c r="AXJ293" s="583"/>
      <c r="AXK293" s="583"/>
      <c r="AXL293" s="583"/>
      <c r="AXM293" s="583"/>
      <c r="AXN293" s="583"/>
      <c r="AXO293" s="583"/>
      <c r="AXP293" s="583"/>
      <c r="AXQ293" s="583"/>
      <c r="AXR293" s="583"/>
      <c r="AXS293" s="583"/>
      <c r="AXT293" s="583"/>
      <c r="AXU293" s="583"/>
      <c r="AXV293" s="583"/>
      <c r="AXW293" s="583"/>
      <c r="AXX293" s="583"/>
      <c r="AXY293" s="583"/>
      <c r="AXZ293" s="583"/>
      <c r="AYA293" s="583"/>
      <c r="AYB293" s="583"/>
      <c r="AYC293" s="583"/>
      <c r="AYD293" s="583"/>
      <c r="AYE293" s="583"/>
      <c r="AYF293" s="583"/>
      <c r="AYG293" s="583"/>
      <c r="AYH293" s="583"/>
      <c r="AYI293" s="583"/>
      <c r="AYJ293" s="583"/>
      <c r="AYK293" s="583"/>
      <c r="AYL293" s="583"/>
      <c r="AYM293" s="583"/>
      <c r="AYN293" s="583"/>
      <c r="AYO293" s="583"/>
      <c r="AYP293" s="583"/>
      <c r="AYQ293" s="583"/>
      <c r="AYR293" s="583"/>
      <c r="AYS293" s="583"/>
      <c r="AYT293" s="583"/>
      <c r="AYU293" s="583"/>
      <c r="AYV293" s="583"/>
      <c r="AYW293" s="583"/>
      <c r="AYX293" s="583"/>
      <c r="AYY293" s="583"/>
      <c r="AYZ293" s="583"/>
      <c r="AZA293" s="583"/>
      <c r="AZB293" s="583"/>
      <c r="AZC293" s="583"/>
      <c r="AZD293" s="583"/>
      <c r="AZE293" s="583"/>
      <c r="AZF293" s="583"/>
      <c r="AZG293" s="583"/>
      <c r="AZH293" s="583"/>
      <c r="AZI293" s="583"/>
      <c r="AZJ293" s="583"/>
      <c r="AZK293" s="583"/>
      <c r="AZL293" s="583"/>
      <c r="AZM293" s="583"/>
      <c r="AZN293" s="583"/>
      <c r="AZO293" s="583"/>
      <c r="AZP293" s="583"/>
      <c r="AZQ293" s="583"/>
      <c r="AZR293" s="583"/>
      <c r="AZS293" s="583"/>
      <c r="AZT293" s="583"/>
      <c r="AZU293" s="583"/>
      <c r="AZV293" s="583"/>
      <c r="AZW293" s="583"/>
      <c r="AZX293" s="583"/>
      <c r="AZY293" s="583"/>
      <c r="AZZ293" s="583"/>
      <c r="BAA293" s="583"/>
      <c r="BAB293" s="583"/>
      <c r="BAC293" s="583"/>
      <c r="BAD293" s="583"/>
      <c r="BAE293" s="583"/>
      <c r="BAF293" s="583"/>
      <c r="BAG293" s="583"/>
      <c r="BAH293" s="583"/>
      <c r="BAI293" s="583"/>
      <c r="BAJ293" s="583"/>
      <c r="BAK293" s="583"/>
      <c r="BAL293" s="583"/>
      <c r="BAM293" s="583"/>
      <c r="BAN293" s="583"/>
      <c r="BAO293" s="583"/>
      <c r="BAP293" s="583"/>
      <c r="BAQ293" s="583"/>
      <c r="BAR293" s="583"/>
      <c r="BAS293" s="583"/>
      <c r="BAT293" s="583"/>
      <c r="BAU293" s="583"/>
      <c r="BAV293" s="583"/>
      <c r="BAW293" s="583"/>
      <c r="BAX293" s="583"/>
      <c r="BAY293" s="583"/>
      <c r="BAZ293" s="583"/>
      <c r="BBA293" s="583"/>
      <c r="BBB293" s="583"/>
      <c r="BBC293" s="583"/>
      <c r="BBD293" s="583"/>
      <c r="BBE293" s="583"/>
      <c r="BBF293" s="583"/>
      <c r="BBG293" s="583"/>
      <c r="BBH293" s="583"/>
      <c r="BBI293" s="583"/>
      <c r="BBJ293" s="583"/>
      <c r="BBK293" s="583"/>
      <c r="BBL293" s="583"/>
      <c r="BBM293" s="583"/>
      <c r="BBN293" s="583"/>
      <c r="BBO293" s="583"/>
      <c r="BBP293" s="583"/>
      <c r="BBQ293" s="583"/>
      <c r="BBR293" s="583"/>
      <c r="BBS293" s="583"/>
      <c r="BBT293" s="583"/>
      <c r="BBU293" s="583"/>
      <c r="BBV293" s="583"/>
      <c r="BBW293" s="583"/>
      <c r="BBX293" s="583"/>
      <c r="BBY293" s="583"/>
      <c r="BBZ293" s="583"/>
      <c r="BCA293" s="583"/>
      <c r="BCB293" s="583"/>
      <c r="BCC293" s="583"/>
      <c r="BCD293" s="583"/>
      <c r="BCE293" s="583"/>
      <c r="BCF293" s="583"/>
      <c r="BCG293" s="583"/>
      <c r="BCH293" s="583"/>
      <c r="BCI293" s="583"/>
      <c r="BCJ293" s="583"/>
      <c r="BCK293" s="583"/>
      <c r="BCL293" s="583"/>
      <c r="BCM293" s="583"/>
      <c r="BCN293" s="583"/>
      <c r="BCO293" s="583"/>
      <c r="BCP293" s="583"/>
      <c r="BCQ293" s="583"/>
      <c r="BCR293" s="583"/>
      <c r="BCS293" s="583"/>
      <c r="BCT293" s="583"/>
      <c r="BCU293" s="583"/>
      <c r="BCV293" s="583"/>
      <c r="BCW293" s="583"/>
      <c r="BCX293" s="583"/>
      <c r="BCY293" s="583"/>
      <c r="BCZ293" s="583"/>
      <c r="BDA293" s="583"/>
      <c r="BDB293" s="583"/>
      <c r="BDC293" s="583"/>
      <c r="BDD293" s="583"/>
      <c r="BDE293" s="583"/>
      <c r="BDF293" s="583"/>
      <c r="BDG293" s="583"/>
      <c r="BDH293" s="583"/>
      <c r="BDI293" s="583"/>
      <c r="BDJ293" s="583"/>
      <c r="BDK293" s="583"/>
      <c r="BDL293" s="583"/>
      <c r="BDM293" s="583"/>
      <c r="BDN293" s="583"/>
      <c r="BDO293" s="583"/>
      <c r="BDP293" s="583"/>
      <c r="BDQ293" s="583"/>
      <c r="BDR293" s="583"/>
      <c r="BDS293" s="583"/>
      <c r="BDT293" s="583"/>
      <c r="BDU293" s="583"/>
      <c r="BDV293" s="583"/>
      <c r="BDW293" s="583"/>
      <c r="BDX293" s="583"/>
      <c r="BDY293" s="583"/>
      <c r="BDZ293" s="583"/>
      <c r="BEA293" s="583"/>
      <c r="BEB293" s="583"/>
      <c r="BEC293" s="583"/>
      <c r="BED293" s="583"/>
      <c r="BEE293" s="583"/>
      <c r="BEF293" s="583"/>
      <c r="BEG293" s="583"/>
      <c r="BEH293" s="583"/>
      <c r="BEI293" s="583"/>
      <c r="BEJ293" s="583"/>
      <c r="BEK293" s="583"/>
      <c r="BEL293" s="583"/>
      <c r="BEM293" s="583"/>
      <c r="BEN293" s="583"/>
      <c r="BEO293" s="583"/>
      <c r="BEP293" s="583"/>
      <c r="BEQ293" s="583"/>
      <c r="BER293" s="583"/>
      <c r="BES293" s="583"/>
      <c r="BET293" s="583"/>
      <c r="BEU293" s="583"/>
      <c r="BEV293" s="583"/>
      <c r="BEW293" s="583"/>
      <c r="BEX293" s="583"/>
      <c r="BEY293" s="583"/>
      <c r="BEZ293" s="583"/>
      <c r="BFA293" s="583"/>
      <c r="BFB293" s="583"/>
      <c r="BFC293" s="583"/>
      <c r="BFD293" s="583"/>
      <c r="BFE293" s="583"/>
      <c r="BFF293" s="583"/>
      <c r="BFG293" s="583"/>
      <c r="BFH293" s="583"/>
      <c r="BFI293" s="583"/>
      <c r="BFJ293" s="583"/>
      <c r="BFK293" s="583"/>
      <c r="BFL293" s="583"/>
      <c r="BFM293" s="583"/>
      <c r="BFN293" s="583"/>
      <c r="BFO293" s="583"/>
      <c r="BFP293" s="583"/>
      <c r="BFQ293" s="583"/>
      <c r="BFR293" s="583"/>
      <c r="BFS293" s="583"/>
      <c r="BFT293" s="583"/>
      <c r="BFU293" s="583"/>
      <c r="BFV293" s="583"/>
      <c r="BFW293" s="583"/>
      <c r="BFX293" s="583"/>
      <c r="BFY293" s="583"/>
      <c r="BFZ293" s="583"/>
      <c r="BGA293" s="583"/>
      <c r="BGB293" s="583"/>
      <c r="BGC293" s="583"/>
      <c r="BGD293" s="583"/>
      <c r="BGE293" s="583"/>
      <c r="BGF293" s="583"/>
      <c r="BGG293" s="583"/>
      <c r="BGH293" s="583"/>
      <c r="BGI293" s="583"/>
      <c r="BGJ293" s="583"/>
      <c r="BGK293" s="583"/>
      <c r="BGL293" s="583"/>
      <c r="BGM293" s="583"/>
      <c r="BGN293" s="583"/>
      <c r="BGO293" s="583"/>
      <c r="BGP293" s="583"/>
      <c r="BGQ293" s="583"/>
      <c r="BGR293" s="583"/>
      <c r="BGS293" s="583"/>
      <c r="BGT293" s="583"/>
      <c r="BGU293" s="583"/>
      <c r="BGV293" s="583"/>
      <c r="BGW293" s="583"/>
      <c r="BGX293" s="583"/>
      <c r="BGY293" s="583"/>
      <c r="BGZ293" s="583"/>
      <c r="BHA293" s="583"/>
      <c r="BHB293" s="583"/>
      <c r="BHC293" s="583"/>
      <c r="BHD293" s="583"/>
      <c r="BHE293" s="583"/>
      <c r="BHF293" s="583"/>
      <c r="BHG293" s="583"/>
      <c r="BHH293" s="583"/>
      <c r="BHI293" s="583"/>
      <c r="BHJ293" s="583"/>
      <c r="BHK293" s="583"/>
      <c r="BHL293" s="583"/>
      <c r="BHM293" s="583"/>
      <c r="BHN293" s="583"/>
      <c r="BHO293" s="583"/>
      <c r="BHP293" s="583"/>
      <c r="BHQ293" s="583"/>
      <c r="BHR293" s="583"/>
      <c r="BHS293" s="583"/>
      <c r="BHT293" s="583"/>
      <c r="BHU293" s="583"/>
      <c r="BHV293" s="583"/>
      <c r="BHW293" s="583"/>
      <c r="BHX293" s="583"/>
      <c r="BHY293" s="583"/>
      <c r="BHZ293" s="583"/>
      <c r="BIA293" s="583"/>
      <c r="BIB293" s="583"/>
      <c r="BIC293" s="583"/>
      <c r="BID293" s="583"/>
      <c r="BIE293" s="583"/>
      <c r="BIF293" s="583"/>
      <c r="BIG293" s="583"/>
      <c r="BIH293" s="583"/>
      <c r="BII293" s="583"/>
      <c r="BIJ293" s="583"/>
      <c r="BIK293" s="583"/>
      <c r="BIL293" s="583"/>
      <c r="BIM293" s="583"/>
      <c r="BIN293" s="583"/>
      <c r="BIO293" s="583"/>
      <c r="BIP293" s="583"/>
      <c r="BIQ293" s="583"/>
      <c r="BIR293" s="583"/>
      <c r="BIS293" s="583"/>
      <c r="BIT293" s="583"/>
      <c r="BIU293" s="583"/>
      <c r="BIV293" s="583"/>
      <c r="BIW293" s="583"/>
      <c r="BIX293" s="583"/>
      <c r="BIY293" s="583"/>
      <c r="BIZ293" s="583"/>
      <c r="BJA293" s="583"/>
      <c r="BJB293" s="583"/>
      <c r="BJC293" s="583"/>
      <c r="BJD293" s="583"/>
      <c r="BJE293" s="583"/>
      <c r="BJF293" s="583"/>
      <c r="BJG293" s="583"/>
      <c r="BJH293" s="583"/>
      <c r="BJI293" s="583"/>
      <c r="BJJ293" s="583"/>
      <c r="BJK293" s="583"/>
      <c r="BJL293" s="583"/>
      <c r="BJM293" s="583"/>
      <c r="BJN293" s="583"/>
      <c r="BJO293" s="583"/>
      <c r="BJP293" s="583"/>
      <c r="BJQ293" s="583"/>
      <c r="BJR293" s="583"/>
      <c r="BJS293" s="583"/>
      <c r="BJT293" s="583"/>
      <c r="BJU293" s="583"/>
      <c r="BJV293" s="583"/>
      <c r="BJW293" s="583"/>
      <c r="BJX293" s="583"/>
      <c r="BJY293" s="583"/>
      <c r="BJZ293" s="583"/>
      <c r="BKA293" s="583"/>
      <c r="BKB293" s="583"/>
      <c r="BKC293" s="583"/>
      <c r="BKD293" s="583"/>
      <c r="BKE293" s="583"/>
      <c r="BKF293" s="583"/>
      <c r="BKG293" s="583"/>
      <c r="BKH293" s="583"/>
      <c r="BKI293" s="583"/>
      <c r="BKJ293" s="583"/>
      <c r="BKK293" s="583"/>
      <c r="BKL293" s="583"/>
      <c r="BKM293" s="583"/>
      <c r="BKN293" s="583"/>
      <c r="BKO293" s="583"/>
      <c r="BKP293" s="583"/>
      <c r="BKQ293" s="583"/>
      <c r="BKR293" s="583"/>
      <c r="BKS293" s="583"/>
      <c r="BKT293" s="583"/>
      <c r="BKU293" s="583"/>
      <c r="BKV293" s="583"/>
      <c r="BKW293" s="583"/>
      <c r="BKX293" s="583"/>
      <c r="BKY293" s="583"/>
      <c r="BKZ293" s="583"/>
      <c r="BLA293" s="583"/>
      <c r="BLB293" s="583"/>
      <c r="BLC293" s="583"/>
      <c r="BLD293" s="583"/>
      <c r="BLE293" s="583"/>
      <c r="BLF293" s="583"/>
      <c r="BLG293" s="583"/>
      <c r="BLH293" s="583"/>
      <c r="BLI293" s="583"/>
      <c r="BLJ293" s="583"/>
      <c r="BLK293" s="583"/>
      <c r="BLL293" s="583"/>
      <c r="BLM293" s="583"/>
      <c r="BLN293" s="583"/>
      <c r="BLO293" s="583"/>
      <c r="BLP293" s="583"/>
      <c r="BLQ293" s="583"/>
      <c r="BLR293" s="583"/>
      <c r="BLS293" s="583"/>
      <c r="BLT293" s="583"/>
      <c r="BLU293" s="583"/>
      <c r="BLV293" s="583"/>
      <c r="BLW293" s="583"/>
      <c r="BLX293" s="583"/>
      <c r="BLY293" s="583"/>
      <c r="BLZ293" s="583"/>
      <c r="BMA293" s="583"/>
      <c r="BMB293" s="583"/>
      <c r="BMC293" s="583"/>
      <c r="BMD293" s="583"/>
      <c r="BME293" s="583"/>
      <c r="BMF293" s="583"/>
      <c r="BMG293" s="583"/>
      <c r="BMH293" s="583"/>
      <c r="BMI293" s="583"/>
      <c r="BMJ293" s="583"/>
      <c r="BMK293" s="583"/>
      <c r="BML293" s="583"/>
      <c r="BMM293" s="583"/>
      <c r="BMN293" s="583"/>
      <c r="BMO293" s="583"/>
      <c r="BMP293" s="583"/>
      <c r="BMQ293" s="583"/>
      <c r="BMR293" s="583"/>
      <c r="BMS293" s="583"/>
      <c r="BMT293" s="583"/>
      <c r="BMU293" s="583"/>
      <c r="BMV293" s="583"/>
      <c r="BMW293" s="583"/>
      <c r="BMX293" s="583"/>
      <c r="BMY293" s="583"/>
      <c r="BMZ293" s="583"/>
      <c r="BNA293" s="583"/>
      <c r="BNB293" s="583"/>
      <c r="BNC293" s="583"/>
      <c r="BND293" s="583"/>
      <c r="BNE293" s="583"/>
      <c r="BNF293" s="583"/>
      <c r="BNG293" s="583"/>
      <c r="BNH293" s="583"/>
      <c r="BNI293" s="583"/>
      <c r="BNJ293" s="583"/>
      <c r="BNK293" s="583"/>
      <c r="BNL293" s="583"/>
      <c r="BNM293" s="583"/>
      <c r="BNN293" s="583"/>
      <c r="BNO293" s="583"/>
      <c r="BNP293" s="583"/>
      <c r="BNQ293" s="583"/>
      <c r="BNR293" s="583"/>
      <c r="BNS293" s="583"/>
      <c r="BNT293" s="583"/>
      <c r="BNU293" s="583"/>
      <c r="BNV293" s="583"/>
      <c r="BNW293" s="583"/>
      <c r="BNX293" s="583"/>
      <c r="BNY293" s="583"/>
      <c r="BNZ293" s="583"/>
      <c r="BOA293" s="583"/>
      <c r="BOB293" s="583"/>
      <c r="BOC293" s="583"/>
      <c r="BOD293" s="583"/>
      <c r="BOE293" s="583"/>
      <c r="BOF293" s="583"/>
      <c r="BOG293" s="583"/>
      <c r="BOH293" s="583"/>
      <c r="BOI293" s="583"/>
      <c r="BOJ293" s="583"/>
      <c r="BOK293" s="583"/>
      <c r="BOL293" s="583"/>
      <c r="BOM293" s="583"/>
      <c r="BON293" s="583"/>
      <c r="BOO293" s="583"/>
      <c r="BOP293" s="583"/>
      <c r="BOQ293" s="583"/>
      <c r="BOR293" s="583"/>
      <c r="BOS293" s="583"/>
      <c r="BOT293" s="583"/>
      <c r="BOU293" s="583"/>
      <c r="BOV293" s="583"/>
      <c r="BOW293" s="583"/>
      <c r="BOX293" s="583"/>
      <c r="BOY293" s="583"/>
      <c r="BOZ293" s="583"/>
      <c r="BPA293" s="583"/>
      <c r="BPB293" s="583"/>
      <c r="BPC293" s="583"/>
      <c r="BPD293" s="583"/>
      <c r="BPE293" s="583"/>
      <c r="BPF293" s="583"/>
      <c r="BPG293" s="583"/>
      <c r="BPH293" s="583"/>
      <c r="BPI293" s="583"/>
      <c r="BPJ293" s="583"/>
      <c r="BPK293" s="583"/>
      <c r="BPL293" s="583"/>
      <c r="BPM293" s="583"/>
      <c r="BPN293" s="583"/>
      <c r="BPO293" s="583"/>
      <c r="BPP293" s="583"/>
      <c r="BPQ293" s="583"/>
      <c r="BPR293" s="583"/>
      <c r="BPS293" s="583"/>
      <c r="BPT293" s="583"/>
      <c r="BPU293" s="583"/>
      <c r="BPV293" s="583"/>
      <c r="BPW293" s="583"/>
      <c r="BPX293" s="583"/>
      <c r="BPY293" s="583"/>
      <c r="BPZ293" s="583"/>
      <c r="BQA293" s="583"/>
      <c r="BQB293" s="583"/>
      <c r="BQC293" s="583"/>
      <c r="BQD293" s="583"/>
      <c r="BQE293" s="583"/>
      <c r="BQF293" s="583"/>
      <c r="BQG293" s="583"/>
      <c r="BQH293" s="583"/>
      <c r="BQI293" s="583"/>
      <c r="BQJ293" s="583"/>
      <c r="BQK293" s="583"/>
      <c r="BQL293" s="583"/>
      <c r="BQM293" s="583"/>
      <c r="BQN293" s="583"/>
      <c r="BQO293" s="583"/>
      <c r="BQP293" s="583"/>
      <c r="BQQ293" s="583"/>
      <c r="BQR293" s="583"/>
      <c r="BQS293" s="583"/>
      <c r="BQT293" s="583"/>
      <c r="BQU293" s="583"/>
      <c r="BQV293" s="583"/>
      <c r="BQW293" s="583"/>
      <c r="BQX293" s="583"/>
      <c r="BQY293" s="583"/>
      <c r="BQZ293" s="583"/>
      <c r="BRA293" s="583"/>
      <c r="BRB293" s="583"/>
      <c r="BRC293" s="583"/>
      <c r="BRD293" s="583"/>
      <c r="BRE293" s="583"/>
      <c r="BRF293" s="583"/>
      <c r="BRG293" s="583"/>
      <c r="BRH293" s="583"/>
      <c r="BRI293" s="583"/>
      <c r="BRJ293" s="583"/>
      <c r="BRK293" s="583"/>
      <c r="BRL293" s="583"/>
      <c r="BRM293" s="583"/>
      <c r="BRN293" s="583"/>
      <c r="BRO293" s="583"/>
      <c r="BRP293" s="583"/>
      <c r="BRQ293" s="583"/>
      <c r="BRR293" s="583"/>
      <c r="BRS293" s="583"/>
      <c r="BRT293" s="583"/>
      <c r="BRU293" s="583"/>
      <c r="BRV293" s="583"/>
      <c r="BRW293" s="583"/>
      <c r="BRX293" s="583"/>
      <c r="BRY293" s="583"/>
      <c r="BRZ293" s="583"/>
      <c r="BSA293" s="583"/>
      <c r="BSB293" s="583"/>
      <c r="BSC293" s="583"/>
      <c r="BSD293" s="583"/>
      <c r="BSE293" s="583"/>
      <c r="BSF293" s="583"/>
      <c r="BSG293" s="583"/>
      <c r="BSH293" s="583"/>
      <c r="BSI293" s="583"/>
      <c r="BSJ293" s="583"/>
      <c r="BSK293" s="583"/>
      <c r="BSL293" s="583"/>
      <c r="BSM293" s="583"/>
      <c r="BSN293" s="583"/>
      <c r="BSO293" s="583"/>
      <c r="BSP293" s="583"/>
      <c r="BSQ293" s="583"/>
      <c r="BSR293" s="583"/>
      <c r="BSS293" s="583"/>
      <c r="BST293" s="583"/>
      <c r="BSU293" s="583"/>
      <c r="BSV293" s="583"/>
      <c r="BSW293" s="583"/>
      <c r="BSX293" s="583"/>
      <c r="BSY293" s="583"/>
      <c r="BSZ293" s="583"/>
      <c r="BTA293" s="583"/>
      <c r="BTB293" s="583"/>
      <c r="BTC293" s="583"/>
      <c r="BTD293" s="583"/>
      <c r="BTE293" s="583"/>
      <c r="BTF293" s="583"/>
      <c r="BTG293" s="583"/>
      <c r="BTH293" s="583"/>
      <c r="BTI293" s="583"/>
      <c r="BTJ293" s="583"/>
      <c r="BTK293" s="583"/>
      <c r="BTL293" s="583"/>
      <c r="BTM293" s="583"/>
      <c r="BTN293" s="583"/>
      <c r="BTO293" s="583"/>
      <c r="BTP293" s="583"/>
      <c r="BTQ293" s="583"/>
      <c r="BTR293" s="583"/>
      <c r="BTS293" s="583"/>
      <c r="BTT293" s="583"/>
      <c r="BTU293" s="583"/>
      <c r="BTV293" s="583"/>
      <c r="BTW293" s="583"/>
      <c r="BTX293" s="583"/>
      <c r="BTY293" s="583"/>
      <c r="BTZ293" s="583"/>
      <c r="BUA293" s="583"/>
      <c r="BUB293" s="583"/>
      <c r="BUC293" s="583"/>
      <c r="BUD293" s="583"/>
      <c r="BUE293" s="583"/>
      <c r="BUF293" s="583"/>
      <c r="BUG293" s="583"/>
      <c r="BUH293" s="583"/>
      <c r="BUI293" s="583"/>
      <c r="BUJ293" s="583"/>
      <c r="BUK293" s="583"/>
      <c r="BUL293" s="583"/>
      <c r="BUM293" s="583"/>
      <c r="BUN293" s="583"/>
      <c r="BUO293" s="583"/>
      <c r="BUP293" s="583"/>
      <c r="BUQ293" s="583"/>
      <c r="BUR293" s="583"/>
      <c r="BUS293" s="583"/>
      <c r="BUT293" s="583"/>
      <c r="BUU293" s="583"/>
      <c r="BUV293" s="583"/>
      <c r="BUW293" s="583"/>
      <c r="BUX293" s="583"/>
      <c r="BUY293" s="583"/>
      <c r="BUZ293" s="583"/>
      <c r="BVA293" s="583"/>
      <c r="BVB293" s="583"/>
      <c r="BVC293" s="583"/>
      <c r="BVD293" s="583"/>
      <c r="BVE293" s="583"/>
      <c r="BVF293" s="583"/>
      <c r="BVG293" s="583"/>
      <c r="BVH293" s="583"/>
      <c r="BVI293" s="583"/>
      <c r="BVJ293" s="583"/>
      <c r="BVK293" s="583"/>
      <c r="BVL293" s="583"/>
      <c r="BVM293" s="583"/>
      <c r="BVN293" s="583"/>
      <c r="BVO293" s="583"/>
      <c r="BVP293" s="583"/>
      <c r="BVQ293" s="583"/>
      <c r="BVR293" s="583"/>
      <c r="BVS293" s="583"/>
      <c r="BVT293" s="583"/>
      <c r="BVU293" s="583"/>
      <c r="BVV293" s="583"/>
      <c r="BVW293" s="583"/>
      <c r="BVX293" s="583"/>
      <c r="BVY293" s="583"/>
      <c r="BVZ293" s="583"/>
      <c r="BWA293" s="583"/>
      <c r="BWB293" s="583"/>
      <c r="BWC293" s="583"/>
      <c r="BWD293" s="583"/>
      <c r="BWE293" s="583"/>
      <c r="BWF293" s="583"/>
      <c r="BWG293" s="583"/>
      <c r="BWH293" s="583"/>
      <c r="BWI293" s="583"/>
      <c r="BWJ293" s="583"/>
      <c r="BWK293" s="583"/>
      <c r="BWL293" s="583"/>
      <c r="BWM293" s="583"/>
      <c r="BWN293" s="583"/>
      <c r="BWO293" s="583"/>
      <c r="BWP293" s="583"/>
      <c r="BWQ293" s="583"/>
      <c r="BWR293" s="583"/>
      <c r="BWS293" s="583"/>
      <c r="BWT293" s="583"/>
      <c r="BWU293" s="583"/>
      <c r="BWV293" s="583"/>
      <c r="BWW293" s="583"/>
      <c r="BWX293" s="583"/>
      <c r="BWY293" s="583"/>
      <c r="BWZ293" s="583"/>
      <c r="BXA293" s="583"/>
      <c r="BXB293" s="583"/>
      <c r="BXC293" s="583"/>
      <c r="BXD293" s="583"/>
      <c r="BXE293" s="583"/>
      <c r="BXF293" s="583"/>
      <c r="BXG293" s="583"/>
      <c r="BXH293" s="583"/>
      <c r="BXI293" s="583"/>
      <c r="BXJ293" s="583"/>
      <c r="BXK293" s="583"/>
      <c r="BXL293" s="583"/>
      <c r="BXM293" s="583"/>
      <c r="BXN293" s="583"/>
      <c r="BXO293" s="583"/>
      <c r="BXP293" s="583"/>
      <c r="BXQ293" s="583"/>
      <c r="BXR293" s="583"/>
      <c r="BXS293" s="583"/>
      <c r="BXT293" s="583"/>
      <c r="BXU293" s="583"/>
      <c r="BXV293" s="583"/>
      <c r="BXW293" s="583"/>
      <c r="BXX293" s="583"/>
      <c r="BXY293" s="583"/>
      <c r="BXZ293" s="583"/>
      <c r="BYA293" s="583"/>
      <c r="BYB293" s="583"/>
      <c r="BYC293" s="583"/>
      <c r="BYD293" s="583"/>
      <c r="BYE293" s="583"/>
      <c r="BYF293" s="583"/>
      <c r="BYG293" s="583"/>
      <c r="BYH293" s="583"/>
      <c r="BYI293" s="583"/>
      <c r="BYJ293" s="583"/>
      <c r="BYK293" s="583"/>
      <c r="BYL293" s="583"/>
      <c r="BYM293" s="583"/>
      <c r="BYN293" s="583"/>
      <c r="BYO293" s="583"/>
      <c r="BYP293" s="583"/>
      <c r="BYQ293" s="583"/>
      <c r="BYR293" s="583"/>
      <c r="BYS293" s="583"/>
      <c r="BYT293" s="583"/>
      <c r="BYU293" s="583"/>
      <c r="BYV293" s="583"/>
      <c r="BYW293" s="583"/>
      <c r="BYX293" s="583"/>
      <c r="BYY293" s="583"/>
      <c r="BYZ293" s="583"/>
      <c r="BZA293" s="583"/>
      <c r="BZB293" s="583"/>
      <c r="BZC293" s="583"/>
      <c r="BZD293" s="583"/>
      <c r="BZE293" s="583"/>
      <c r="BZF293" s="583"/>
      <c r="BZG293" s="583"/>
      <c r="BZH293" s="583"/>
      <c r="BZI293" s="583"/>
      <c r="BZJ293" s="583"/>
      <c r="BZK293" s="583"/>
      <c r="BZL293" s="583"/>
      <c r="BZM293" s="583"/>
      <c r="BZN293" s="583"/>
      <c r="BZO293" s="583"/>
      <c r="BZP293" s="583"/>
      <c r="BZQ293" s="583"/>
      <c r="BZR293" s="583"/>
      <c r="BZS293" s="583"/>
      <c r="BZT293" s="583"/>
      <c r="BZU293" s="583"/>
      <c r="BZV293" s="583"/>
      <c r="BZW293" s="583"/>
      <c r="BZX293" s="583"/>
      <c r="BZY293" s="583"/>
      <c r="BZZ293" s="583"/>
      <c r="CAA293" s="583"/>
      <c r="CAB293" s="583"/>
      <c r="CAC293" s="583"/>
      <c r="CAD293" s="583"/>
      <c r="CAE293" s="583"/>
      <c r="CAF293" s="583"/>
      <c r="CAG293" s="583"/>
      <c r="CAH293" s="583"/>
      <c r="CAI293" s="583"/>
      <c r="CAJ293" s="583"/>
      <c r="CAK293" s="583"/>
      <c r="CAL293" s="583"/>
      <c r="CAM293" s="583"/>
      <c r="CAN293" s="583"/>
      <c r="CAO293" s="583"/>
      <c r="CAP293" s="583"/>
      <c r="CAQ293" s="583"/>
      <c r="CAR293" s="583"/>
      <c r="CAS293" s="583"/>
      <c r="CAT293" s="583"/>
      <c r="CAU293" s="583"/>
      <c r="CAV293" s="583"/>
      <c r="CAW293" s="583"/>
      <c r="CAX293" s="583"/>
      <c r="CAY293" s="583"/>
      <c r="CAZ293" s="583"/>
      <c r="CBA293" s="583"/>
      <c r="CBB293" s="583"/>
      <c r="CBC293" s="583"/>
      <c r="CBD293" s="583"/>
      <c r="CBE293" s="583"/>
      <c r="CBF293" s="583"/>
      <c r="CBG293" s="583"/>
      <c r="CBH293" s="583"/>
      <c r="CBI293" s="583"/>
      <c r="CBJ293" s="583"/>
      <c r="CBK293" s="583"/>
      <c r="CBL293" s="583"/>
      <c r="CBM293" s="583"/>
      <c r="CBN293" s="583"/>
      <c r="CBO293" s="583"/>
      <c r="CBP293" s="583"/>
      <c r="CBQ293" s="583"/>
      <c r="CBR293" s="583"/>
      <c r="CBS293" s="583"/>
      <c r="CBT293" s="583"/>
      <c r="CBU293" s="583"/>
      <c r="CBV293" s="583"/>
      <c r="CBW293" s="583"/>
      <c r="CBX293" s="583"/>
      <c r="CBY293" s="583"/>
      <c r="CBZ293" s="583"/>
      <c r="CCA293" s="583"/>
      <c r="CCB293" s="583"/>
      <c r="CCC293" s="583"/>
      <c r="CCD293" s="583"/>
      <c r="CCE293" s="583"/>
      <c r="CCF293" s="583"/>
      <c r="CCG293" s="583"/>
      <c r="CCH293" s="583"/>
      <c r="CCI293" s="583"/>
      <c r="CCJ293" s="583"/>
      <c r="CCK293" s="583"/>
      <c r="CCL293" s="583"/>
      <c r="CCM293" s="583"/>
      <c r="CCN293" s="583"/>
      <c r="CCO293" s="583"/>
      <c r="CCP293" s="583"/>
      <c r="CCQ293" s="583"/>
      <c r="CCR293" s="583"/>
      <c r="CCS293" s="583"/>
      <c r="CCT293" s="583"/>
      <c r="CCU293" s="583"/>
      <c r="CCV293" s="583"/>
      <c r="CCW293" s="583"/>
      <c r="CCX293" s="583"/>
      <c r="CCY293" s="583"/>
      <c r="CCZ293" s="583"/>
      <c r="CDA293" s="583"/>
      <c r="CDB293" s="583"/>
      <c r="CDC293" s="583"/>
      <c r="CDD293" s="583"/>
      <c r="CDE293" s="583"/>
      <c r="CDF293" s="583"/>
      <c r="CDG293" s="583"/>
      <c r="CDH293" s="583"/>
      <c r="CDI293" s="583"/>
      <c r="CDJ293" s="583"/>
      <c r="CDK293" s="583"/>
      <c r="CDL293" s="583"/>
      <c r="CDM293" s="583"/>
      <c r="CDN293" s="583"/>
      <c r="CDO293" s="583"/>
      <c r="CDP293" s="583"/>
      <c r="CDQ293" s="583"/>
      <c r="CDR293" s="583"/>
      <c r="CDS293" s="583"/>
      <c r="CDT293" s="583"/>
      <c r="CDU293" s="583"/>
      <c r="CDV293" s="583"/>
      <c r="CDW293" s="583"/>
      <c r="CDX293" s="583"/>
      <c r="CDY293" s="583"/>
      <c r="CDZ293" s="583"/>
      <c r="CEA293" s="583"/>
      <c r="CEB293" s="583"/>
      <c r="CEC293" s="583"/>
      <c r="CED293" s="583"/>
      <c r="CEE293" s="583"/>
      <c r="CEF293" s="583"/>
      <c r="CEG293" s="583"/>
      <c r="CEH293" s="583"/>
      <c r="CEI293" s="583"/>
      <c r="CEJ293" s="583"/>
      <c r="CEK293" s="583"/>
      <c r="CEL293" s="583"/>
      <c r="CEM293" s="583"/>
      <c r="CEN293" s="583"/>
      <c r="CEO293" s="583"/>
      <c r="CEP293" s="583"/>
      <c r="CEQ293" s="583"/>
      <c r="CER293" s="583"/>
      <c r="CES293" s="583"/>
      <c r="CET293" s="583"/>
      <c r="CEU293" s="583"/>
      <c r="CEV293" s="583"/>
      <c r="CEW293" s="583"/>
      <c r="CEX293" s="583"/>
      <c r="CEY293" s="583"/>
      <c r="CEZ293" s="583"/>
      <c r="CFA293" s="583"/>
      <c r="CFB293" s="583"/>
      <c r="CFC293" s="583"/>
      <c r="CFD293" s="583"/>
      <c r="CFE293" s="583"/>
      <c r="CFF293" s="583"/>
      <c r="CFG293" s="583"/>
      <c r="CFH293" s="583"/>
      <c r="CFI293" s="583"/>
      <c r="CFJ293" s="583"/>
      <c r="CFK293" s="583"/>
      <c r="CFL293" s="583"/>
      <c r="CFM293" s="583"/>
      <c r="CFN293" s="583"/>
      <c r="CFO293" s="583"/>
      <c r="CFP293" s="583"/>
      <c r="CFQ293" s="583"/>
      <c r="CFR293" s="583"/>
      <c r="CFS293" s="583"/>
      <c r="CFT293" s="583"/>
      <c r="CFU293" s="583"/>
      <c r="CFV293" s="583"/>
      <c r="CFW293" s="583"/>
      <c r="CFX293" s="583"/>
      <c r="CFY293" s="583"/>
      <c r="CFZ293" s="583"/>
      <c r="CGA293" s="583"/>
      <c r="CGB293" s="583"/>
      <c r="CGC293" s="583"/>
      <c r="CGD293" s="583"/>
      <c r="CGE293" s="583"/>
      <c r="CGF293" s="583"/>
      <c r="CGG293" s="583"/>
      <c r="CGH293" s="583"/>
      <c r="CGI293" s="583"/>
      <c r="CGJ293" s="583"/>
      <c r="CGK293" s="583"/>
      <c r="CGL293" s="583"/>
      <c r="CGM293" s="583"/>
      <c r="CGN293" s="583"/>
      <c r="CGO293" s="583"/>
      <c r="CGP293" s="583"/>
      <c r="CGQ293" s="583"/>
      <c r="CGR293" s="583"/>
      <c r="CGS293" s="583"/>
      <c r="CGT293" s="583"/>
      <c r="CGU293" s="583"/>
      <c r="CGV293" s="583"/>
      <c r="CGW293" s="583"/>
      <c r="CGX293" s="583"/>
      <c r="CGY293" s="583"/>
      <c r="CGZ293" s="583"/>
      <c r="CHA293" s="583"/>
      <c r="CHB293" s="583"/>
      <c r="CHC293" s="583"/>
      <c r="CHD293" s="583"/>
      <c r="CHE293" s="583"/>
      <c r="CHF293" s="583"/>
      <c r="CHG293" s="583"/>
      <c r="CHH293" s="583"/>
      <c r="CHI293" s="583"/>
      <c r="CHJ293" s="583"/>
      <c r="CHK293" s="583"/>
      <c r="CHL293" s="583"/>
      <c r="CHM293" s="583"/>
      <c r="CHN293" s="583"/>
      <c r="CHO293" s="583"/>
      <c r="CHP293" s="583"/>
      <c r="CHQ293" s="583"/>
      <c r="CHR293" s="583"/>
      <c r="CHS293" s="583"/>
      <c r="CHT293" s="583"/>
      <c r="CHU293" s="583"/>
      <c r="CHV293" s="583"/>
      <c r="CHW293" s="583"/>
      <c r="CHX293" s="583"/>
      <c r="CHY293" s="583"/>
      <c r="CHZ293" s="583"/>
      <c r="CIA293" s="583"/>
      <c r="CIB293" s="583"/>
      <c r="CIC293" s="583"/>
      <c r="CID293" s="583"/>
      <c r="CIE293" s="583"/>
      <c r="CIF293" s="583"/>
      <c r="CIG293" s="583"/>
      <c r="CIH293" s="583"/>
      <c r="CII293" s="583"/>
      <c r="CIJ293" s="583"/>
      <c r="CIK293" s="583"/>
      <c r="CIL293" s="583"/>
      <c r="CIM293" s="583"/>
      <c r="CIN293" s="583"/>
      <c r="CIO293" s="583"/>
      <c r="CIP293" s="583"/>
      <c r="CIQ293" s="583"/>
      <c r="CIR293" s="583"/>
      <c r="CIS293" s="583"/>
      <c r="CIT293" s="583"/>
      <c r="CIU293" s="583"/>
      <c r="CIV293" s="583"/>
      <c r="CIW293" s="583"/>
      <c r="CIX293" s="583"/>
      <c r="CIY293" s="583"/>
      <c r="CIZ293" s="583"/>
      <c r="CJA293" s="583"/>
      <c r="CJB293" s="583"/>
      <c r="CJC293" s="583"/>
      <c r="CJD293" s="583"/>
      <c r="CJE293" s="583"/>
      <c r="CJF293" s="583"/>
      <c r="CJG293" s="583"/>
      <c r="CJH293" s="583"/>
      <c r="CJI293" s="583"/>
      <c r="CJJ293" s="583"/>
      <c r="CJK293" s="583"/>
      <c r="CJL293" s="583"/>
      <c r="CJM293" s="583"/>
      <c r="CJN293" s="583"/>
      <c r="CJO293" s="583"/>
      <c r="CJP293" s="583"/>
      <c r="CJQ293" s="583"/>
      <c r="CJR293" s="583"/>
      <c r="CJS293" s="583"/>
      <c r="CJT293" s="583"/>
      <c r="CJU293" s="583"/>
      <c r="CJV293" s="583"/>
      <c r="CJW293" s="583"/>
      <c r="CJX293" s="583"/>
      <c r="CJY293" s="583"/>
      <c r="CJZ293" s="583"/>
      <c r="CKA293" s="583"/>
      <c r="CKB293" s="583"/>
      <c r="CKC293" s="583"/>
      <c r="CKD293" s="583"/>
      <c r="CKE293" s="583"/>
      <c r="CKF293" s="583"/>
      <c r="CKG293" s="583"/>
      <c r="CKH293" s="583"/>
      <c r="CKI293" s="583"/>
      <c r="CKJ293" s="583"/>
      <c r="CKK293" s="583"/>
      <c r="CKL293" s="583"/>
      <c r="CKM293" s="583"/>
      <c r="CKN293" s="583"/>
      <c r="CKO293" s="583"/>
      <c r="CKP293" s="583"/>
      <c r="CKQ293" s="583"/>
      <c r="CKR293" s="583"/>
      <c r="CKS293" s="583"/>
      <c r="CKT293" s="583"/>
      <c r="CKU293" s="583"/>
      <c r="CKV293" s="583"/>
      <c r="CKW293" s="583"/>
      <c r="CKX293" s="583"/>
      <c r="CKY293" s="583"/>
      <c r="CKZ293" s="583"/>
      <c r="CLA293" s="583"/>
      <c r="CLB293" s="583"/>
      <c r="CLC293" s="583"/>
      <c r="CLD293" s="583"/>
      <c r="CLE293" s="583"/>
      <c r="CLF293" s="583"/>
      <c r="CLG293" s="583"/>
      <c r="CLH293" s="583"/>
      <c r="CLI293" s="583"/>
      <c r="CLJ293" s="583"/>
      <c r="CLK293" s="583"/>
      <c r="CLL293" s="583"/>
      <c r="CLM293" s="583"/>
      <c r="CLN293" s="583"/>
      <c r="CLO293" s="583"/>
      <c r="CLP293" s="583"/>
      <c r="CLQ293" s="583"/>
      <c r="CLR293" s="583"/>
      <c r="CLS293" s="583"/>
      <c r="CLT293" s="583"/>
      <c r="CLU293" s="583"/>
      <c r="CLV293" s="583"/>
      <c r="CLW293" s="583"/>
      <c r="CLX293" s="583"/>
      <c r="CLY293" s="583"/>
      <c r="CLZ293" s="583"/>
      <c r="CMA293" s="583"/>
      <c r="CMB293" s="583"/>
      <c r="CMC293" s="583"/>
      <c r="CMD293" s="583"/>
      <c r="CME293" s="583"/>
      <c r="CMF293" s="583"/>
      <c r="CMG293" s="583"/>
      <c r="CMH293" s="583"/>
      <c r="CMI293" s="583"/>
      <c r="CMJ293" s="583"/>
      <c r="CMK293" s="583"/>
      <c r="CML293" s="583"/>
      <c r="CMM293" s="583"/>
      <c r="CMN293" s="583"/>
      <c r="CMO293" s="583"/>
      <c r="CMP293" s="583"/>
      <c r="CMQ293" s="583"/>
      <c r="CMR293" s="583"/>
      <c r="CMS293" s="583"/>
      <c r="CMT293" s="583"/>
      <c r="CMU293" s="583"/>
      <c r="CMV293" s="583"/>
      <c r="CMW293" s="583"/>
      <c r="CMX293" s="583"/>
      <c r="CMY293" s="583"/>
      <c r="CMZ293" s="583"/>
      <c r="CNA293" s="583"/>
      <c r="CNB293" s="583"/>
      <c r="CNC293" s="583"/>
      <c r="CND293" s="583"/>
      <c r="CNE293" s="583"/>
      <c r="CNF293" s="583"/>
      <c r="CNG293" s="583"/>
      <c r="CNH293" s="583"/>
      <c r="CNI293" s="583"/>
      <c r="CNJ293" s="583"/>
      <c r="CNK293" s="583"/>
      <c r="CNL293" s="583"/>
      <c r="CNM293" s="583"/>
      <c r="CNN293" s="583"/>
      <c r="CNO293" s="583"/>
      <c r="CNP293" s="583"/>
      <c r="CNQ293" s="583"/>
      <c r="CNR293" s="583"/>
      <c r="CNS293" s="583"/>
      <c r="CNT293" s="583"/>
      <c r="CNU293" s="583"/>
      <c r="CNV293" s="583"/>
      <c r="CNW293" s="583"/>
      <c r="CNX293" s="583"/>
      <c r="CNY293" s="583"/>
      <c r="CNZ293" s="583"/>
      <c r="COA293" s="583"/>
      <c r="COB293" s="583"/>
      <c r="COC293" s="583"/>
      <c r="COD293" s="583"/>
      <c r="COE293" s="583"/>
      <c r="COF293" s="583"/>
      <c r="COG293" s="583"/>
      <c r="COH293" s="583"/>
      <c r="COI293" s="583"/>
      <c r="COJ293" s="583"/>
      <c r="COK293" s="583"/>
      <c r="COL293" s="583"/>
      <c r="COM293" s="583"/>
      <c r="CON293" s="583"/>
      <c r="COO293" s="583"/>
      <c r="COP293" s="583"/>
      <c r="COQ293" s="583"/>
      <c r="COR293" s="583"/>
      <c r="COS293" s="583"/>
      <c r="COT293" s="583"/>
      <c r="COU293" s="583"/>
      <c r="COV293" s="583"/>
      <c r="COW293" s="583"/>
      <c r="COX293" s="583"/>
      <c r="COY293" s="583"/>
      <c r="COZ293" s="583"/>
      <c r="CPA293" s="583"/>
      <c r="CPB293" s="583"/>
      <c r="CPC293" s="583"/>
      <c r="CPD293" s="583"/>
      <c r="CPE293" s="583"/>
      <c r="CPF293" s="583"/>
      <c r="CPG293" s="583"/>
      <c r="CPH293" s="583"/>
      <c r="CPI293" s="583"/>
      <c r="CPJ293" s="583"/>
      <c r="CPK293" s="583"/>
      <c r="CPL293" s="583"/>
      <c r="CPM293" s="583"/>
      <c r="CPN293" s="583"/>
      <c r="CPO293" s="583"/>
      <c r="CPP293" s="583"/>
      <c r="CPQ293" s="583"/>
      <c r="CPR293" s="583"/>
      <c r="CPS293" s="583"/>
      <c r="CPT293" s="583"/>
      <c r="CPU293" s="583"/>
      <c r="CPV293" s="583"/>
      <c r="CPW293" s="583"/>
      <c r="CPX293" s="583"/>
      <c r="CPY293" s="583"/>
      <c r="CPZ293" s="583"/>
      <c r="CQA293" s="583"/>
      <c r="CQB293" s="583"/>
      <c r="CQC293" s="583"/>
      <c r="CQD293" s="583"/>
      <c r="CQE293" s="583"/>
      <c r="CQF293" s="583"/>
      <c r="CQG293" s="583"/>
      <c r="CQH293" s="583"/>
      <c r="CQI293" s="583"/>
      <c r="CQJ293" s="583"/>
      <c r="CQK293" s="583"/>
      <c r="CQL293" s="583"/>
      <c r="CQM293" s="583"/>
      <c r="CQN293" s="583"/>
      <c r="CQO293" s="583"/>
      <c r="CQP293" s="583"/>
      <c r="CQQ293" s="583"/>
      <c r="CQR293" s="583"/>
      <c r="CQS293" s="583"/>
      <c r="CQT293" s="583"/>
      <c r="CQU293" s="583"/>
      <c r="CQV293" s="583"/>
      <c r="CQW293" s="583"/>
      <c r="CQX293" s="583"/>
      <c r="CQY293" s="583"/>
      <c r="CQZ293" s="583"/>
      <c r="CRA293" s="583"/>
      <c r="CRB293" s="583"/>
      <c r="CRC293" s="583"/>
      <c r="CRD293" s="583"/>
      <c r="CRE293" s="583"/>
      <c r="CRF293" s="583"/>
      <c r="CRG293" s="583"/>
      <c r="CRH293" s="583"/>
      <c r="CRI293" s="583"/>
      <c r="CRJ293" s="583"/>
      <c r="CRK293" s="583"/>
      <c r="CRL293" s="583"/>
      <c r="CRM293" s="583"/>
      <c r="CRN293" s="583"/>
      <c r="CRO293" s="583"/>
      <c r="CRP293" s="583"/>
      <c r="CRQ293" s="583"/>
      <c r="CRR293" s="583"/>
      <c r="CRS293" s="583"/>
      <c r="CRT293" s="583"/>
      <c r="CRU293" s="583"/>
      <c r="CRV293" s="583"/>
      <c r="CRW293" s="583"/>
      <c r="CRX293" s="583"/>
      <c r="CRY293" s="583"/>
      <c r="CRZ293" s="583"/>
      <c r="CSA293" s="583"/>
      <c r="CSB293" s="583"/>
      <c r="CSC293" s="583"/>
      <c r="CSD293" s="583"/>
      <c r="CSE293" s="583"/>
      <c r="CSF293" s="583"/>
      <c r="CSG293" s="583"/>
      <c r="CSH293" s="583"/>
      <c r="CSI293" s="583"/>
      <c r="CSJ293" s="583"/>
      <c r="CSK293" s="583"/>
      <c r="CSL293" s="583"/>
      <c r="CSM293" s="583"/>
      <c r="CSN293" s="583"/>
      <c r="CSO293" s="583"/>
      <c r="CSP293" s="583"/>
      <c r="CSQ293" s="583"/>
      <c r="CSR293" s="583"/>
      <c r="CSS293" s="583"/>
      <c r="CST293" s="583"/>
      <c r="CSU293" s="583"/>
      <c r="CSV293" s="583"/>
      <c r="CSW293" s="583"/>
      <c r="CSX293" s="583"/>
      <c r="CSY293" s="583"/>
      <c r="CSZ293" s="583"/>
      <c r="CTA293" s="583"/>
      <c r="CTB293" s="583"/>
      <c r="CTC293" s="583"/>
      <c r="CTD293" s="583"/>
      <c r="CTE293" s="583"/>
      <c r="CTF293" s="583"/>
      <c r="CTG293" s="583"/>
      <c r="CTH293" s="583"/>
      <c r="CTI293" s="583"/>
      <c r="CTJ293" s="583"/>
      <c r="CTK293" s="583"/>
      <c r="CTL293" s="583"/>
      <c r="CTM293" s="583"/>
      <c r="CTN293" s="583"/>
      <c r="CTO293" s="583"/>
      <c r="CTP293" s="583"/>
      <c r="CTQ293" s="583"/>
      <c r="CTR293" s="583"/>
      <c r="CTS293" s="583"/>
      <c r="CTT293" s="583"/>
      <c r="CTU293" s="583"/>
      <c r="CTV293" s="583"/>
      <c r="CTW293" s="583"/>
      <c r="CTX293" s="583"/>
      <c r="CTY293" s="583"/>
      <c r="CTZ293" s="583"/>
      <c r="CUA293" s="583"/>
      <c r="CUB293" s="583"/>
      <c r="CUC293" s="583"/>
      <c r="CUD293" s="583"/>
      <c r="CUE293" s="583"/>
      <c r="CUF293" s="583"/>
      <c r="CUG293" s="583"/>
      <c r="CUH293" s="583"/>
      <c r="CUI293" s="583"/>
      <c r="CUJ293" s="583"/>
      <c r="CUK293" s="583"/>
      <c r="CUL293" s="583"/>
      <c r="CUM293" s="583"/>
      <c r="CUN293" s="583"/>
      <c r="CUO293" s="583"/>
      <c r="CUP293" s="583"/>
      <c r="CUQ293" s="583"/>
      <c r="CUR293" s="583"/>
      <c r="CUS293" s="583"/>
      <c r="CUT293" s="583"/>
      <c r="CUU293" s="583"/>
      <c r="CUV293" s="583"/>
      <c r="CUW293" s="583"/>
      <c r="CUX293" s="583"/>
      <c r="CUY293" s="583"/>
      <c r="CUZ293" s="583"/>
      <c r="CVA293" s="583"/>
      <c r="CVB293" s="583"/>
      <c r="CVC293" s="583"/>
      <c r="CVD293" s="583"/>
      <c r="CVE293" s="583"/>
      <c r="CVF293" s="583"/>
      <c r="CVG293" s="583"/>
      <c r="CVH293" s="583"/>
      <c r="CVI293" s="583"/>
      <c r="CVJ293" s="583"/>
      <c r="CVK293" s="583"/>
      <c r="CVL293" s="583"/>
      <c r="CVM293" s="583"/>
      <c r="CVN293" s="583"/>
      <c r="CVO293" s="583"/>
      <c r="CVP293" s="583"/>
      <c r="CVQ293" s="583"/>
      <c r="CVR293" s="583"/>
      <c r="CVS293" s="583"/>
      <c r="CVT293" s="583"/>
      <c r="CVU293" s="583"/>
      <c r="CVV293" s="583"/>
      <c r="CVW293" s="583"/>
      <c r="CVX293" s="583"/>
      <c r="CVY293" s="583"/>
      <c r="CVZ293" s="583"/>
      <c r="CWA293" s="583"/>
      <c r="CWB293" s="583"/>
      <c r="CWC293" s="583"/>
      <c r="CWD293" s="583"/>
      <c r="CWE293" s="583"/>
      <c r="CWF293" s="583"/>
      <c r="CWG293" s="583"/>
      <c r="CWH293" s="583"/>
      <c r="CWI293" s="583"/>
      <c r="CWJ293" s="583"/>
      <c r="CWK293" s="583"/>
      <c r="CWL293" s="583"/>
      <c r="CWM293" s="583"/>
      <c r="CWN293" s="583"/>
      <c r="CWO293" s="583"/>
      <c r="CWP293" s="583"/>
      <c r="CWQ293" s="583"/>
      <c r="CWR293" s="583"/>
      <c r="CWS293" s="583"/>
      <c r="CWT293" s="583"/>
      <c r="CWU293" s="583"/>
      <c r="CWV293" s="583"/>
      <c r="CWW293" s="583"/>
      <c r="CWX293" s="583"/>
      <c r="CWY293" s="583"/>
      <c r="CWZ293" s="583"/>
      <c r="CXA293" s="583"/>
      <c r="CXB293" s="583"/>
      <c r="CXC293" s="583"/>
      <c r="CXD293" s="583"/>
      <c r="CXE293" s="583"/>
      <c r="CXF293" s="583"/>
      <c r="CXG293" s="583"/>
      <c r="CXH293" s="583"/>
      <c r="CXI293" s="583"/>
      <c r="CXJ293" s="583"/>
      <c r="CXK293" s="583"/>
      <c r="CXL293" s="583"/>
      <c r="CXM293" s="583"/>
      <c r="CXN293" s="583"/>
      <c r="CXO293" s="583"/>
      <c r="CXP293" s="583"/>
      <c r="CXQ293" s="583"/>
      <c r="CXR293" s="583"/>
      <c r="CXS293" s="583"/>
      <c r="CXT293" s="583"/>
      <c r="CXU293" s="583"/>
      <c r="CXV293" s="583"/>
      <c r="CXW293" s="583"/>
      <c r="CXX293" s="583"/>
      <c r="CXY293" s="583"/>
      <c r="CXZ293" s="583"/>
      <c r="CYA293" s="583"/>
      <c r="CYB293" s="583"/>
      <c r="CYC293" s="583"/>
      <c r="CYD293" s="583"/>
      <c r="CYE293" s="583"/>
      <c r="CYF293" s="583"/>
      <c r="CYG293" s="583"/>
      <c r="CYH293" s="583"/>
      <c r="CYI293" s="583"/>
      <c r="CYJ293" s="583"/>
      <c r="CYK293" s="583"/>
      <c r="CYL293" s="583"/>
      <c r="CYM293" s="583"/>
      <c r="CYN293" s="583"/>
      <c r="CYO293" s="583"/>
      <c r="CYP293" s="583"/>
      <c r="CYQ293" s="583"/>
      <c r="CYR293" s="583"/>
      <c r="CYS293" s="583"/>
      <c r="CYT293" s="583"/>
      <c r="CYU293" s="583"/>
      <c r="CYV293" s="583"/>
      <c r="CYW293" s="583"/>
      <c r="CYX293" s="583"/>
      <c r="CYY293" s="583"/>
      <c r="CYZ293" s="583"/>
      <c r="CZA293" s="583"/>
      <c r="CZB293" s="583"/>
      <c r="CZC293" s="583"/>
      <c r="CZD293" s="583"/>
      <c r="CZE293" s="583"/>
      <c r="CZF293" s="583"/>
      <c r="CZG293" s="583"/>
      <c r="CZH293" s="583"/>
      <c r="CZI293" s="583"/>
      <c r="CZJ293" s="583"/>
      <c r="CZK293" s="583"/>
      <c r="CZL293" s="583"/>
      <c r="CZM293" s="583"/>
      <c r="CZN293" s="583"/>
      <c r="CZO293" s="583"/>
      <c r="CZP293" s="583"/>
      <c r="CZQ293" s="583"/>
      <c r="CZR293" s="583"/>
      <c r="CZS293" s="583"/>
      <c r="CZT293" s="583"/>
      <c r="CZU293" s="583"/>
      <c r="CZV293" s="583"/>
      <c r="CZW293" s="583"/>
      <c r="CZX293" s="583"/>
      <c r="CZY293" s="583"/>
      <c r="CZZ293" s="583"/>
      <c r="DAA293" s="583"/>
      <c r="DAB293" s="583"/>
      <c r="DAC293" s="583"/>
      <c r="DAD293" s="583"/>
      <c r="DAE293" s="583"/>
      <c r="DAF293" s="583"/>
      <c r="DAG293" s="583"/>
      <c r="DAH293" s="583"/>
      <c r="DAI293" s="583"/>
      <c r="DAJ293" s="583"/>
      <c r="DAK293" s="583"/>
      <c r="DAL293" s="583"/>
      <c r="DAM293" s="583"/>
      <c r="DAN293" s="583"/>
      <c r="DAO293" s="583"/>
      <c r="DAP293" s="583"/>
      <c r="DAQ293" s="583"/>
      <c r="DAR293" s="583"/>
      <c r="DAS293" s="583"/>
      <c r="DAT293" s="583"/>
      <c r="DAU293" s="583"/>
      <c r="DAV293" s="583"/>
      <c r="DAW293" s="583"/>
      <c r="DAX293" s="583"/>
      <c r="DAY293" s="583"/>
      <c r="DAZ293" s="583"/>
      <c r="DBA293" s="583"/>
      <c r="DBB293" s="583"/>
      <c r="DBC293" s="583"/>
      <c r="DBD293" s="583"/>
      <c r="DBE293" s="583"/>
      <c r="DBF293" s="583"/>
      <c r="DBG293" s="583"/>
      <c r="DBH293" s="583"/>
      <c r="DBI293" s="583"/>
      <c r="DBJ293" s="583"/>
      <c r="DBK293" s="583"/>
      <c r="DBL293" s="583"/>
      <c r="DBM293" s="583"/>
      <c r="DBN293" s="583"/>
      <c r="DBO293" s="583"/>
      <c r="DBP293" s="583"/>
      <c r="DBQ293" s="583"/>
      <c r="DBR293" s="583"/>
      <c r="DBS293" s="583"/>
      <c r="DBT293" s="583"/>
      <c r="DBU293" s="583"/>
      <c r="DBV293" s="583"/>
      <c r="DBW293" s="583"/>
      <c r="DBX293" s="583"/>
      <c r="DBY293" s="583"/>
      <c r="DBZ293" s="583"/>
      <c r="DCA293" s="583"/>
      <c r="DCB293" s="583"/>
      <c r="DCC293" s="583"/>
      <c r="DCD293" s="583"/>
      <c r="DCE293" s="583"/>
      <c r="DCF293" s="583"/>
      <c r="DCG293" s="583"/>
      <c r="DCH293" s="583"/>
      <c r="DCI293" s="583"/>
      <c r="DCJ293" s="583"/>
      <c r="DCK293" s="583"/>
      <c r="DCL293" s="583"/>
      <c r="DCM293" s="583"/>
      <c r="DCN293" s="583"/>
      <c r="DCO293" s="583"/>
      <c r="DCP293" s="583"/>
      <c r="DCQ293" s="583"/>
      <c r="DCR293" s="583"/>
      <c r="DCS293" s="583"/>
      <c r="DCT293" s="583"/>
      <c r="DCU293" s="583"/>
      <c r="DCV293" s="583"/>
      <c r="DCW293" s="583"/>
      <c r="DCX293" s="583"/>
      <c r="DCY293" s="583"/>
      <c r="DCZ293" s="583"/>
      <c r="DDA293" s="583"/>
      <c r="DDB293" s="583"/>
      <c r="DDC293" s="583"/>
      <c r="DDD293" s="583"/>
      <c r="DDE293" s="583"/>
      <c r="DDF293" s="583"/>
      <c r="DDG293" s="583"/>
      <c r="DDH293" s="583"/>
      <c r="DDI293" s="583"/>
      <c r="DDJ293" s="583"/>
      <c r="DDK293" s="583"/>
      <c r="DDL293" s="583"/>
      <c r="DDM293" s="583"/>
      <c r="DDN293" s="583"/>
      <c r="DDO293" s="583"/>
      <c r="DDP293" s="583"/>
      <c r="DDQ293" s="583"/>
      <c r="DDR293" s="583"/>
      <c r="DDS293" s="583"/>
      <c r="DDT293" s="583"/>
      <c r="DDU293" s="583"/>
      <c r="DDV293" s="583"/>
      <c r="DDW293" s="583"/>
      <c r="DDX293" s="583"/>
      <c r="DDY293" s="583"/>
      <c r="DDZ293" s="583"/>
      <c r="DEA293" s="583"/>
      <c r="DEB293" s="583"/>
      <c r="DEC293" s="583"/>
      <c r="DED293" s="583"/>
      <c r="DEE293" s="583"/>
      <c r="DEF293" s="583"/>
      <c r="DEG293" s="583"/>
      <c r="DEH293" s="583"/>
      <c r="DEI293" s="583"/>
      <c r="DEJ293" s="583"/>
      <c r="DEK293" s="583"/>
      <c r="DEL293" s="583"/>
      <c r="DEM293" s="583"/>
      <c r="DEN293" s="583"/>
      <c r="DEO293" s="583"/>
      <c r="DEP293" s="583"/>
      <c r="DEQ293" s="583"/>
      <c r="DER293" s="583"/>
      <c r="DES293" s="583"/>
      <c r="DET293" s="583"/>
      <c r="DEU293" s="583"/>
      <c r="DEV293" s="583"/>
      <c r="DEW293" s="583"/>
      <c r="DEX293" s="583"/>
      <c r="DEY293" s="583"/>
      <c r="DEZ293" s="583"/>
      <c r="DFA293" s="583"/>
      <c r="DFB293" s="583"/>
      <c r="DFC293" s="583"/>
      <c r="DFD293" s="583"/>
      <c r="DFE293" s="583"/>
      <c r="DFF293" s="583"/>
      <c r="DFG293" s="583"/>
      <c r="DFH293" s="583"/>
      <c r="DFI293" s="583"/>
      <c r="DFJ293" s="583"/>
      <c r="DFK293" s="583"/>
      <c r="DFL293" s="583"/>
      <c r="DFM293" s="583"/>
      <c r="DFN293" s="583"/>
      <c r="DFO293" s="583"/>
      <c r="DFP293" s="583"/>
      <c r="DFQ293" s="583"/>
      <c r="DFR293" s="583"/>
      <c r="DFS293" s="583"/>
      <c r="DFT293" s="583"/>
      <c r="DFU293" s="583"/>
      <c r="DFV293" s="583"/>
      <c r="DFW293" s="583"/>
      <c r="DFX293" s="583"/>
      <c r="DFY293" s="583"/>
      <c r="DFZ293" s="583"/>
      <c r="DGA293" s="583"/>
      <c r="DGB293" s="583"/>
      <c r="DGC293" s="583"/>
      <c r="DGD293" s="583"/>
      <c r="DGE293" s="583"/>
      <c r="DGF293" s="583"/>
      <c r="DGG293" s="583"/>
      <c r="DGH293" s="583"/>
      <c r="DGI293" s="583"/>
      <c r="DGJ293" s="583"/>
      <c r="DGK293" s="583"/>
      <c r="DGL293" s="583"/>
      <c r="DGM293" s="583"/>
      <c r="DGN293" s="583"/>
      <c r="DGO293" s="583"/>
      <c r="DGP293" s="583"/>
      <c r="DGQ293" s="583"/>
      <c r="DGR293" s="583"/>
      <c r="DGS293" s="583"/>
      <c r="DGT293" s="583"/>
      <c r="DGU293" s="583"/>
      <c r="DGV293" s="583"/>
      <c r="DGW293" s="583"/>
      <c r="DGX293" s="583"/>
      <c r="DGY293" s="583"/>
      <c r="DGZ293" s="583"/>
      <c r="DHA293" s="583"/>
      <c r="DHB293" s="583"/>
      <c r="DHC293" s="583"/>
      <c r="DHD293" s="583"/>
      <c r="DHE293" s="583"/>
      <c r="DHF293" s="583"/>
      <c r="DHG293" s="583"/>
      <c r="DHH293" s="583"/>
      <c r="DHI293" s="583"/>
      <c r="DHJ293" s="583"/>
      <c r="DHK293" s="583"/>
      <c r="DHL293" s="583"/>
      <c r="DHM293" s="583"/>
      <c r="DHN293" s="583"/>
      <c r="DHO293" s="583"/>
      <c r="DHP293" s="583"/>
      <c r="DHQ293" s="583"/>
      <c r="DHR293" s="583"/>
      <c r="DHS293" s="583"/>
      <c r="DHT293" s="583"/>
      <c r="DHU293" s="583"/>
      <c r="DHV293" s="583"/>
      <c r="DHW293" s="583"/>
      <c r="DHX293" s="583"/>
      <c r="DHY293" s="583"/>
      <c r="DHZ293" s="583"/>
      <c r="DIA293" s="583"/>
      <c r="DIB293" s="583"/>
      <c r="DIC293" s="583"/>
      <c r="DID293" s="583"/>
      <c r="DIE293" s="583"/>
      <c r="DIF293" s="583"/>
      <c r="DIG293" s="583"/>
      <c r="DIH293" s="583"/>
      <c r="DII293" s="583"/>
      <c r="DIJ293" s="583"/>
      <c r="DIK293" s="583"/>
      <c r="DIL293" s="583"/>
      <c r="DIM293" s="583"/>
      <c r="DIN293" s="583"/>
      <c r="DIO293" s="583"/>
      <c r="DIP293" s="583"/>
      <c r="DIQ293" s="583"/>
      <c r="DIR293" s="583"/>
      <c r="DIS293" s="583"/>
      <c r="DIT293" s="583"/>
      <c r="DIU293" s="583"/>
      <c r="DIV293" s="583"/>
      <c r="DIW293" s="583"/>
      <c r="DIX293" s="583"/>
      <c r="DIY293" s="583"/>
      <c r="DIZ293" s="583"/>
      <c r="DJA293" s="583"/>
      <c r="DJB293" s="583"/>
      <c r="DJC293" s="583"/>
      <c r="DJD293" s="583"/>
      <c r="DJE293" s="583"/>
      <c r="DJF293" s="583"/>
      <c r="DJG293" s="583"/>
      <c r="DJH293" s="583"/>
      <c r="DJI293" s="583"/>
      <c r="DJJ293" s="583"/>
      <c r="DJK293" s="583"/>
      <c r="DJL293" s="583"/>
      <c r="DJM293" s="583"/>
      <c r="DJN293" s="583"/>
      <c r="DJO293" s="583"/>
      <c r="DJP293" s="583"/>
      <c r="DJQ293" s="583"/>
      <c r="DJR293" s="583"/>
      <c r="DJS293" s="583"/>
      <c r="DJT293" s="583"/>
      <c r="DJU293" s="583"/>
      <c r="DJV293" s="583"/>
      <c r="DJW293" s="583"/>
      <c r="DJX293" s="583"/>
      <c r="DJY293" s="583"/>
      <c r="DJZ293" s="583"/>
      <c r="DKA293" s="583"/>
      <c r="DKB293" s="583"/>
      <c r="DKC293" s="583"/>
      <c r="DKD293" s="583"/>
      <c r="DKE293" s="583"/>
      <c r="DKF293" s="583"/>
      <c r="DKG293" s="583"/>
      <c r="DKH293" s="583"/>
      <c r="DKI293" s="583"/>
      <c r="DKJ293" s="583"/>
      <c r="DKK293" s="583"/>
      <c r="DKL293" s="583"/>
      <c r="DKM293" s="583"/>
      <c r="DKN293" s="583"/>
      <c r="DKO293" s="583"/>
      <c r="DKP293" s="583"/>
      <c r="DKQ293" s="583"/>
      <c r="DKR293" s="583"/>
      <c r="DKS293" s="583"/>
      <c r="DKT293" s="583"/>
      <c r="DKU293" s="583"/>
      <c r="DKV293" s="583"/>
      <c r="DKW293" s="583"/>
      <c r="DKX293" s="583"/>
      <c r="DKY293" s="583"/>
      <c r="DKZ293" s="583"/>
      <c r="DLA293" s="583"/>
      <c r="DLB293" s="583"/>
      <c r="DLC293" s="583"/>
      <c r="DLD293" s="583"/>
      <c r="DLE293" s="583"/>
      <c r="DLF293" s="583"/>
      <c r="DLG293" s="583"/>
      <c r="DLH293" s="583"/>
      <c r="DLI293" s="583"/>
      <c r="DLJ293" s="583"/>
      <c r="DLK293" s="583"/>
      <c r="DLL293" s="583"/>
      <c r="DLM293" s="583"/>
      <c r="DLN293" s="583"/>
      <c r="DLO293" s="583"/>
      <c r="DLP293" s="583"/>
      <c r="DLQ293" s="583"/>
      <c r="DLR293" s="583"/>
      <c r="DLS293" s="583"/>
      <c r="DLT293" s="583"/>
      <c r="DLU293" s="583"/>
      <c r="DLV293" s="583"/>
      <c r="DLW293" s="583"/>
      <c r="DLX293" s="583"/>
      <c r="DLY293" s="583"/>
      <c r="DLZ293" s="583"/>
      <c r="DMA293" s="583"/>
      <c r="DMB293" s="583"/>
      <c r="DMC293" s="583"/>
      <c r="DMD293" s="583"/>
      <c r="DME293" s="583"/>
      <c r="DMF293" s="583"/>
      <c r="DMG293" s="583"/>
      <c r="DMH293" s="583"/>
      <c r="DMI293" s="583"/>
      <c r="DMJ293" s="583"/>
      <c r="DMK293" s="583"/>
      <c r="DML293" s="583"/>
      <c r="DMM293" s="583"/>
      <c r="DMN293" s="583"/>
      <c r="DMO293" s="583"/>
      <c r="DMP293" s="583"/>
      <c r="DMQ293" s="583"/>
      <c r="DMR293" s="583"/>
      <c r="DMS293" s="583"/>
      <c r="DMT293" s="583"/>
      <c r="DMU293" s="583"/>
      <c r="DMV293" s="583"/>
      <c r="DMW293" s="583"/>
      <c r="DMX293" s="583"/>
      <c r="DMY293" s="583"/>
      <c r="DMZ293" s="583"/>
      <c r="DNA293" s="583"/>
      <c r="DNB293" s="583"/>
      <c r="DNC293" s="583"/>
      <c r="DND293" s="583"/>
      <c r="DNE293" s="583"/>
      <c r="DNF293" s="583"/>
      <c r="DNG293" s="583"/>
      <c r="DNH293" s="583"/>
      <c r="DNI293" s="583"/>
      <c r="DNJ293" s="583"/>
      <c r="DNK293" s="583"/>
      <c r="DNL293" s="583"/>
      <c r="DNM293" s="583"/>
      <c r="DNN293" s="583"/>
      <c r="DNO293" s="583"/>
      <c r="DNP293" s="583"/>
      <c r="DNQ293" s="583"/>
      <c r="DNR293" s="583"/>
      <c r="DNS293" s="583"/>
      <c r="DNT293" s="583"/>
      <c r="DNU293" s="583"/>
      <c r="DNV293" s="583"/>
      <c r="DNW293" s="583"/>
      <c r="DNX293" s="583"/>
      <c r="DNY293" s="583"/>
      <c r="DNZ293" s="583"/>
      <c r="DOA293" s="583"/>
      <c r="DOB293" s="583"/>
      <c r="DOC293" s="583"/>
      <c r="DOD293" s="583"/>
      <c r="DOE293" s="583"/>
      <c r="DOF293" s="583"/>
      <c r="DOG293" s="583"/>
      <c r="DOH293" s="583"/>
      <c r="DOI293" s="583"/>
      <c r="DOJ293" s="583"/>
      <c r="DOK293" s="583"/>
      <c r="DOL293" s="583"/>
      <c r="DOM293" s="583"/>
      <c r="DON293" s="583"/>
      <c r="DOO293" s="583"/>
      <c r="DOP293" s="583"/>
      <c r="DOQ293" s="583"/>
      <c r="DOR293" s="583"/>
      <c r="DOS293" s="583"/>
      <c r="DOT293" s="583"/>
      <c r="DOU293" s="583"/>
      <c r="DOV293" s="583"/>
      <c r="DOW293" s="583"/>
      <c r="DOX293" s="583"/>
      <c r="DOY293" s="583"/>
      <c r="DOZ293" s="583"/>
      <c r="DPA293" s="583"/>
      <c r="DPB293" s="583"/>
      <c r="DPC293" s="583"/>
      <c r="DPD293" s="583"/>
      <c r="DPE293" s="583"/>
      <c r="DPF293" s="583"/>
      <c r="DPG293" s="583"/>
      <c r="DPH293" s="583"/>
      <c r="DPI293" s="583"/>
      <c r="DPJ293" s="583"/>
      <c r="DPK293" s="583"/>
      <c r="DPL293" s="583"/>
      <c r="DPM293" s="583"/>
      <c r="DPN293" s="583"/>
      <c r="DPO293" s="583"/>
      <c r="DPP293" s="583"/>
      <c r="DPQ293" s="583"/>
      <c r="DPR293" s="583"/>
      <c r="DPS293" s="583"/>
      <c r="DPT293" s="583"/>
      <c r="DPU293" s="583"/>
      <c r="DPV293" s="583"/>
      <c r="DPW293" s="583"/>
      <c r="DPX293" s="583"/>
      <c r="DPY293" s="583"/>
      <c r="DPZ293" s="583"/>
      <c r="DQA293" s="583"/>
      <c r="DQB293" s="583"/>
      <c r="DQC293" s="583"/>
      <c r="DQD293" s="583"/>
      <c r="DQE293" s="583"/>
      <c r="DQF293" s="583"/>
      <c r="DQG293" s="583"/>
      <c r="DQH293" s="583"/>
      <c r="DQI293" s="583"/>
      <c r="DQJ293" s="583"/>
      <c r="DQK293" s="583"/>
      <c r="DQL293" s="583"/>
      <c r="DQM293" s="583"/>
      <c r="DQN293" s="583"/>
      <c r="DQO293" s="583"/>
      <c r="DQP293" s="583"/>
      <c r="DQQ293" s="583"/>
      <c r="DQR293" s="583"/>
      <c r="DQS293" s="583"/>
      <c r="DQT293" s="583"/>
      <c r="DQU293" s="583"/>
      <c r="DQV293" s="583"/>
      <c r="DQW293" s="583"/>
      <c r="DQX293" s="583"/>
      <c r="DQY293" s="583"/>
      <c r="DQZ293" s="583"/>
      <c r="DRA293" s="583"/>
      <c r="DRB293" s="583"/>
      <c r="DRC293" s="583"/>
      <c r="DRD293" s="583"/>
      <c r="DRE293" s="583"/>
      <c r="DRF293" s="583"/>
      <c r="DRG293" s="583"/>
      <c r="DRH293" s="583"/>
      <c r="DRI293" s="583"/>
      <c r="DRJ293" s="583"/>
      <c r="DRK293" s="583"/>
      <c r="DRL293" s="583"/>
      <c r="DRM293" s="583"/>
      <c r="DRN293" s="583"/>
      <c r="DRO293" s="583"/>
      <c r="DRP293" s="583"/>
      <c r="DRQ293" s="583"/>
      <c r="DRR293" s="583"/>
      <c r="DRS293" s="583"/>
      <c r="DRT293" s="583"/>
      <c r="DRU293" s="583"/>
      <c r="DRV293" s="583"/>
      <c r="DRW293" s="583"/>
      <c r="DRX293" s="583"/>
      <c r="DRY293" s="583"/>
      <c r="DRZ293" s="583"/>
      <c r="DSA293" s="583"/>
      <c r="DSB293" s="583"/>
      <c r="DSC293" s="583"/>
      <c r="DSD293" s="583"/>
      <c r="DSE293" s="583"/>
      <c r="DSF293" s="583"/>
      <c r="DSG293" s="583"/>
      <c r="DSH293" s="583"/>
      <c r="DSI293" s="583"/>
      <c r="DSJ293" s="583"/>
      <c r="DSK293" s="583"/>
      <c r="DSL293" s="583"/>
      <c r="DSM293" s="583"/>
      <c r="DSN293" s="583"/>
      <c r="DSO293" s="583"/>
      <c r="DSP293" s="583"/>
      <c r="DSQ293" s="583"/>
      <c r="DSR293" s="583"/>
      <c r="DSS293" s="583"/>
      <c r="DST293" s="583"/>
      <c r="DSU293" s="583"/>
      <c r="DSV293" s="583"/>
      <c r="DSW293" s="583"/>
      <c r="DSX293" s="583"/>
      <c r="DSY293" s="583"/>
      <c r="DSZ293" s="583"/>
      <c r="DTA293" s="583"/>
      <c r="DTB293" s="583"/>
      <c r="DTC293" s="583"/>
      <c r="DTD293" s="583"/>
      <c r="DTE293" s="583"/>
      <c r="DTF293" s="583"/>
      <c r="DTG293" s="583"/>
      <c r="DTH293" s="583"/>
      <c r="DTI293" s="583"/>
      <c r="DTJ293" s="583"/>
      <c r="DTK293" s="583"/>
      <c r="DTL293" s="583"/>
      <c r="DTM293" s="583"/>
      <c r="DTN293" s="583"/>
      <c r="DTO293" s="583"/>
      <c r="DTP293" s="583"/>
      <c r="DTQ293" s="583"/>
      <c r="DTR293" s="583"/>
      <c r="DTS293" s="583"/>
      <c r="DTT293" s="583"/>
      <c r="DTU293" s="583"/>
      <c r="DTV293" s="583"/>
      <c r="DTW293" s="583"/>
      <c r="DTX293" s="583"/>
      <c r="DTY293" s="583"/>
      <c r="DTZ293" s="583"/>
      <c r="DUA293" s="583"/>
      <c r="DUB293" s="583"/>
      <c r="DUC293" s="583"/>
      <c r="DUD293" s="583"/>
      <c r="DUE293" s="583"/>
      <c r="DUF293" s="583"/>
      <c r="DUG293" s="583"/>
      <c r="DUH293" s="583"/>
      <c r="DUI293" s="583"/>
      <c r="DUJ293" s="583"/>
      <c r="DUK293" s="583"/>
      <c r="DUL293" s="583"/>
      <c r="DUM293" s="583"/>
      <c r="DUN293" s="583"/>
      <c r="DUO293" s="583"/>
      <c r="DUP293" s="583"/>
      <c r="DUQ293" s="583"/>
      <c r="DUR293" s="583"/>
      <c r="DUS293" s="583"/>
      <c r="DUT293" s="583"/>
      <c r="DUU293" s="583"/>
      <c r="DUV293" s="583"/>
      <c r="DUW293" s="583"/>
      <c r="DUX293" s="583"/>
      <c r="DUY293" s="583"/>
      <c r="DUZ293" s="583"/>
      <c r="DVA293" s="583"/>
      <c r="DVB293" s="583"/>
      <c r="DVC293" s="583"/>
      <c r="DVD293" s="583"/>
      <c r="DVE293" s="583"/>
      <c r="DVF293" s="583"/>
      <c r="DVG293" s="583"/>
      <c r="DVH293" s="583"/>
      <c r="DVI293" s="583"/>
      <c r="DVJ293" s="583"/>
      <c r="DVK293" s="583"/>
      <c r="DVL293" s="583"/>
      <c r="DVM293" s="583"/>
      <c r="DVN293" s="583"/>
      <c r="DVO293" s="583"/>
      <c r="DVP293" s="583"/>
      <c r="DVQ293" s="583"/>
      <c r="DVR293" s="583"/>
      <c r="DVS293" s="583"/>
      <c r="DVT293" s="583"/>
      <c r="DVU293" s="583"/>
      <c r="DVV293" s="583"/>
      <c r="DVW293" s="583"/>
      <c r="DVX293" s="583"/>
      <c r="DVY293" s="583"/>
      <c r="DVZ293" s="583"/>
      <c r="DWA293" s="583"/>
      <c r="DWB293" s="583"/>
      <c r="DWC293" s="583"/>
      <c r="DWD293" s="583"/>
      <c r="DWE293" s="583"/>
      <c r="DWF293" s="583"/>
      <c r="DWG293" s="583"/>
      <c r="DWH293" s="583"/>
      <c r="DWI293" s="583"/>
      <c r="DWJ293" s="583"/>
      <c r="DWK293" s="583"/>
      <c r="DWL293" s="583"/>
      <c r="DWM293" s="583"/>
      <c r="DWN293" s="583"/>
      <c r="DWO293" s="583"/>
      <c r="DWP293" s="583"/>
      <c r="DWQ293" s="583"/>
      <c r="DWR293" s="583"/>
      <c r="DWS293" s="583"/>
      <c r="DWT293" s="583"/>
      <c r="DWU293" s="583"/>
      <c r="DWV293" s="583"/>
      <c r="DWW293" s="583"/>
      <c r="DWX293" s="583"/>
      <c r="DWY293" s="583"/>
      <c r="DWZ293" s="583"/>
      <c r="DXA293" s="583"/>
      <c r="DXB293" s="583"/>
      <c r="DXC293" s="583"/>
      <c r="DXD293" s="583"/>
      <c r="DXE293" s="583"/>
      <c r="DXF293" s="583"/>
      <c r="DXG293" s="583"/>
      <c r="DXH293" s="583"/>
      <c r="DXI293" s="583"/>
      <c r="DXJ293" s="583"/>
      <c r="DXK293" s="583"/>
      <c r="DXL293" s="583"/>
      <c r="DXM293" s="583"/>
      <c r="DXN293" s="583"/>
      <c r="DXO293" s="583"/>
      <c r="DXP293" s="583"/>
      <c r="DXQ293" s="583"/>
      <c r="DXR293" s="583"/>
      <c r="DXS293" s="583"/>
      <c r="DXT293" s="583"/>
      <c r="DXU293" s="583"/>
      <c r="DXV293" s="583"/>
      <c r="DXW293" s="583"/>
      <c r="DXX293" s="583"/>
      <c r="DXY293" s="583"/>
      <c r="DXZ293" s="583"/>
      <c r="DYA293" s="583"/>
      <c r="DYB293" s="583"/>
      <c r="DYC293" s="583"/>
      <c r="DYD293" s="583"/>
      <c r="DYE293" s="583"/>
      <c r="DYF293" s="583"/>
      <c r="DYG293" s="583"/>
      <c r="DYH293" s="583"/>
      <c r="DYI293" s="583"/>
      <c r="DYJ293" s="583"/>
      <c r="DYK293" s="583"/>
      <c r="DYL293" s="583"/>
      <c r="DYM293" s="583"/>
      <c r="DYN293" s="583"/>
      <c r="DYO293" s="583"/>
      <c r="DYP293" s="583"/>
      <c r="DYQ293" s="583"/>
      <c r="DYR293" s="583"/>
      <c r="DYS293" s="583"/>
      <c r="DYT293" s="583"/>
      <c r="DYU293" s="583"/>
      <c r="DYV293" s="583"/>
      <c r="DYW293" s="583"/>
      <c r="DYX293" s="583"/>
      <c r="DYY293" s="583"/>
      <c r="DYZ293" s="583"/>
      <c r="DZA293" s="583"/>
      <c r="DZB293" s="583"/>
      <c r="DZC293" s="583"/>
      <c r="DZD293" s="583"/>
      <c r="DZE293" s="583"/>
      <c r="DZF293" s="583"/>
      <c r="DZG293" s="583"/>
      <c r="DZH293" s="583"/>
      <c r="DZI293" s="583"/>
      <c r="DZJ293" s="583"/>
      <c r="DZK293" s="583"/>
      <c r="DZL293" s="583"/>
      <c r="DZM293" s="583"/>
      <c r="DZN293" s="583"/>
      <c r="DZO293" s="583"/>
      <c r="DZP293" s="583"/>
      <c r="DZQ293" s="583"/>
      <c r="DZR293" s="583"/>
      <c r="DZS293" s="583"/>
      <c r="DZT293" s="583"/>
      <c r="DZU293" s="583"/>
      <c r="DZV293" s="583"/>
      <c r="DZW293" s="583"/>
      <c r="DZX293" s="583"/>
      <c r="DZY293" s="583"/>
      <c r="DZZ293" s="583"/>
      <c r="EAA293" s="583"/>
      <c r="EAB293" s="583"/>
      <c r="EAC293" s="583"/>
      <c r="EAD293" s="583"/>
      <c r="EAE293" s="583"/>
      <c r="EAF293" s="583"/>
      <c r="EAG293" s="583"/>
      <c r="EAH293" s="583"/>
      <c r="EAI293" s="583"/>
      <c r="EAJ293" s="583"/>
      <c r="EAK293" s="583"/>
      <c r="EAL293" s="583"/>
      <c r="EAM293" s="583"/>
      <c r="EAN293" s="583"/>
      <c r="EAO293" s="583"/>
      <c r="EAP293" s="583"/>
      <c r="EAQ293" s="583"/>
      <c r="EAR293" s="583"/>
      <c r="EAS293" s="583"/>
      <c r="EAT293" s="583"/>
      <c r="EAU293" s="583"/>
      <c r="EAV293" s="583"/>
      <c r="EAW293" s="583"/>
      <c r="EAX293" s="583"/>
      <c r="EAY293" s="583"/>
      <c r="EAZ293" s="583"/>
      <c r="EBA293" s="583"/>
      <c r="EBB293" s="583"/>
      <c r="EBC293" s="583"/>
      <c r="EBD293" s="583"/>
      <c r="EBE293" s="583"/>
      <c r="EBF293" s="583"/>
      <c r="EBG293" s="583"/>
      <c r="EBH293" s="583"/>
      <c r="EBI293" s="583"/>
      <c r="EBJ293" s="583"/>
      <c r="EBK293" s="583"/>
      <c r="EBL293" s="583"/>
      <c r="EBM293" s="583"/>
      <c r="EBN293" s="583"/>
      <c r="EBO293" s="583"/>
      <c r="EBP293" s="583"/>
      <c r="EBQ293" s="583"/>
      <c r="EBR293" s="583"/>
      <c r="EBS293" s="583"/>
      <c r="EBT293" s="583"/>
      <c r="EBU293" s="583"/>
      <c r="EBV293" s="583"/>
      <c r="EBW293" s="583"/>
      <c r="EBX293" s="583"/>
      <c r="EBY293" s="583"/>
      <c r="EBZ293" s="583"/>
      <c r="ECA293" s="583"/>
      <c r="ECB293" s="583"/>
      <c r="ECC293" s="583"/>
      <c r="ECD293" s="583"/>
      <c r="ECE293" s="583"/>
      <c r="ECF293" s="583"/>
      <c r="ECG293" s="583"/>
      <c r="ECH293" s="583"/>
      <c r="ECI293" s="583"/>
      <c r="ECJ293" s="583"/>
      <c r="ECK293" s="583"/>
      <c r="ECL293" s="583"/>
      <c r="ECM293" s="583"/>
      <c r="ECN293" s="583"/>
      <c r="ECO293" s="583"/>
      <c r="ECP293" s="583"/>
      <c r="ECQ293" s="583"/>
      <c r="ECR293" s="583"/>
      <c r="ECS293" s="583"/>
      <c r="ECT293" s="583"/>
      <c r="ECU293" s="583"/>
      <c r="ECV293" s="583"/>
      <c r="ECW293" s="583"/>
      <c r="ECX293" s="583"/>
      <c r="ECY293" s="583"/>
      <c r="ECZ293" s="583"/>
      <c r="EDA293" s="583"/>
      <c r="EDB293" s="583"/>
      <c r="EDC293" s="583"/>
      <c r="EDD293" s="583"/>
      <c r="EDE293" s="583"/>
      <c r="EDF293" s="583"/>
      <c r="EDG293" s="583"/>
      <c r="EDH293" s="583"/>
      <c r="EDI293" s="583"/>
      <c r="EDJ293" s="583"/>
      <c r="EDK293" s="583"/>
      <c r="EDL293" s="583"/>
      <c r="EDM293" s="583"/>
      <c r="EDN293" s="583"/>
      <c r="EDO293" s="583"/>
      <c r="EDP293" s="583"/>
      <c r="EDQ293" s="583"/>
      <c r="EDR293" s="583"/>
      <c r="EDS293" s="583"/>
      <c r="EDT293" s="583"/>
      <c r="EDU293" s="583"/>
      <c r="EDV293" s="583"/>
      <c r="EDW293" s="583"/>
      <c r="EDX293" s="583"/>
      <c r="EDY293" s="583"/>
      <c r="EDZ293" s="583"/>
      <c r="EEA293" s="583"/>
      <c r="EEB293" s="583"/>
      <c r="EEC293" s="583"/>
      <c r="EED293" s="583"/>
      <c r="EEE293" s="583"/>
      <c r="EEF293" s="583"/>
      <c r="EEG293" s="583"/>
      <c r="EEH293" s="583"/>
      <c r="EEI293" s="583"/>
      <c r="EEJ293" s="583"/>
      <c r="EEK293" s="583"/>
      <c r="EEL293" s="583"/>
      <c r="EEM293" s="583"/>
      <c r="EEN293" s="583"/>
      <c r="EEO293" s="583"/>
      <c r="EEP293" s="583"/>
      <c r="EEQ293" s="583"/>
      <c r="EER293" s="583"/>
      <c r="EES293" s="583"/>
      <c r="EET293" s="583"/>
      <c r="EEU293" s="583"/>
      <c r="EEV293" s="583"/>
      <c r="EEW293" s="583"/>
      <c r="EEX293" s="583"/>
      <c r="EEY293" s="583"/>
      <c r="EEZ293" s="583"/>
      <c r="EFA293" s="583"/>
      <c r="EFB293" s="583"/>
      <c r="EFC293" s="583"/>
      <c r="EFD293" s="583"/>
      <c r="EFE293" s="583"/>
      <c r="EFF293" s="583"/>
      <c r="EFG293" s="583"/>
      <c r="EFH293" s="583"/>
      <c r="EFI293" s="583"/>
      <c r="EFJ293" s="583"/>
      <c r="EFK293" s="583"/>
      <c r="EFL293" s="583"/>
      <c r="EFM293" s="583"/>
      <c r="EFN293" s="583"/>
      <c r="EFO293" s="583"/>
      <c r="EFP293" s="583"/>
      <c r="EFQ293" s="583"/>
      <c r="EFR293" s="583"/>
      <c r="EFS293" s="583"/>
      <c r="EFT293" s="583"/>
      <c r="EFU293" s="583"/>
      <c r="EFV293" s="583"/>
      <c r="EFW293" s="583"/>
      <c r="EFX293" s="583"/>
      <c r="EFY293" s="583"/>
      <c r="EFZ293" s="583"/>
      <c r="EGA293" s="583"/>
      <c r="EGB293" s="583"/>
      <c r="EGC293" s="583"/>
      <c r="EGD293" s="583"/>
      <c r="EGE293" s="583"/>
      <c r="EGF293" s="583"/>
      <c r="EGG293" s="583"/>
      <c r="EGH293" s="583"/>
      <c r="EGI293" s="583"/>
      <c r="EGJ293" s="583"/>
      <c r="EGK293" s="583"/>
      <c r="EGL293" s="583"/>
      <c r="EGM293" s="583"/>
      <c r="EGN293" s="583"/>
      <c r="EGO293" s="583"/>
      <c r="EGP293" s="583"/>
      <c r="EGQ293" s="583"/>
      <c r="EGR293" s="583"/>
      <c r="EGS293" s="583"/>
      <c r="EGT293" s="583"/>
      <c r="EGU293" s="583"/>
      <c r="EGV293" s="583"/>
      <c r="EGW293" s="583"/>
      <c r="EGX293" s="583"/>
      <c r="EGY293" s="583"/>
      <c r="EGZ293" s="583"/>
      <c r="EHA293" s="583"/>
      <c r="EHB293" s="583"/>
      <c r="EHC293" s="583"/>
      <c r="EHD293" s="583"/>
      <c r="EHE293" s="583"/>
      <c r="EHF293" s="583"/>
      <c r="EHG293" s="583"/>
      <c r="EHH293" s="583"/>
      <c r="EHI293" s="583"/>
      <c r="EHJ293" s="583"/>
      <c r="EHK293" s="583"/>
      <c r="EHL293" s="583"/>
      <c r="EHM293" s="583"/>
      <c r="EHN293" s="583"/>
      <c r="EHO293" s="583"/>
      <c r="EHP293" s="583"/>
      <c r="EHQ293" s="583"/>
      <c r="EHR293" s="583"/>
      <c r="EHS293" s="583"/>
      <c r="EHT293" s="583"/>
      <c r="EHU293" s="583"/>
      <c r="EHV293" s="583"/>
      <c r="EHW293" s="583"/>
      <c r="EHX293" s="583"/>
      <c r="EHY293" s="583"/>
      <c r="EHZ293" s="583"/>
      <c r="EIA293" s="583"/>
      <c r="EIB293" s="583"/>
      <c r="EIC293" s="583"/>
      <c r="EID293" s="583"/>
      <c r="EIE293" s="583"/>
      <c r="EIF293" s="583"/>
      <c r="EIG293" s="583"/>
      <c r="EIH293" s="583"/>
      <c r="EII293" s="583"/>
      <c r="EIJ293" s="583"/>
      <c r="EIK293" s="583"/>
      <c r="EIL293" s="583"/>
      <c r="EIM293" s="583"/>
      <c r="EIN293" s="583"/>
      <c r="EIO293" s="583"/>
      <c r="EIP293" s="583"/>
      <c r="EIQ293" s="583"/>
      <c r="EIR293" s="583"/>
      <c r="EIS293" s="583"/>
      <c r="EIT293" s="583"/>
      <c r="EIU293" s="583"/>
      <c r="EIV293" s="583"/>
      <c r="EIW293" s="583"/>
      <c r="EIX293" s="583"/>
      <c r="EIY293" s="583"/>
      <c r="EIZ293" s="583"/>
      <c r="EJA293" s="583"/>
      <c r="EJB293" s="583"/>
      <c r="EJC293" s="583"/>
      <c r="EJD293" s="583"/>
      <c r="EJE293" s="583"/>
      <c r="EJF293" s="583"/>
      <c r="EJG293" s="583"/>
      <c r="EJH293" s="583"/>
      <c r="EJI293" s="583"/>
      <c r="EJJ293" s="583"/>
      <c r="EJK293" s="583"/>
      <c r="EJL293" s="583"/>
      <c r="EJM293" s="583"/>
      <c r="EJN293" s="583"/>
      <c r="EJO293" s="583"/>
      <c r="EJP293" s="583"/>
      <c r="EJQ293" s="583"/>
      <c r="EJR293" s="583"/>
      <c r="EJS293" s="583"/>
      <c r="EJT293" s="583"/>
      <c r="EJU293" s="583"/>
      <c r="EJV293" s="583"/>
      <c r="EJW293" s="583"/>
      <c r="EJX293" s="583"/>
      <c r="EJY293" s="583"/>
      <c r="EJZ293" s="583"/>
      <c r="EKA293" s="583"/>
      <c r="EKB293" s="583"/>
      <c r="EKC293" s="583"/>
      <c r="EKD293" s="583"/>
      <c r="EKE293" s="583"/>
      <c r="EKF293" s="583"/>
      <c r="EKG293" s="583"/>
      <c r="EKH293" s="583"/>
      <c r="EKI293" s="583"/>
      <c r="EKJ293" s="583"/>
      <c r="EKK293" s="583"/>
      <c r="EKL293" s="583"/>
      <c r="EKM293" s="583"/>
      <c r="EKN293" s="583"/>
      <c r="EKO293" s="583"/>
      <c r="EKP293" s="583"/>
      <c r="EKQ293" s="583"/>
      <c r="EKR293" s="583"/>
      <c r="EKS293" s="583"/>
      <c r="EKT293" s="583"/>
      <c r="EKU293" s="583"/>
      <c r="EKV293" s="583"/>
      <c r="EKW293" s="583"/>
      <c r="EKX293" s="583"/>
      <c r="EKY293" s="583"/>
      <c r="EKZ293" s="583"/>
      <c r="ELA293" s="583"/>
      <c r="ELB293" s="583"/>
      <c r="ELC293" s="583"/>
      <c r="ELD293" s="583"/>
      <c r="ELE293" s="583"/>
      <c r="ELF293" s="583"/>
      <c r="ELG293" s="583"/>
      <c r="ELH293" s="583"/>
      <c r="ELI293" s="583"/>
      <c r="ELJ293" s="583"/>
      <c r="ELK293" s="583"/>
      <c r="ELL293" s="583"/>
      <c r="ELM293" s="583"/>
      <c r="ELN293" s="583"/>
      <c r="ELO293" s="583"/>
      <c r="ELP293" s="583"/>
      <c r="ELQ293" s="583"/>
      <c r="ELR293" s="583"/>
      <c r="ELS293" s="583"/>
      <c r="ELT293" s="583"/>
      <c r="ELU293" s="583"/>
      <c r="ELV293" s="583"/>
      <c r="ELW293" s="583"/>
      <c r="ELX293" s="583"/>
      <c r="ELY293" s="583"/>
      <c r="ELZ293" s="583"/>
      <c r="EMA293" s="583"/>
      <c r="EMB293" s="583"/>
      <c r="EMC293" s="583"/>
      <c r="EMD293" s="583"/>
      <c r="EME293" s="583"/>
      <c r="EMF293" s="583"/>
      <c r="EMG293" s="583"/>
      <c r="EMH293" s="583"/>
      <c r="EMI293" s="583"/>
      <c r="EMJ293" s="583"/>
      <c r="EMK293" s="583"/>
      <c r="EML293" s="583"/>
      <c r="EMM293" s="583"/>
      <c r="EMN293" s="583"/>
      <c r="EMO293" s="583"/>
      <c r="EMP293" s="583"/>
      <c r="EMQ293" s="583"/>
      <c r="EMR293" s="583"/>
      <c r="EMS293" s="583"/>
      <c r="EMT293" s="583"/>
      <c r="EMU293" s="583"/>
      <c r="EMV293" s="583"/>
      <c r="EMW293" s="583"/>
      <c r="EMX293" s="583"/>
      <c r="EMY293" s="583"/>
      <c r="EMZ293" s="583"/>
      <c r="ENA293" s="583"/>
      <c r="ENB293" s="583"/>
      <c r="ENC293" s="583"/>
      <c r="END293" s="583"/>
      <c r="ENE293" s="583"/>
      <c r="ENF293" s="583"/>
      <c r="ENG293" s="583"/>
      <c r="ENH293" s="583"/>
      <c r="ENI293" s="583"/>
      <c r="ENJ293" s="583"/>
      <c r="ENK293" s="583"/>
      <c r="ENL293" s="583"/>
      <c r="ENM293" s="583"/>
      <c r="ENN293" s="583"/>
      <c r="ENO293" s="583"/>
      <c r="ENP293" s="583"/>
      <c r="ENQ293" s="583"/>
      <c r="ENR293" s="583"/>
      <c r="ENS293" s="583"/>
      <c r="ENT293" s="583"/>
      <c r="ENU293" s="583"/>
      <c r="ENV293" s="583"/>
      <c r="ENW293" s="583"/>
      <c r="ENX293" s="583"/>
      <c r="ENY293" s="583"/>
      <c r="ENZ293" s="583"/>
      <c r="EOA293" s="583"/>
      <c r="EOB293" s="583"/>
      <c r="EOC293" s="583"/>
      <c r="EOD293" s="583"/>
      <c r="EOE293" s="583"/>
      <c r="EOF293" s="583"/>
      <c r="EOG293" s="583"/>
      <c r="EOH293" s="583"/>
      <c r="EOI293" s="583"/>
      <c r="EOJ293" s="583"/>
      <c r="EOK293" s="583"/>
      <c r="EOL293" s="583"/>
      <c r="EOM293" s="583"/>
      <c r="EON293" s="583"/>
      <c r="EOO293" s="583"/>
      <c r="EOP293" s="583"/>
      <c r="EOQ293" s="583"/>
      <c r="EOR293" s="583"/>
      <c r="EOS293" s="583"/>
      <c r="EOT293" s="583"/>
      <c r="EOU293" s="583"/>
      <c r="EOV293" s="583"/>
      <c r="EOW293" s="583"/>
      <c r="EOX293" s="583"/>
      <c r="EOY293" s="583"/>
      <c r="EOZ293" s="583"/>
      <c r="EPA293" s="583"/>
      <c r="EPB293" s="583"/>
      <c r="EPC293" s="583"/>
      <c r="EPD293" s="583"/>
      <c r="EPE293" s="583"/>
      <c r="EPF293" s="583"/>
      <c r="EPG293" s="583"/>
      <c r="EPH293" s="583"/>
      <c r="EPI293" s="583"/>
      <c r="EPJ293" s="583"/>
      <c r="EPK293" s="583"/>
      <c r="EPL293" s="583"/>
      <c r="EPM293" s="583"/>
      <c r="EPN293" s="583"/>
      <c r="EPO293" s="583"/>
      <c r="EPP293" s="583"/>
      <c r="EPQ293" s="583"/>
      <c r="EPR293" s="583"/>
      <c r="EPS293" s="583"/>
      <c r="EPT293" s="583"/>
      <c r="EPU293" s="583"/>
      <c r="EPV293" s="583"/>
      <c r="EPW293" s="583"/>
      <c r="EPX293" s="583"/>
      <c r="EPY293" s="583"/>
      <c r="EPZ293" s="583"/>
      <c r="EQA293" s="583"/>
      <c r="EQB293" s="583"/>
      <c r="EQC293" s="583"/>
      <c r="EQD293" s="583"/>
      <c r="EQE293" s="583"/>
      <c r="EQF293" s="583"/>
      <c r="EQG293" s="583"/>
      <c r="EQH293" s="583"/>
      <c r="EQI293" s="583"/>
      <c r="EQJ293" s="583"/>
      <c r="EQK293" s="583"/>
      <c r="EQL293" s="583"/>
      <c r="EQM293" s="583"/>
      <c r="EQN293" s="583"/>
      <c r="EQO293" s="583"/>
      <c r="EQP293" s="583"/>
      <c r="EQQ293" s="583"/>
      <c r="EQR293" s="583"/>
      <c r="EQS293" s="583"/>
      <c r="EQT293" s="583"/>
      <c r="EQU293" s="583"/>
      <c r="EQV293" s="583"/>
      <c r="EQW293" s="583"/>
      <c r="EQX293" s="583"/>
      <c r="EQY293" s="583"/>
      <c r="EQZ293" s="583"/>
      <c r="ERA293" s="583"/>
      <c r="ERB293" s="583"/>
      <c r="ERC293" s="583"/>
      <c r="ERD293" s="583"/>
      <c r="ERE293" s="583"/>
      <c r="ERF293" s="583"/>
      <c r="ERG293" s="583"/>
      <c r="ERH293" s="583"/>
      <c r="ERI293" s="583"/>
      <c r="ERJ293" s="583"/>
      <c r="ERK293" s="583"/>
      <c r="ERL293" s="583"/>
      <c r="ERM293" s="583"/>
      <c r="ERN293" s="583"/>
      <c r="ERO293" s="583"/>
      <c r="ERP293" s="583"/>
      <c r="ERQ293" s="583"/>
      <c r="ERR293" s="583"/>
      <c r="ERS293" s="583"/>
      <c r="ERT293" s="583"/>
      <c r="ERU293" s="583"/>
      <c r="ERV293" s="583"/>
      <c r="ERW293" s="583"/>
      <c r="ERX293" s="583"/>
      <c r="ERY293" s="583"/>
      <c r="ERZ293" s="583"/>
      <c r="ESA293" s="583"/>
      <c r="ESB293" s="583"/>
      <c r="ESC293" s="583"/>
      <c r="ESD293" s="583"/>
      <c r="ESE293" s="583"/>
      <c r="ESF293" s="583"/>
      <c r="ESG293" s="583"/>
      <c r="ESH293" s="583"/>
      <c r="ESI293" s="583"/>
      <c r="ESJ293" s="583"/>
      <c r="ESK293" s="583"/>
      <c r="ESL293" s="583"/>
      <c r="ESM293" s="583"/>
      <c r="ESN293" s="583"/>
      <c r="ESO293" s="583"/>
      <c r="ESP293" s="583"/>
      <c r="ESQ293" s="583"/>
      <c r="ESR293" s="583"/>
      <c r="ESS293" s="583"/>
      <c r="EST293" s="583"/>
      <c r="ESU293" s="583"/>
      <c r="ESV293" s="583"/>
      <c r="ESW293" s="583"/>
      <c r="ESX293" s="583"/>
      <c r="ESY293" s="583"/>
      <c r="ESZ293" s="583"/>
      <c r="ETA293" s="583"/>
      <c r="ETB293" s="583"/>
      <c r="ETC293" s="583"/>
      <c r="ETD293" s="583"/>
      <c r="ETE293" s="583"/>
      <c r="ETF293" s="583"/>
      <c r="ETG293" s="583"/>
      <c r="ETH293" s="583"/>
      <c r="ETI293" s="583"/>
      <c r="ETJ293" s="583"/>
      <c r="ETK293" s="583"/>
      <c r="ETL293" s="583"/>
      <c r="ETM293" s="583"/>
      <c r="ETN293" s="583"/>
      <c r="ETO293" s="583"/>
      <c r="ETP293" s="583"/>
      <c r="ETQ293" s="583"/>
      <c r="ETR293" s="583"/>
      <c r="ETS293" s="583"/>
      <c r="ETT293" s="583"/>
      <c r="ETU293" s="583"/>
      <c r="ETV293" s="583"/>
      <c r="ETW293" s="583"/>
      <c r="ETX293" s="583"/>
      <c r="ETY293" s="583"/>
      <c r="ETZ293" s="583"/>
      <c r="EUA293" s="583"/>
      <c r="EUB293" s="583"/>
      <c r="EUC293" s="583"/>
      <c r="EUD293" s="583"/>
      <c r="EUE293" s="583"/>
      <c r="EUF293" s="583"/>
      <c r="EUG293" s="583"/>
      <c r="EUH293" s="583"/>
      <c r="EUI293" s="583"/>
      <c r="EUJ293" s="583"/>
      <c r="EUK293" s="583"/>
      <c r="EUL293" s="583"/>
      <c r="EUM293" s="583"/>
      <c r="EUN293" s="583"/>
      <c r="EUO293" s="583"/>
      <c r="EUP293" s="583"/>
      <c r="EUQ293" s="583"/>
      <c r="EUR293" s="583"/>
      <c r="EUS293" s="583"/>
      <c r="EUT293" s="583"/>
      <c r="EUU293" s="583"/>
      <c r="EUV293" s="583"/>
      <c r="EUW293" s="583"/>
      <c r="EUX293" s="583"/>
      <c r="EUY293" s="583"/>
      <c r="EUZ293" s="583"/>
      <c r="EVA293" s="583"/>
      <c r="EVB293" s="583"/>
      <c r="EVC293" s="583"/>
      <c r="EVD293" s="583"/>
      <c r="EVE293" s="583"/>
      <c r="EVF293" s="583"/>
      <c r="EVG293" s="583"/>
      <c r="EVH293" s="583"/>
      <c r="EVI293" s="583"/>
      <c r="EVJ293" s="583"/>
      <c r="EVK293" s="583"/>
      <c r="EVL293" s="583"/>
      <c r="EVM293" s="583"/>
      <c r="EVN293" s="583"/>
      <c r="EVO293" s="583"/>
      <c r="EVP293" s="583"/>
      <c r="EVQ293" s="583"/>
      <c r="EVR293" s="583"/>
      <c r="EVS293" s="583"/>
      <c r="EVT293" s="583"/>
      <c r="EVU293" s="583"/>
      <c r="EVV293" s="583"/>
      <c r="EVW293" s="583"/>
      <c r="EVX293" s="583"/>
      <c r="EVY293" s="583"/>
      <c r="EVZ293" s="583"/>
      <c r="EWA293" s="583"/>
      <c r="EWB293" s="583"/>
      <c r="EWC293" s="583"/>
      <c r="EWD293" s="583"/>
      <c r="EWE293" s="583"/>
      <c r="EWF293" s="583"/>
      <c r="EWG293" s="583"/>
      <c r="EWH293" s="583"/>
      <c r="EWI293" s="583"/>
      <c r="EWJ293" s="583"/>
      <c r="EWK293" s="583"/>
      <c r="EWL293" s="583"/>
      <c r="EWM293" s="583"/>
      <c r="EWN293" s="583"/>
      <c r="EWO293" s="583"/>
      <c r="EWP293" s="583"/>
      <c r="EWQ293" s="583"/>
      <c r="EWR293" s="583"/>
      <c r="EWS293" s="583"/>
      <c r="EWT293" s="583"/>
      <c r="EWU293" s="583"/>
      <c r="EWV293" s="583"/>
      <c r="EWW293" s="583"/>
      <c r="EWX293" s="583"/>
      <c r="EWY293" s="583"/>
      <c r="EWZ293" s="583"/>
      <c r="EXA293" s="583"/>
      <c r="EXB293" s="583"/>
      <c r="EXC293" s="583"/>
      <c r="EXD293" s="583"/>
      <c r="EXE293" s="583"/>
      <c r="EXF293" s="583"/>
      <c r="EXG293" s="583"/>
      <c r="EXH293" s="583"/>
      <c r="EXI293" s="583"/>
      <c r="EXJ293" s="583"/>
      <c r="EXK293" s="583"/>
      <c r="EXL293" s="583"/>
      <c r="EXM293" s="583"/>
      <c r="EXN293" s="583"/>
      <c r="EXO293" s="583"/>
      <c r="EXP293" s="583"/>
      <c r="EXQ293" s="583"/>
      <c r="EXR293" s="583"/>
      <c r="EXS293" s="583"/>
      <c r="EXT293" s="583"/>
      <c r="EXU293" s="583"/>
      <c r="EXV293" s="583"/>
      <c r="EXW293" s="583"/>
      <c r="EXX293" s="583"/>
      <c r="EXY293" s="583"/>
      <c r="EXZ293" s="583"/>
      <c r="EYA293" s="583"/>
      <c r="EYB293" s="583"/>
      <c r="EYC293" s="583"/>
      <c r="EYD293" s="583"/>
      <c r="EYE293" s="583"/>
      <c r="EYF293" s="583"/>
      <c r="EYG293" s="583"/>
      <c r="EYH293" s="583"/>
      <c r="EYI293" s="583"/>
      <c r="EYJ293" s="583"/>
      <c r="EYK293" s="583"/>
      <c r="EYL293" s="583"/>
      <c r="EYM293" s="583"/>
      <c r="EYN293" s="583"/>
      <c r="EYO293" s="583"/>
      <c r="EYP293" s="583"/>
      <c r="EYQ293" s="583"/>
      <c r="EYR293" s="583"/>
      <c r="EYS293" s="583"/>
      <c r="EYT293" s="583"/>
      <c r="EYU293" s="583"/>
      <c r="EYV293" s="583"/>
      <c r="EYW293" s="583"/>
      <c r="EYX293" s="583"/>
      <c r="EYY293" s="583"/>
      <c r="EYZ293" s="583"/>
      <c r="EZA293" s="583"/>
      <c r="EZB293" s="583"/>
      <c r="EZC293" s="583"/>
      <c r="EZD293" s="583"/>
      <c r="EZE293" s="583"/>
      <c r="EZF293" s="583"/>
      <c r="EZG293" s="583"/>
      <c r="EZH293" s="583"/>
      <c r="EZI293" s="583"/>
      <c r="EZJ293" s="583"/>
      <c r="EZK293" s="583"/>
      <c r="EZL293" s="583"/>
      <c r="EZM293" s="583"/>
      <c r="EZN293" s="583"/>
      <c r="EZO293" s="583"/>
      <c r="EZP293" s="583"/>
      <c r="EZQ293" s="583"/>
      <c r="EZR293" s="583"/>
      <c r="EZS293" s="583"/>
      <c r="EZT293" s="583"/>
      <c r="EZU293" s="583"/>
      <c r="EZV293" s="583"/>
      <c r="EZW293" s="583"/>
      <c r="EZX293" s="583"/>
      <c r="EZY293" s="583"/>
      <c r="EZZ293" s="583"/>
      <c r="FAA293" s="583"/>
      <c r="FAB293" s="583"/>
      <c r="FAC293" s="583"/>
      <c r="FAD293" s="583"/>
      <c r="FAE293" s="583"/>
      <c r="FAF293" s="583"/>
      <c r="FAG293" s="583"/>
      <c r="FAH293" s="583"/>
      <c r="FAI293" s="583"/>
      <c r="FAJ293" s="583"/>
      <c r="FAK293" s="583"/>
      <c r="FAL293" s="583"/>
      <c r="FAM293" s="583"/>
      <c r="FAN293" s="583"/>
      <c r="FAO293" s="583"/>
      <c r="FAP293" s="583"/>
      <c r="FAQ293" s="583"/>
      <c r="FAR293" s="583"/>
      <c r="FAS293" s="583"/>
      <c r="FAT293" s="583"/>
      <c r="FAU293" s="583"/>
      <c r="FAV293" s="583"/>
      <c r="FAW293" s="583"/>
      <c r="FAX293" s="583"/>
      <c r="FAY293" s="583"/>
      <c r="FAZ293" s="583"/>
      <c r="FBA293" s="583"/>
      <c r="FBB293" s="583"/>
      <c r="FBC293" s="583"/>
      <c r="FBD293" s="583"/>
      <c r="FBE293" s="583"/>
      <c r="FBF293" s="583"/>
      <c r="FBG293" s="583"/>
      <c r="FBH293" s="583"/>
      <c r="FBI293" s="583"/>
      <c r="FBJ293" s="583"/>
      <c r="FBK293" s="583"/>
      <c r="FBL293" s="583"/>
      <c r="FBM293" s="583"/>
      <c r="FBN293" s="583"/>
      <c r="FBO293" s="583"/>
      <c r="FBP293" s="583"/>
      <c r="FBQ293" s="583"/>
      <c r="FBR293" s="583"/>
      <c r="FBS293" s="583"/>
      <c r="FBT293" s="583"/>
      <c r="FBU293" s="583"/>
      <c r="FBV293" s="583"/>
      <c r="FBW293" s="583"/>
      <c r="FBX293" s="583"/>
      <c r="FBY293" s="583"/>
      <c r="FBZ293" s="583"/>
      <c r="FCA293" s="583"/>
      <c r="FCB293" s="583"/>
      <c r="FCC293" s="583"/>
      <c r="FCD293" s="583"/>
      <c r="FCE293" s="583"/>
      <c r="FCF293" s="583"/>
      <c r="FCG293" s="583"/>
      <c r="FCH293" s="583"/>
      <c r="FCI293" s="583"/>
      <c r="FCJ293" s="583"/>
      <c r="FCK293" s="583"/>
      <c r="FCL293" s="583"/>
      <c r="FCM293" s="583"/>
      <c r="FCN293" s="583"/>
      <c r="FCO293" s="583"/>
      <c r="FCP293" s="583"/>
      <c r="FCQ293" s="583"/>
      <c r="FCR293" s="583"/>
      <c r="FCS293" s="583"/>
      <c r="FCT293" s="583"/>
      <c r="FCU293" s="583"/>
      <c r="FCV293" s="583"/>
      <c r="FCW293" s="583"/>
      <c r="FCX293" s="583"/>
      <c r="FCY293" s="583"/>
      <c r="FCZ293" s="583"/>
      <c r="FDA293" s="583"/>
      <c r="FDB293" s="583"/>
      <c r="FDC293" s="583"/>
      <c r="FDD293" s="583"/>
      <c r="FDE293" s="583"/>
      <c r="FDF293" s="583"/>
      <c r="FDG293" s="583"/>
      <c r="FDH293" s="583"/>
      <c r="FDI293" s="583"/>
      <c r="FDJ293" s="583"/>
      <c r="FDK293" s="583"/>
      <c r="FDL293" s="583"/>
      <c r="FDM293" s="583"/>
      <c r="FDN293" s="583"/>
      <c r="FDO293" s="583"/>
      <c r="FDP293" s="583"/>
      <c r="FDQ293" s="583"/>
      <c r="FDR293" s="583"/>
      <c r="FDS293" s="583"/>
      <c r="FDT293" s="583"/>
      <c r="FDU293" s="583"/>
      <c r="FDV293" s="583"/>
      <c r="FDW293" s="583"/>
      <c r="FDX293" s="583"/>
      <c r="FDY293" s="583"/>
      <c r="FDZ293" s="583"/>
      <c r="FEA293" s="583"/>
      <c r="FEB293" s="583"/>
      <c r="FEC293" s="583"/>
      <c r="FED293" s="583"/>
      <c r="FEE293" s="583"/>
      <c r="FEF293" s="583"/>
      <c r="FEG293" s="583"/>
      <c r="FEH293" s="583"/>
      <c r="FEI293" s="583"/>
      <c r="FEJ293" s="583"/>
      <c r="FEK293" s="583"/>
      <c r="FEL293" s="583"/>
      <c r="FEM293" s="583"/>
      <c r="FEN293" s="583"/>
      <c r="FEO293" s="583"/>
      <c r="FEP293" s="583"/>
      <c r="FEQ293" s="583"/>
      <c r="FER293" s="583"/>
      <c r="FES293" s="583"/>
      <c r="FET293" s="583"/>
      <c r="FEU293" s="583"/>
      <c r="FEV293" s="583"/>
      <c r="FEW293" s="583"/>
      <c r="FEX293" s="583"/>
      <c r="FEY293" s="583"/>
      <c r="FEZ293" s="583"/>
      <c r="FFA293" s="583"/>
      <c r="FFB293" s="583"/>
      <c r="FFC293" s="583"/>
      <c r="FFD293" s="583"/>
      <c r="FFE293" s="583"/>
      <c r="FFF293" s="583"/>
      <c r="FFG293" s="583"/>
      <c r="FFH293" s="583"/>
      <c r="FFI293" s="583"/>
      <c r="FFJ293" s="583"/>
      <c r="FFK293" s="583"/>
      <c r="FFL293" s="583"/>
      <c r="FFM293" s="583"/>
      <c r="FFN293" s="583"/>
      <c r="FFO293" s="583"/>
      <c r="FFP293" s="583"/>
      <c r="FFQ293" s="583"/>
      <c r="FFR293" s="583"/>
      <c r="FFS293" s="583"/>
      <c r="FFT293" s="583"/>
      <c r="FFU293" s="583"/>
      <c r="FFV293" s="583"/>
      <c r="FFW293" s="583"/>
      <c r="FFX293" s="583"/>
      <c r="FFY293" s="583"/>
      <c r="FFZ293" s="583"/>
      <c r="FGA293" s="583"/>
      <c r="FGB293" s="583"/>
      <c r="FGC293" s="583"/>
      <c r="FGD293" s="583"/>
      <c r="FGE293" s="583"/>
      <c r="FGF293" s="583"/>
      <c r="FGG293" s="583"/>
      <c r="FGH293" s="583"/>
      <c r="FGI293" s="583"/>
      <c r="FGJ293" s="583"/>
      <c r="FGK293" s="583"/>
      <c r="FGL293" s="583"/>
      <c r="FGM293" s="583"/>
      <c r="FGN293" s="583"/>
      <c r="FGO293" s="583"/>
      <c r="FGP293" s="583"/>
      <c r="FGQ293" s="583"/>
      <c r="FGR293" s="583"/>
      <c r="FGS293" s="583"/>
      <c r="FGT293" s="583"/>
      <c r="FGU293" s="583"/>
      <c r="FGV293" s="583"/>
      <c r="FGW293" s="583"/>
      <c r="FGX293" s="583"/>
      <c r="FGY293" s="583"/>
      <c r="FGZ293" s="583"/>
      <c r="FHA293" s="583"/>
      <c r="FHB293" s="583"/>
      <c r="FHC293" s="583"/>
      <c r="FHD293" s="583"/>
      <c r="FHE293" s="583"/>
      <c r="FHF293" s="583"/>
      <c r="FHG293" s="583"/>
      <c r="FHH293" s="583"/>
      <c r="FHI293" s="583"/>
      <c r="FHJ293" s="583"/>
      <c r="FHK293" s="583"/>
      <c r="FHL293" s="583"/>
      <c r="FHM293" s="583"/>
      <c r="FHN293" s="583"/>
      <c r="FHO293" s="583"/>
      <c r="FHP293" s="583"/>
      <c r="FHQ293" s="583"/>
      <c r="FHR293" s="583"/>
      <c r="FHS293" s="583"/>
      <c r="FHT293" s="583"/>
      <c r="FHU293" s="583"/>
      <c r="FHV293" s="583"/>
      <c r="FHW293" s="583"/>
      <c r="FHX293" s="583"/>
      <c r="FHY293" s="583"/>
      <c r="FHZ293" s="583"/>
      <c r="FIA293" s="583"/>
      <c r="FIB293" s="583"/>
      <c r="FIC293" s="583"/>
      <c r="FID293" s="583"/>
      <c r="FIE293" s="583"/>
      <c r="FIF293" s="583"/>
      <c r="FIG293" s="583"/>
      <c r="FIH293" s="583"/>
      <c r="FII293" s="583"/>
      <c r="FIJ293" s="583"/>
      <c r="FIK293" s="583"/>
      <c r="FIL293" s="583"/>
      <c r="FIM293" s="583"/>
      <c r="FIN293" s="583"/>
      <c r="FIO293" s="583"/>
      <c r="FIP293" s="583"/>
      <c r="FIQ293" s="583"/>
      <c r="FIR293" s="583"/>
      <c r="FIS293" s="583"/>
      <c r="FIT293" s="583"/>
      <c r="FIU293" s="583"/>
      <c r="FIV293" s="583"/>
      <c r="FIW293" s="583"/>
      <c r="FIX293" s="583"/>
      <c r="FIY293" s="583"/>
      <c r="FIZ293" s="583"/>
      <c r="FJA293" s="583"/>
      <c r="FJB293" s="583"/>
      <c r="FJC293" s="583"/>
      <c r="FJD293" s="583"/>
      <c r="FJE293" s="583"/>
      <c r="FJF293" s="583"/>
      <c r="FJG293" s="583"/>
      <c r="FJH293" s="583"/>
      <c r="FJI293" s="583"/>
      <c r="FJJ293" s="583"/>
      <c r="FJK293" s="583"/>
      <c r="FJL293" s="583"/>
      <c r="FJM293" s="583"/>
      <c r="FJN293" s="583"/>
      <c r="FJO293" s="583"/>
      <c r="FJP293" s="583"/>
      <c r="FJQ293" s="583"/>
      <c r="FJR293" s="583"/>
      <c r="FJS293" s="583"/>
      <c r="FJT293" s="583"/>
      <c r="FJU293" s="583"/>
      <c r="FJV293" s="583"/>
      <c r="FJW293" s="583"/>
      <c r="FJX293" s="583"/>
      <c r="FJY293" s="583"/>
      <c r="FJZ293" s="583"/>
      <c r="FKA293" s="583"/>
      <c r="FKB293" s="583"/>
      <c r="FKC293" s="583"/>
      <c r="FKD293" s="583"/>
      <c r="FKE293" s="583"/>
      <c r="FKF293" s="583"/>
      <c r="FKG293" s="583"/>
      <c r="FKH293" s="583"/>
      <c r="FKI293" s="583"/>
      <c r="FKJ293" s="583"/>
      <c r="FKK293" s="583"/>
      <c r="FKL293" s="583"/>
      <c r="FKM293" s="583"/>
      <c r="FKN293" s="583"/>
      <c r="FKO293" s="583"/>
      <c r="FKP293" s="583"/>
      <c r="FKQ293" s="583"/>
      <c r="FKR293" s="583"/>
      <c r="FKS293" s="583"/>
      <c r="FKT293" s="583"/>
      <c r="FKU293" s="583"/>
      <c r="FKV293" s="583"/>
      <c r="FKW293" s="583"/>
      <c r="FKX293" s="583"/>
      <c r="FKY293" s="583"/>
      <c r="FKZ293" s="583"/>
      <c r="FLA293" s="583"/>
      <c r="FLB293" s="583"/>
      <c r="FLC293" s="583"/>
      <c r="FLD293" s="583"/>
      <c r="FLE293" s="583"/>
      <c r="FLF293" s="583"/>
      <c r="FLG293" s="583"/>
      <c r="FLH293" s="583"/>
      <c r="FLI293" s="583"/>
      <c r="FLJ293" s="583"/>
      <c r="FLK293" s="583"/>
      <c r="FLL293" s="583"/>
      <c r="FLM293" s="583"/>
      <c r="FLN293" s="583"/>
      <c r="FLO293" s="583"/>
      <c r="FLP293" s="583"/>
      <c r="FLQ293" s="583"/>
      <c r="FLR293" s="583"/>
      <c r="FLS293" s="583"/>
      <c r="FLT293" s="583"/>
      <c r="FLU293" s="583"/>
      <c r="FLV293" s="583"/>
      <c r="FLW293" s="583"/>
      <c r="FLX293" s="583"/>
      <c r="FLY293" s="583"/>
      <c r="FLZ293" s="583"/>
      <c r="FMA293" s="583"/>
      <c r="FMB293" s="583"/>
      <c r="FMC293" s="583"/>
      <c r="FMD293" s="583"/>
      <c r="FME293" s="583"/>
      <c r="FMF293" s="583"/>
      <c r="FMG293" s="583"/>
      <c r="FMH293" s="583"/>
      <c r="FMI293" s="583"/>
      <c r="FMJ293" s="583"/>
      <c r="FMK293" s="583"/>
      <c r="FML293" s="583"/>
      <c r="FMM293" s="583"/>
      <c r="FMN293" s="583"/>
      <c r="FMO293" s="583"/>
      <c r="FMP293" s="583"/>
      <c r="FMQ293" s="583"/>
      <c r="FMR293" s="583"/>
      <c r="FMS293" s="583"/>
      <c r="FMT293" s="583"/>
      <c r="FMU293" s="583"/>
      <c r="FMV293" s="583"/>
      <c r="FMW293" s="583"/>
      <c r="FMX293" s="583"/>
      <c r="FMY293" s="583"/>
      <c r="FMZ293" s="583"/>
      <c r="FNA293" s="583"/>
      <c r="FNB293" s="583"/>
      <c r="FNC293" s="583"/>
      <c r="FND293" s="583"/>
      <c r="FNE293" s="583"/>
      <c r="FNF293" s="583"/>
      <c r="FNG293" s="583"/>
      <c r="FNH293" s="583"/>
      <c r="FNI293" s="583"/>
      <c r="FNJ293" s="583"/>
      <c r="FNK293" s="583"/>
      <c r="FNL293" s="583"/>
      <c r="FNM293" s="583"/>
      <c r="FNN293" s="583"/>
      <c r="FNO293" s="583"/>
      <c r="FNP293" s="583"/>
      <c r="FNQ293" s="583"/>
      <c r="FNR293" s="583"/>
      <c r="FNS293" s="583"/>
      <c r="FNT293" s="583"/>
      <c r="FNU293" s="583"/>
      <c r="FNV293" s="583"/>
      <c r="FNW293" s="583"/>
      <c r="FNX293" s="583"/>
      <c r="FNY293" s="583"/>
      <c r="FNZ293" s="583"/>
      <c r="FOA293" s="583"/>
      <c r="FOB293" s="583"/>
      <c r="FOC293" s="583"/>
      <c r="FOD293" s="583"/>
      <c r="FOE293" s="583"/>
      <c r="FOF293" s="583"/>
      <c r="FOG293" s="583"/>
      <c r="FOH293" s="583"/>
      <c r="FOI293" s="583"/>
      <c r="FOJ293" s="583"/>
      <c r="FOK293" s="583"/>
      <c r="FOL293" s="583"/>
      <c r="FOM293" s="583"/>
      <c r="FON293" s="583"/>
      <c r="FOO293" s="583"/>
      <c r="FOP293" s="583"/>
      <c r="FOQ293" s="583"/>
      <c r="FOR293" s="583"/>
      <c r="FOS293" s="583"/>
      <c r="FOT293" s="583"/>
      <c r="FOU293" s="583"/>
      <c r="FOV293" s="583"/>
      <c r="FOW293" s="583"/>
      <c r="FOX293" s="583"/>
      <c r="FOY293" s="583"/>
      <c r="FOZ293" s="583"/>
      <c r="FPA293" s="583"/>
      <c r="FPB293" s="583"/>
      <c r="FPC293" s="583"/>
      <c r="FPD293" s="583"/>
      <c r="FPE293" s="583"/>
      <c r="FPF293" s="583"/>
      <c r="FPG293" s="583"/>
      <c r="FPH293" s="583"/>
      <c r="FPI293" s="583"/>
      <c r="FPJ293" s="583"/>
      <c r="FPK293" s="583"/>
      <c r="FPL293" s="583"/>
      <c r="FPM293" s="583"/>
      <c r="FPN293" s="583"/>
      <c r="FPO293" s="583"/>
      <c r="FPP293" s="583"/>
      <c r="FPQ293" s="583"/>
      <c r="FPR293" s="583"/>
      <c r="FPS293" s="583"/>
      <c r="FPT293" s="583"/>
      <c r="FPU293" s="583"/>
      <c r="FPV293" s="583"/>
      <c r="FPW293" s="583"/>
      <c r="FPX293" s="583"/>
      <c r="FPY293" s="583"/>
      <c r="FPZ293" s="583"/>
      <c r="FQA293" s="583"/>
      <c r="FQB293" s="583"/>
      <c r="FQC293" s="583"/>
      <c r="FQD293" s="583"/>
      <c r="FQE293" s="583"/>
      <c r="FQF293" s="583"/>
      <c r="FQG293" s="583"/>
      <c r="FQH293" s="583"/>
      <c r="FQI293" s="583"/>
      <c r="FQJ293" s="583"/>
      <c r="FQK293" s="583"/>
      <c r="FQL293" s="583"/>
      <c r="FQM293" s="583"/>
      <c r="FQN293" s="583"/>
      <c r="FQO293" s="583"/>
      <c r="FQP293" s="583"/>
      <c r="FQQ293" s="583"/>
      <c r="FQR293" s="583"/>
      <c r="FQS293" s="583"/>
      <c r="FQT293" s="583"/>
      <c r="FQU293" s="583"/>
      <c r="FQV293" s="583"/>
      <c r="FQW293" s="583"/>
      <c r="FQX293" s="583"/>
      <c r="FQY293" s="583"/>
      <c r="FQZ293" s="583"/>
      <c r="FRA293" s="583"/>
      <c r="FRB293" s="583"/>
      <c r="FRC293" s="583"/>
      <c r="FRD293" s="583"/>
      <c r="FRE293" s="583"/>
      <c r="FRF293" s="583"/>
      <c r="FRG293" s="583"/>
      <c r="FRH293" s="583"/>
      <c r="FRI293" s="583"/>
      <c r="FRJ293" s="583"/>
      <c r="FRK293" s="583"/>
      <c r="FRL293" s="583"/>
      <c r="FRM293" s="583"/>
      <c r="FRN293" s="583"/>
      <c r="FRO293" s="583"/>
      <c r="FRP293" s="583"/>
      <c r="FRQ293" s="583"/>
      <c r="FRR293" s="583"/>
      <c r="FRS293" s="583"/>
      <c r="FRT293" s="583"/>
      <c r="FRU293" s="583"/>
      <c r="FRV293" s="583"/>
      <c r="FRW293" s="583"/>
      <c r="FRX293" s="583"/>
      <c r="FRY293" s="583"/>
      <c r="FRZ293" s="583"/>
      <c r="FSA293" s="583"/>
      <c r="FSB293" s="583"/>
      <c r="FSC293" s="583"/>
      <c r="FSD293" s="583"/>
      <c r="FSE293" s="583"/>
      <c r="FSF293" s="583"/>
      <c r="FSG293" s="583"/>
      <c r="FSH293" s="583"/>
      <c r="FSI293" s="583"/>
      <c r="FSJ293" s="583"/>
      <c r="FSK293" s="583"/>
      <c r="FSL293" s="583"/>
      <c r="FSM293" s="583"/>
      <c r="FSN293" s="583"/>
      <c r="FSO293" s="583"/>
      <c r="FSP293" s="583"/>
      <c r="FSQ293" s="583"/>
      <c r="FSR293" s="583"/>
      <c r="FSS293" s="583"/>
      <c r="FST293" s="583"/>
      <c r="FSU293" s="583"/>
      <c r="FSV293" s="583"/>
      <c r="FSW293" s="583"/>
      <c r="FSX293" s="583"/>
      <c r="FSY293" s="583"/>
      <c r="FSZ293" s="583"/>
      <c r="FTA293" s="583"/>
      <c r="FTB293" s="583"/>
      <c r="FTC293" s="583"/>
      <c r="FTD293" s="583"/>
      <c r="FTE293" s="583"/>
      <c r="FTF293" s="583"/>
      <c r="FTG293" s="583"/>
      <c r="FTH293" s="583"/>
      <c r="FTI293" s="583"/>
      <c r="FTJ293" s="583"/>
      <c r="FTK293" s="583"/>
      <c r="FTL293" s="583"/>
      <c r="FTM293" s="583"/>
      <c r="FTN293" s="583"/>
      <c r="FTO293" s="583"/>
      <c r="FTP293" s="583"/>
      <c r="FTQ293" s="583"/>
      <c r="FTR293" s="583"/>
      <c r="FTS293" s="583"/>
      <c r="FTT293" s="583"/>
      <c r="FTU293" s="583"/>
      <c r="FTV293" s="583"/>
      <c r="FTW293" s="583"/>
      <c r="FTX293" s="583"/>
      <c r="FTY293" s="583"/>
      <c r="FTZ293" s="583"/>
      <c r="FUA293" s="583"/>
      <c r="FUB293" s="583"/>
      <c r="FUC293" s="583"/>
      <c r="FUD293" s="583"/>
      <c r="FUE293" s="583"/>
      <c r="FUF293" s="583"/>
      <c r="FUG293" s="583"/>
      <c r="FUH293" s="583"/>
      <c r="FUI293" s="583"/>
      <c r="FUJ293" s="583"/>
      <c r="FUK293" s="583"/>
      <c r="FUL293" s="583"/>
      <c r="FUM293" s="583"/>
      <c r="FUN293" s="583"/>
      <c r="FUO293" s="583"/>
      <c r="FUP293" s="583"/>
      <c r="FUQ293" s="583"/>
      <c r="FUR293" s="583"/>
      <c r="FUS293" s="583"/>
      <c r="FUT293" s="583"/>
      <c r="FUU293" s="583"/>
      <c r="FUV293" s="583"/>
      <c r="FUW293" s="583"/>
      <c r="FUX293" s="583"/>
      <c r="FUY293" s="583"/>
      <c r="FUZ293" s="583"/>
      <c r="FVA293" s="583"/>
      <c r="FVB293" s="583"/>
      <c r="FVC293" s="583"/>
      <c r="FVD293" s="583"/>
      <c r="FVE293" s="583"/>
      <c r="FVF293" s="583"/>
      <c r="FVG293" s="583"/>
      <c r="FVH293" s="583"/>
      <c r="FVI293" s="583"/>
      <c r="FVJ293" s="583"/>
      <c r="FVK293" s="583"/>
      <c r="FVL293" s="583"/>
      <c r="FVM293" s="583"/>
      <c r="FVN293" s="583"/>
      <c r="FVO293" s="583"/>
      <c r="FVP293" s="583"/>
      <c r="FVQ293" s="583"/>
      <c r="FVR293" s="583"/>
      <c r="FVS293" s="583"/>
      <c r="FVT293" s="583"/>
      <c r="FVU293" s="583"/>
      <c r="FVV293" s="583"/>
      <c r="FVW293" s="583"/>
      <c r="FVX293" s="583"/>
      <c r="FVY293" s="583"/>
      <c r="FVZ293" s="583"/>
      <c r="FWA293" s="583"/>
      <c r="FWB293" s="583"/>
      <c r="FWC293" s="583"/>
      <c r="FWD293" s="583"/>
      <c r="FWE293" s="583"/>
      <c r="FWF293" s="583"/>
      <c r="FWG293" s="583"/>
      <c r="FWH293" s="583"/>
      <c r="FWI293" s="583"/>
      <c r="FWJ293" s="583"/>
      <c r="FWK293" s="583"/>
      <c r="FWL293" s="583"/>
      <c r="FWM293" s="583"/>
      <c r="FWN293" s="583"/>
      <c r="FWO293" s="583"/>
      <c r="FWP293" s="583"/>
      <c r="FWQ293" s="583"/>
      <c r="FWR293" s="583"/>
      <c r="FWS293" s="583"/>
      <c r="FWT293" s="583"/>
      <c r="FWU293" s="583"/>
      <c r="FWV293" s="583"/>
      <c r="FWW293" s="583"/>
      <c r="FWX293" s="583"/>
      <c r="FWY293" s="583"/>
      <c r="FWZ293" s="583"/>
      <c r="FXA293" s="583"/>
      <c r="FXB293" s="583"/>
      <c r="FXC293" s="583"/>
      <c r="FXD293" s="583"/>
      <c r="FXE293" s="583"/>
      <c r="FXF293" s="583"/>
      <c r="FXG293" s="583"/>
      <c r="FXH293" s="583"/>
      <c r="FXI293" s="583"/>
      <c r="FXJ293" s="583"/>
      <c r="FXK293" s="583"/>
      <c r="FXL293" s="583"/>
      <c r="FXM293" s="583"/>
      <c r="FXN293" s="583"/>
      <c r="FXO293" s="583"/>
      <c r="FXP293" s="583"/>
      <c r="FXQ293" s="583"/>
      <c r="FXR293" s="583"/>
      <c r="FXS293" s="583"/>
      <c r="FXT293" s="583"/>
      <c r="FXU293" s="583"/>
      <c r="FXV293" s="583"/>
      <c r="FXW293" s="583"/>
      <c r="FXX293" s="583"/>
      <c r="FXY293" s="583"/>
      <c r="FXZ293" s="583"/>
      <c r="FYA293" s="583"/>
      <c r="FYB293" s="583"/>
      <c r="FYC293" s="583"/>
      <c r="FYD293" s="583"/>
      <c r="FYE293" s="583"/>
      <c r="FYF293" s="583"/>
      <c r="FYG293" s="583"/>
      <c r="FYH293" s="583"/>
      <c r="FYI293" s="583"/>
      <c r="FYJ293" s="583"/>
      <c r="FYK293" s="583"/>
      <c r="FYL293" s="583"/>
      <c r="FYM293" s="583"/>
      <c r="FYN293" s="583"/>
      <c r="FYO293" s="583"/>
      <c r="FYP293" s="583"/>
      <c r="FYQ293" s="583"/>
      <c r="FYR293" s="583"/>
      <c r="FYS293" s="583"/>
      <c r="FYT293" s="583"/>
      <c r="FYU293" s="583"/>
      <c r="FYV293" s="583"/>
      <c r="FYW293" s="583"/>
      <c r="FYX293" s="583"/>
      <c r="FYY293" s="583"/>
      <c r="FYZ293" s="583"/>
      <c r="FZA293" s="583"/>
      <c r="FZB293" s="583"/>
      <c r="FZC293" s="583"/>
      <c r="FZD293" s="583"/>
      <c r="FZE293" s="583"/>
      <c r="FZF293" s="583"/>
      <c r="FZG293" s="583"/>
      <c r="FZH293" s="583"/>
      <c r="FZI293" s="583"/>
      <c r="FZJ293" s="583"/>
      <c r="FZK293" s="583"/>
      <c r="FZL293" s="583"/>
      <c r="FZM293" s="583"/>
      <c r="FZN293" s="583"/>
      <c r="FZO293" s="583"/>
      <c r="FZP293" s="583"/>
      <c r="FZQ293" s="583"/>
      <c r="FZR293" s="583"/>
      <c r="FZS293" s="583"/>
      <c r="FZT293" s="583"/>
      <c r="FZU293" s="583"/>
      <c r="FZV293" s="583"/>
      <c r="FZW293" s="583"/>
      <c r="FZX293" s="583"/>
      <c r="FZY293" s="583"/>
      <c r="FZZ293" s="583"/>
      <c r="GAA293" s="583"/>
      <c r="GAB293" s="583"/>
      <c r="GAC293" s="583"/>
      <c r="GAD293" s="583"/>
      <c r="GAE293" s="583"/>
      <c r="GAF293" s="583"/>
      <c r="GAG293" s="583"/>
      <c r="GAH293" s="583"/>
      <c r="GAI293" s="583"/>
      <c r="GAJ293" s="583"/>
      <c r="GAK293" s="583"/>
      <c r="GAL293" s="583"/>
      <c r="GAM293" s="583"/>
      <c r="GAN293" s="583"/>
      <c r="GAO293" s="583"/>
      <c r="GAP293" s="583"/>
      <c r="GAQ293" s="583"/>
      <c r="GAR293" s="583"/>
      <c r="GAS293" s="583"/>
      <c r="GAT293" s="583"/>
      <c r="GAU293" s="583"/>
      <c r="GAV293" s="583"/>
      <c r="GAW293" s="583"/>
      <c r="GAX293" s="583"/>
      <c r="GAY293" s="583"/>
      <c r="GAZ293" s="583"/>
      <c r="GBA293" s="583"/>
      <c r="GBB293" s="583"/>
      <c r="GBC293" s="583"/>
      <c r="GBD293" s="583"/>
      <c r="GBE293" s="583"/>
      <c r="GBF293" s="583"/>
      <c r="GBG293" s="583"/>
      <c r="GBH293" s="583"/>
      <c r="GBI293" s="583"/>
      <c r="GBJ293" s="583"/>
      <c r="GBK293" s="583"/>
      <c r="GBL293" s="583"/>
      <c r="GBM293" s="583"/>
      <c r="GBN293" s="583"/>
      <c r="GBO293" s="583"/>
      <c r="GBP293" s="583"/>
      <c r="GBQ293" s="583"/>
      <c r="GBR293" s="583"/>
      <c r="GBS293" s="583"/>
      <c r="GBT293" s="583"/>
      <c r="GBU293" s="583"/>
      <c r="GBV293" s="583"/>
      <c r="GBW293" s="583"/>
      <c r="GBX293" s="583"/>
      <c r="GBY293" s="583"/>
      <c r="GBZ293" s="583"/>
      <c r="GCA293" s="583"/>
      <c r="GCB293" s="583"/>
      <c r="GCC293" s="583"/>
      <c r="GCD293" s="583"/>
      <c r="GCE293" s="583"/>
      <c r="GCF293" s="583"/>
      <c r="GCG293" s="583"/>
      <c r="GCH293" s="583"/>
      <c r="GCI293" s="583"/>
      <c r="GCJ293" s="583"/>
      <c r="GCK293" s="583"/>
      <c r="GCL293" s="583"/>
      <c r="GCM293" s="583"/>
      <c r="GCN293" s="583"/>
      <c r="GCO293" s="583"/>
      <c r="GCP293" s="583"/>
      <c r="GCQ293" s="583"/>
      <c r="GCR293" s="583"/>
      <c r="GCS293" s="583"/>
      <c r="GCT293" s="583"/>
      <c r="GCU293" s="583"/>
      <c r="GCV293" s="583"/>
      <c r="GCW293" s="583"/>
      <c r="GCX293" s="583"/>
      <c r="GCY293" s="583"/>
      <c r="GCZ293" s="583"/>
      <c r="GDA293" s="583"/>
      <c r="GDB293" s="583"/>
      <c r="GDC293" s="583"/>
      <c r="GDD293" s="583"/>
      <c r="GDE293" s="583"/>
      <c r="GDF293" s="583"/>
      <c r="GDG293" s="583"/>
      <c r="GDH293" s="583"/>
      <c r="GDI293" s="583"/>
      <c r="GDJ293" s="583"/>
      <c r="GDK293" s="583"/>
      <c r="GDL293" s="583"/>
      <c r="GDM293" s="583"/>
      <c r="GDN293" s="583"/>
      <c r="GDO293" s="583"/>
      <c r="GDP293" s="583"/>
      <c r="GDQ293" s="583"/>
      <c r="GDR293" s="583"/>
      <c r="GDS293" s="583"/>
      <c r="GDT293" s="583"/>
      <c r="GDU293" s="583"/>
      <c r="GDV293" s="583"/>
      <c r="GDW293" s="583"/>
      <c r="GDX293" s="583"/>
      <c r="GDY293" s="583"/>
      <c r="GDZ293" s="583"/>
      <c r="GEA293" s="583"/>
      <c r="GEB293" s="583"/>
      <c r="GEC293" s="583"/>
      <c r="GED293" s="583"/>
      <c r="GEE293" s="583"/>
      <c r="GEF293" s="583"/>
      <c r="GEG293" s="583"/>
      <c r="GEH293" s="583"/>
      <c r="GEI293" s="583"/>
      <c r="GEJ293" s="583"/>
      <c r="GEK293" s="583"/>
      <c r="GEL293" s="583"/>
      <c r="GEM293" s="583"/>
      <c r="GEN293" s="583"/>
      <c r="GEO293" s="583"/>
      <c r="GEP293" s="583"/>
      <c r="GEQ293" s="583"/>
      <c r="GER293" s="583"/>
      <c r="GES293" s="583"/>
      <c r="GET293" s="583"/>
      <c r="GEU293" s="583"/>
      <c r="GEV293" s="583"/>
      <c r="GEW293" s="583"/>
      <c r="GEX293" s="583"/>
      <c r="GEY293" s="583"/>
      <c r="GEZ293" s="583"/>
      <c r="GFA293" s="583"/>
      <c r="GFB293" s="583"/>
      <c r="GFC293" s="583"/>
      <c r="GFD293" s="583"/>
      <c r="GFE293" s="583"/>
      <c r="GFF293" s="583"/>
      <c r="GFG293" s="583"/>
      <c r="GFH293" s="583"/>
      <c r="GFI293" s="583"/>
      <c r="GFJ293" s="583"/>
      <c r="GFK293" s="583"/>
      <c r="GFL293" s="583"/>
      <c r="GFM293" s="583"/>
      <c r="GFN293" s="583"/>
      <c r="GFO293" s="583"/>
      <c r="GFP293" s="583"/>
      <c r="GFQ293" s="583"/>
      <c r="GFR293" s="583"/>
      <c r="GFS293" s="583"/>
      <c r="GFT293" s="583"/>
      <c r="GFU293" s="583"/>
      <c r="GFV293" s="583"/>
      <c r="GFW293" s="583"/>
      <c r="GFX293" s="583"/>
      <c r="GFY293" s="583"/>
      <c r="GFZ293" s="583"/>
      <c r="GGA293" s="583"/>
      <c r="GGB293" s="583"/>
      <c r="GGC293" s="583"/>
      <c r="GGD293" s="583"/>
      <c r="GGE293" s="583"/>
      <c r="GGF293" s="583"/>
      <c r="GGG293" s="583"/>
      <c r="GGH293" s="583"/>
      <c r="GGI293" s="583"/>
      <c r="GGJ293" s="583"/>
      <c r="GGK293" s="583"/>
      <c r="GGL293" s="583"/>
      <c r="GGM293" s="583"/>
      <c r="GGN293" s="583"/>
      <c r="GGO293" s="583"/>
      <c r="GGP293" s="583"/>
      <c r="GGQ293" s="583"/>
      <c r="GGR293" s="583"/>
      <c r="GGS293" s="583"/>
      <c r="GGT293" s="583"/>
      <c r="GGU293" s="583"/>
      <c r="GGV293" s="583"/>
      <c r="GGW293" s="583"/>
      <c r="GGX293" s="583"/>
      <c r="GGY293" s="583"/>
      <c r="GGZ293" s="583"/>
      <c r="GHA293" s="583"/>
      <c r="GHB293" s="583"/>
      <c r="GHC293" s="583"/>
      <c r="GHD293" s="583"/>
      <c r="GHE293" s="583"/>
      <c r="GHF293" s="583"/>
      <c r="GHG293" s="583"/>
      <c r="GHH293" s="583"/>
      <c r="GHI293" s="583"/>
      <c r="GHJ293" s="583"/>
      <c r="GHK293" s="583"/>
      <c r="GHL293" s="583"/>
      <c r="GHM293" s="583"/>
      <c r="GHN293" s="583"/>
      <c r="GHO293" s="583"/>
      <c r="GHP293" s="583"/>
      <c r="GHQ293" s="583"/>
      <c r="GHR293" s="583"/>
      <c r="GHS293" s="583"/>
      <c r="GHT293" s="583"/>
      <c r="GHU293" s="583"/>
      <c r="GHV293" s="583"/>
      <c r="GHW293" s="583"/>
      <c r="GHX293" s="583"/>
      <c r="GHY293" s="583"/>
      <c r="GHZ293" s="583"/>
      <c r="GIA293" s="583"/>
      <c r="GIB293" s="583"/>
      <c r="GIC293" s="583"/>
      <c r="GID293" s="583"/>
      <c r="GIE293" s="583"/>
      <c r="GIF293" s="583"/>
      <c r="GIG293" s="583"/>
      <c r="GIH293" s="583"/>
      <c r="GII293" s="583"/>
      <c r="GIJ293" s="583"/>
      <c r="GIK293" s="583"/>
      <c r="GIL293" s="583"/>
      <c r="GIM293" s="583"/>
      <c r="GIN293" s="583"/>
      <c r="GIO293" s="583"/>
      <c r="GIP293" s="583"/>
      <c r="GIQ293" s="583"/>
      <c r="GIR293" s="583"/>
      <c r="GIS293" s="583"/>
      <c r="GIT293" s="583"/>
      <c r="GIU293" s="583"/>
      <c r="GIV293" s="583"/>
      <c r="GIW293" s="583"/>
      <c r="GIX293" s="583"/>
      <c r="GIY293" s="583"/>
      <c r="GIZ293" s="583"/>
      <c r="GJA293" s="583"/>
      <c r="GJB293" s="583"/>
      <c r="GJC293" s="583"/>
      <c r="GJD293" s="583"/>
      <c r="GJE293" s="583"/>
      <c r="GJF293" s="583"/>
      <c r="GJG293" s="583"/>
      <c r="GJH293" s="583"/>
      <c r="GJI293" s="583"/>
      <c r="GJJ293" s="583"/>
      <c r="GJK293" s="583"/>
      <c r="GJL293" s="583"/>
      <c r="GJM293" s="583"/>
      <c r="GJN293" s="583"/>
      <c r="GJO293" s="583"/>
      <c r="GJP293" s="583"/>
      <c r="GJQ293" s="583"/>
      <c r="GJR293" s="583"/>
      <c r="GJS293" s="583"/>
      <c r="GJT293" s="583"/>
      <c r="GJU293" s="583"/>
      <c r="GJV293" s="583"/>
      <c r="GJW293" s="583"/>
      <c r="GJX293" s="583"/>
      <c r="GJY293" s="583"/>
      <c r="GJZ293" s="583"/>
      <c r="GKA293" s="583"/>
      <c r="GKB293" s="583"/>
      <c r="GKC293" s="583"/>
      <c r="GKD293" s="583"/>
      <c r="GKE293" s="583"/>
      <c r="GKF293" s="583"/>
      <c r="GKG293" s="583"/>
      <c r="GKH293" s="583"/>
      <c r="GKI293" s="583"/>
      <c r="GKJ293" s="583"/>
      <c r="GKK293" s="583"/>
      <c r="GKL293" s="583"/>
      <c r="GKM293" s="583"/>
      <c r="GKN293" s="583"/>
      <c r="GKO293" s="583"/>
      <c r="GKP293" s="583"/>
      <c r="GKQ293" s="583"/>
      <c r="GKR293" s="583"/>
      <c r="GKS293" s="583"/>
      <c r="GKT293" s="583"/>
      <c r="GKU293" s="583"/>
      <c r="GKV293" s="583"/>
      <c r="GKW293" s="583"/>
      <c r="GKX293" s="583"/>
      <c r="GKY293" s="583"/>
      <c r="GKZ293" s="583"/>
      <c r="GLA293" s="583"/>
      <c r="GLB293" s="583"/>
      <c r="GLC293" s="583"/>
      <c r="GLD293" s="583"/>
      <c r="GLE293" s="583"/>
      <c r="GLF293" s="583"/>
      <c r="GLG293" s="583"/>
      <c r="GLH293" s="583"/>
      <c r="GLI293" s="583"/>
      <c r="GLJ293" s="583"/>
      <c r="GLK293" s="583"/>
      <c r="GLL293" s="583"/>
      <c r="GLM293" s="583"/>
      <c r="GLN293" s="583"/>
      <c r="GLO293" s="583"/>
      <c r="GLP293" s="583"/>
      <c r="GLQ293" s="583"/>
      <c r="GLR293" s="583"/>
      <c r="GLS293" s="583"/>
      <c r="GLT293" s="583"/>
      <c r="GLU293" s="583"/>
      <c r="GLV293" s="583"/>
      <c r="GLW293" s="583"/>
      <c r="GLX293" s="583"/>
      <c r="GLY293" s="583"/>
      <c r="GLZ293" s="583"/>
      <c r="GMA293" s="583"/>
      <c r="GMB293" s="583"/>
      <c r="GMC293" s="583"/>
      <c r="GMD293" s="583"/>
      <c r="GME293" s="583"/>
      <c r="GMF293" s="583"/>
      <c r="GMG293" s="583"/>
      <c r="GMH293" s="583"/>
      <c r="GMI293" s="583"/>
      <c r="GMJ293" s="583"/>
      <c r="GMK293" s="583"/>
      <c r="GML293" s="583"/>
      <c r="GMM293" s="583"/>
      <c r="GMN293" s="583"/>
      <c r="GMO293" s="583"/>
      <c r="GMP293" s="583"/>
      <c r="GMQ293" s="583"/>
      <c r="GMR293" s="583"/>
      <c r="GMS293" s="583"/>
      <c r="GMT293" s="583"/>
      <c r="GMU293" s="583"/>
      <c r="GMV293" s="583"/>
      <c r="GMW293" s="583"/>
      <c r="GMX293" s="583"/>
      <c r="GMY293" s="583"/>
      <c r="GMZ293" s="583"/>
      <c r="GNA293" s="583"/>
      <c r="GNB293" s="583"/>
      <c r="GNC293" s="583"/>
      <c r="GND293" s="583"/>
      <c r="GNE293" s="583"/>
      <c r="GNF293" s="583"/>
      <c r="GNG293" s="583"/>
      <c r="GNH293" s="583"/>
      <c r="GNI293" s="583"/>
      <c r="GNJ293" s="583"/>
      <c r="GNK293" s="583"/>
      <c r="GNL293" s="583"/>
      <c r="GNM293" s="583"/>
      <c r="GNN293" s="583"/>
      <c r="GNO293" s="583"/>
      <c r="GNP293" s="583"/>
      <c r="GNQ293" s="583"/>
      <c r="GNR293" s="583"/>
      <c r="GNS293" s="583"/>
      <c r="GNT293" s="583"/>
      <c r="GNU293" s="583"/>
      <c r="GNV293" s="583"/>
      <c r="GNW293" s="583"/>
      <c r="GNX293" s="583"/>
      <c r="GNY293" s="583"/>
      <c r="GNZ293" s="583"/>
      <c r="GOA293" s="583"/>
      <c r="GOB293" s="583"/>
      <c r="GOC293" s="583"/>
      <c r="GOD293" s="583"/>
      <c r="GOE293" s="583"/>
      <c r="GOF293" s="583"/>
      <c r="GOG293" s="583"/>
      <c r="GOH293" s="583"/>
      <c r="GOI293" s="583"/>
      <c r="GOJ293" s="583"/>
      <c r="GOK293" s="583"/>
      <c r="GOL293" s="583"/>
      <c r="GOM293" s="583"/>
      <c r="GON293" s="583"/>
      <c r="GOO293" s="583"/>
      <c r="GOP293" s="583"/>
      <c r="GOQ293" s="583"/>
      <c r="GOR293" s="583"/>
      <c r="GOS293" s="583"/>
      <c r="GOT293" s="583"/>
      <c r="GOU293" s="583"/>
      <c r="GOV293" s="583"/>
      <c r="GOW293" s="583"/>
      <c r="GOX293" s="583"/>
      <c r="GOY293" s="583"/>
      <c r="GOZ293" s="583"/>
      <c r="GPA293" s="583"/>
      <c r="GPB293" s="583"/>
      <c r="GPC293" s="583"/>
      <c r="GPD293" s="583"/>
      <c r="GPE293" s="583"/>
      <c r="GPF293" s="583"/>
      <c r="GPG293" s="583"/>
      <c r="GPH293" s="583"/>
      <c r="GPI293" s="583"/>
      <c r="GPJ293" s="583"/>
      <c r="GPK293" s="583"/>
      <c r="GPL293" s="583"/>
      <c r="GPM293" s="583"/>
      <c r="GPN293" s="583"/>
      <c r="GPO293" s="583"/>
      <c r="GPP293" s="583"/>
      <c r="GPQ293" s="583"/>
      <c r="GPR293" s="583"/>
      <c r="GPS293" s="583"/>
      <c r="GPT293" s="583"/>
      <c r="GPU293" s="583"/>
      <c r="GPV293" s="583"/>
      <c r="GPW293" s="583"/>
      <c r="GPX293" s="583"/>
      <c r="GPY293" s="583"/>
      <c r="GPZ293" s="583"/>
      <c r="GQA293" s="583"/>
      <c r="GQB293" s="583"/>
      <c r="GQC293" s="583"/>
      <c r="GQD293" s="583"/>
      <c r="GQE293" s="583"/>
      <c r="GQF293" s="583"/>
      <c r="GQG293" s="583"/>
      <c r="GQH293" s="583"/>
      <c r="GQI293" s="583"/>
      <c r="GQJ293" s="583"/>
      <c r="GQK293" s="583"/>
      <c r="GQL293" s="583"/>
      <c r="GQM293" s="583"/>
      <c r="GQN293" s="583"/>
      <c r="GQO293" s="583"/>
      <c r="GQP293" s="583"/>
      <c r="GQQ293" s="583"/>
      <c r="GQR293" s="583"/>
      <c r="GQS293" s="583"/>
      <c r="GQT293" s="583"/>
      <c r="GQU293" s="583"/>
      <c r="GQV293" s="583"/>
      <c r="GQW293" s="583"/>
      <c r="GQX293" s="583"/>
      <c r="GQY293" s="583"/>
      <c r="GQZ293" s="583"/>
      <c r="GRA293" s="583"/>
      <c r="GRB293" s="583"/>
      <c r="GRC293" s="583"/>
      <c r="GRD293" s="583"/>
      <c r="GRE293" s="583"/>
      <c r="GRF293" s="583"/>
      <c r="GRG293" s="583"/>
      <c r="GRH293" s="583"/>
      <c r="GRI293" s="583"/>
      <c r="GRJ293" s="583"/>
      <c r="GRK293" s="583"/>
      <c r="GRL293" s="583"/>
      <c r="GRM293" s="583"/>
      <c r="GRN293" s="583"/>
      <c r="GRO293" s="583"/>
      <c r="GRP293" s="583"/>
      <c r="GRQ293" s="583"/>
      <c r="GRR293" s="583"/>
      <c r="GRS293" s="583"/>
      <c r="GRT293" s="583"/>
      <c r="GRU293" s="583"/>
      <c r="GRV293" s="583"/>
      <c r="GRW293" s="583"/>
      <c r="GRX293" s="583"/>
      <c r="GRY293" s="583"/>
      <c r="GRZ293" s="583"/>
      <c r="GSA293" s="583"/>
      <c r="GSB293" s="583"/>
      <c r="GSC293" s="583"/>
      <c r="GSD293" s="583"/>
      <c r="GSE293" s="583"/>
      <c r="GSF293" s="583"/>
      <c r="GSG293" s="583"/>
      <c r="GSH293" s="583"/>
      <c r="GSI293" s="583"/>
      <c r="GSJ293" s="583"/>
      <c r="GSK293" s="583"/>
      <c r="GSL293" s="583"/>
      <c r="GSM293" s="583"/>
      <c r="GSN293" s="583"/>
      <c r="GSO293" s="583"/>
      <c r="GSP293" s="583"/>
      <c r="GSQ293" s="583"/>
      <c r="GSR293" s="583"/>
      <c r="GSS293" s="583"/>
      <c r="GST293" s="583"/>
      <c r="GSU293" s="583"/>
      <c r="GSV293" s="583"/>
      <c r="GSW293" s="583"/>
      <c r="GSX293" s="583"/>
      <c r="GSY293" s="583"/>
      <c r="GSZ293" s="583"/>
      <c r="GTA293" s="583"/>
      <c r="GTB293" s="583"/>
      <c r="GTC293" s="583"/>
      <c r="GTD293" s="583"/>
      <c r="GTE293" s="583"/>
      <c r="GTF293" s="583"/>
      <c r="GTG293" s="583"/>
      <c r="GTH293" s="583"/>
      <c r="GTI293" s="583"/>
      <c r="GTJ293" s="583"/>
      <c r="GTK293" s="583"/>
      <c r="GTL293" s="583"/>
      <c r="GTM293" s="583"/>
      <c r="GTN293" s="583"/>
      <c r="GTO293" s="583"/>
      <c r="GTP293" s="583"/>
      <c r="GTQ293" s="583"/>
      <c r="GTR293" s="583"/>
      <c r="GTS293" s="583"/>
      <c r="GTT293" s="583"/>
      <c r="GTU293" s="583"/>
      <c r="GTV293" s="583"/>
      <c r="GTW293" s="583"/>
      <c r="GTX293" s="583"/>
      <c r="GTY293" s="583"/>
      <c r="GTZ293" s="583"/>
      <c r="GUA293" s="583"/>
      <c r="GUB293" s="583"/>
      <c r="GUC293" s="583"/>
      <c r="GUD293" s="583"/>
      <c r="GUE293" s="583"/>
      <c r="GUF293" s="583"/>
      <c r="GUG293" s="583"/>
      <c r="GUH293" s="583"/>
      <c r="GUI293" s="583"/>
      <c r="GUJ293" s="583"/>
      <c r="GUK293" s="583"/>
      <c r="GUL293" s="583"/>
      <c r="GUM293" s="583"/>
      <c r="GUN293" s="583"/>
      <c r="GUO293" s="583"/>
      <c r="GUP293" s="583"/>
      <c r="GUQ293" s="583"/>
      <c r="GUR293" s="583"/>
      <c r="GUS293" s="583"/>
      <c r="GUT293" s="583"/>
      <c r="GUU293" s="583"/>
      <c r="GUV293" s="583"/>
      <c r="GUW293" s="583"/>
      <c r="GUX293" s="583"/>
      <c r="GUY293" s="583"/>
      <c r="GUZ293" s="583"/>
      <c r="GVA293" s="583"/>
      <c r="GVB293" s="583"/>
      <c r="GVC293" s="583"/>
      <c r="GVD293" s="583"/>
      <c r="GVE293" s="583"/>
      <c r="GVF293" s="583"/>
      <c r="GVG293" s="583"/>
      <c r="GVH293" s="583"/>
      <c r="GVI293" s="583"/>
      <c r="GVJ293" s="583"/>
      <c r="GVK293" s="583"/>
      <c r="GVL293" s="583"/>
      <c r="GVM293" s="583"/>
      <c r="GVN293" s="583"/>
      <c r="GVO293" s="583"/>
      <c r="GVP293" s="583"/>
      <c r="GVQ293" s="583"/>
      <c r="GVR293" s="583"/>
      <c r="GVS293" s="583"/>
      <c r="GVT293" s="583"/>
      <c r="GVU293" s="583"/>
      <c r="GVV293" s="583"/>
      <c r="GVW293" s="583"/>
      <c r="GVX293" s="583"/>
      <c r="GVY293" s="583"/>
      <c r="GVZ293" s="583"/>
      <c r="GWA293" s="583"/>
      <c r="GWB293" s="583"/>
      <c r="GWC293" s="583"/>
      <c r="GWD293" s="583"/>
      <c r="GWE293" s="583"/>
      <c r="GWF293" s="583"/>
      <c r="GWG293" s="583"/>
      <c r="GWH293" s="583"/>
      <c r="GWI293" s="583"/>
      <c r="GWJ293" s="583"/>
      <c r="GWK293" s="583"/>
      <c r="GWL293" s="583"/>
      <c r="GWM293" s="583"/>
      <c r="GWN293" s="583"/>
      <c r="GWO293" s="583"/>
      <c r="GWP293" s="583"/>
      <c r="GWQ293" s="583"/>
      <c r="GWR293" s="583"/>
      <c r="GWS293" s="583"/>
      <c r="GWT293" s="583"/>
      <c r="GWU293" s="583"/>
      <c r="GWV293" s="583"/>
      <c r="GWW293" s="583"/>
      <c r="GWX293" s="583"/>
      <c r="GWY293" s="583"/>
      <c r="GWZ293" s="583"/>
      <c r="GXA293" s="583"/>
      <c r="GXB293" s="583"/>
      <c r="GXC293" s="583"/>
      <c r="GXD293" s="583"/>
      <c r="GXE293" s="583"/>
      <c r="GXF293" s="583"/>
      <c r="GXG293" s="583"/>
      <c r="GXH293" s="583"/>
      <c r="GXI293" s="583"/>
      <c r="GXJ293" s="583"/>
      <c r="GXK293" s="583"/>
      <c r="GXL293" s="583"/>
      <c r="GXM293" s="583"/>
      <c r="GXN293" s="583"/>
      <c r="GXO293" s="583"/>
      <c r="GXP293" s="583"/>
      <c r="GXQ293" s="583"/>
      <c r="GXR293" s="583"/>
      <c r="GXS293" s="583"/>
      <c r="GXT293" s="583"/>
      <c r="GXU293" s="583"/>
      <c r="GXV293" s="583"/>
      <c r="GXW293" s="583"/>
      <c r="GXX293" s="583"/>
      <c r="GXY293" s="583"/>
      <c r="GXZ293" s="583"/>
      <c r="GYA293" s="583"/>
      <c r="GYB293" s="583"/>
      <c r="GYC293" s="583"/>
      <c r="GYD293" s="583"/>
      <c r="GYE293" s="583"/>
      <c r="GYF293" s="583"/>
      <c r="GYG293" s="583"/>
      <c r="GYH293" s="583"/>
      <c r="GYI293" s="583"/>
      <c r="GYJ293" s="583"/>
      <c r="GYK293" s="583"/>
      <c r="GYL293" s="583"/>
      <c r="GYM293" s="583"/>
      <c r="GYN293" s="583"/>
      <c r="GYO293" s="583"/>
      <c r="GYP293" s="583"/>
      <c r="GYQ293" s="583"/>
      <c r="GYR293" s="583"/>
      <c r="GYS293" s="583"/>
      <c r="GYT293" s="583"/>
      <c r="GYU293" s="583"/>
      <c r="GYV293" s="583"/>
      <c r="GYW293" s="583"/>
      <c r="GYX293" s="583"/>
      <c r="GYY293" s="583"/>
      <c r="GYZ293" s="583"/>
      <c r="GZA293" s="583"/>
      <c r="GZB293" s="583"/>
      <c r="GZC293" s="583"/>
      <c r="GZD293" s="583"/>
      <c r="GZE293" s="583"/>
      <c r="GZF293" s="583"/>
      <c r="GZG293" s="583"/>
      <c r="GZH293" s="583"/>
      <c r="GZI293" s="583"/>
      <c r="GZJ293" s="583"/>
      <c r="GZK293" s="583"/>
      <c r="GZL293" s="583"/>
      <c r="GZM293" s="583"/>
      <c r="GZN293" s="583"/>
      <c r="GZO293" s="583"/>
      <c r="GZP293" s="583"/>
      <c r="GZQ293" s="583"/>
      <c r="GZR293" s="583"/>
      <c r="GZS293" s="583"/>
      <c r="GZT293" s="583"/>
      <c r="GZU293" s="583"/>
      <c r="GZV293" s="583"/>
      <c r="GZW293" s="583"/>
      <c r="GZX293" s="583"/>
      <c r="GZY293" s="583"/>
      <c r="GZZ293" s="583"/>
      <c r="HAA293" s="583"/>
      <c r="HAB293" s="583"/>
      <c r="HAC293" s="583"/>
      <c r="HAD293" s="583"/>
      <c r="HAE293" s="583"/>
      <c r="HAF293" s="583"/>
      <c r="HAG293" s="583"/>
      <c r="HAH293" s="583"/>
      <c r="HAI293" s="583"/>
      <c r="HAJ293" s="583"/>
      <c r="HAK293" s="583"/>
      <c r="HAL293" s="583"/>
      <c r="HAM293" s="583"/>
      <c r="HAN293" s="583"/>
      <c r="HAO293" s="583"/>
      <c r="HAP293" s="583"/>
      <c r="HAQ293" s="583"/>
      <c r="HAR293" s="583"/>
      <c r="HAS293" s="583"/>
      <c r="HAT293" s="583"/>
      <c r="HAU293" s="583"/>
      <c r="HAV293" s="583"/>
      <c r="HAW293" s="583"/>
      <c r="HAX293" s="583"/>
      <c r="HAY293" s="583"/>
      <c r="HAZ293" s="583"/>
      <c r="HBA293" s="583"/>
      <c r="HBB293" s="583"/>
      <c r="HBC293" s="583"/>
      <c r="HBD293" s="583"/>
      <c r="HBE293" s="583"/>
      <c r="HBF293" s="583"/>
      <c r="HBG293" s="583"/>
      <c r="HBH293" s="583"/>
      <c r="HBI293" s="583"/>
      <c r="HBJ293" s="583"/>
      <c r="HBK293" s="583"/>
      <c r="HBL293" s="583"/>
      <c r="HBM293" s="583"/>
      <c r="HBN293" s="583"/>
      <c r="HBO293" s="583"/>
      <c r="HBP293" s="583"/>
      <c r="HBQ293" s="583"/>
      <c r="HBR293" s="583"/>
      <c r="HBS293" s="583"/>
      <c r="HBT293" s="583"/>
      <c r="HBU293" s="583"/>
      <c r="HBV293" s="583"/>
      <c r="HBW293" s="583"/>
      <c r="HBX293" s="583"/>
      <c r="HBY293" s="583"/>
      <c r="HBZ293" s="583"/>
      <c r="HCA293" s="583"/>
      <c r="HCB293" s="583"/>
      <c r="HCC293" s="583"/>
      <c r="HCD293" s="583"/>
      <c r="HCE293" s="583"/>
      <c r="HCF293" s="583"/>
      <c r="HCG293" s="583"/>
      <c r="HCH293" s="583"/>
      <c r="HCI293" s="583"/>
      <c r="HCJ293" s="583"/>
      <c r="HCK293" s="583"/>
      <c r="HCL293" s="583"/>
      <c r="HCM293" s="583"/>
      <c r="HCN293" s="583"/>
      <c r="HCO293" s="583"/>
      <c r="HCP293" s="583"/>
      <c r="HCQ293" s="583"/>
      <c r="HCR293" s="583"/>
      <c r="HCS293" s="583"/>
      <c r="HCT293" s="583"/>
      <c r="HCU293" s="583"/>
      <c r="HCV293" s="583"/>
      <c r="HCW293" s="583"/>
      <c r="HCX293" s="583"/>
      <c r="HCY293" s="583"/>
      <c r="HCZ293" s="583"/>
      <c r="HDA293" s="583"/>
      <c r="HDB293" s="583"/>
      <c r="HDC293" s="583"/>
      <c r="HDD293" s="583"/>
      <c r="HDE293" s="583"/>
      <c r="HDF293" s="583"/>
      <c r="HDG293" s="583"/>
      <c r="HDH293" s="583"/>
      <c r="HDI293" s="583"/>
      <c r="HDJ293" s="583"/>
      <c r="HDK293" s="583"/>
      <c r="HDL293" s="583"/>
      <c r="HDM293" s="583"/>
      <c r="HDN293" s="583"/>
      <c r="HDO293" s="583"/>
      <c r="HDP293" s="583"/>
      <c r="HDQ293" s="583"/>
      <c r="HDR293" s="583"/>
      <c r="HDS293" s="583"/>
      <c r="HDT293" s="583"/>
      <c r="HDU293" s="583"/>
      <c r="HDV293" s="583"/>
      <c r="HDW293" s="583"/>
      <c r="HDX293" s="583"/>
      <c r="HDY293" s="583"/>
      <c r="HDZ293" s="583"/>
      <c r="HEA293" s="583"/>
      <c r="HEB293" s="583"/>
      <c r="HEC293" s="583"/>
      <c r="HED293" s="583"/>
      <c r="HEE293" s="583"/>
      <c r="HEF293" s="583"/>
      <c r="HEG293" s="583"/>
      <c r="HEH293" s="583"/>
      <c r="HEI293" s="583"/>
      <c r="HEJ293" s="583"/>
      <c r="HEK293" s="583"/>
      <c r="HEL293" s="583"/>
      <c r="HEM293" s="583"/>
      <c r="HEN293" s="583"/>
      <c r="HEO293" s="583"/>
      <c r="HEP293" s="583"/>
      <c r="HEQ293" s="583"/>
      <c r="HER293" s="583"/>
      <c r="HES293" s="583"/>
      <c r="HET293" s="583"/>
      <c r="HEU293" s="583"/>
      <c r="HEV293" s="583"/>
      <c r="HEW293" s="583"/>
      <c r="HEX293" s="583"/>
      <c r="HEY293" s="583"/>
      <c r="HEZ293" s="583"/>
      <c r="HFA293" s="583"/>
      <c r="HFB293" s="583"/>
      <c r="HFC293" s="583"/>
      <c r="HFD293" s="583"/>
      <c r="HFE293" s="583"/>
      <c r="HFF293" s="583"/>
      <c r="HFG293" s="583"/>
      <c r="HFH293" s="583"/>
      <c r="HFI293" s="583"/>
      <c r="HFJ293" s="583"/>
      <c r="HFK293" s="583"/>
      <c r="HFL293" s="583"/>
      <c r="HFM293" s="583"/>
      <c r="HFN293" s="583"/>
      <c r="HFO293" s="583"/>
      <c r="HFP293" s="583"/>
      <c r="HFQ293" s="583"/>
      <c r="HFR293" s="583"/>
      <c r="HFS293" s="583"/>
      <c r="HFT293" s="583"/>
      <c r="HFU293" s="583"/>
      <c r="HFV293" s="583"/>
      <c r="HFW293" s="583"/>
      <c r="HFX293" s="583"/>
      <c r="HFY293" s="583"/>
      <c r="HFZ293" s="583"/>
      <c r="HGA293" s="583"/>
      <c r="HGB293" s="583"/>
      <c r="HGC293" s="583"/>
      <c r="HGD293" s="583"/>
      <c r="HGE293" s="583"/>
      <c r="HGF293" s="583"/>
      <c r="HGG293" s="583"/>
      <c r="HGH293" s="583"/>
      <c r="HGI293" s="583"/>
      <c r="HGJ293" s="583"/>
      <c r="HGK293" s="583"/>
      <c r="HGL293" s="583"/>
      <c r="HGM293" s="583"/>
      <c r="HGN293" s="583"/>
      <c r="HGO293" s="583"/>
      <c r="HGP293" s="583"/>
      <c r="HGQ293" s="583"/>
      <c r="HGR293" s="583"/>
      <c r="HGS293" s="583"/>
      <c r="HGT293" s="583"/>
      <c r="HGU293" s="583"/>
      <c r="HGV293" s="583"/>
      <c r="HGW293" s="583"/>
      <c r="HGX293" s="583"/>
      <c r="HGY293" s="583"/>
      <c r="HGZ293" s="583"/>
      <c r="HHA293" s="583"/>
      <c r="HHB293" s="583"/>
      <c r="HHC293" s="583"/>
      <c r="HHD293" s="583"/>
      <c r="HHE293" s="583"/>
      <c r="HHF293" s="583"/>
      <c r="HHG293" s="583"/>
      <c r="HHH293" s="583"/>
      <c r="HHI293" s="583"/>
      <c r="HHJ293" s="583"/>
      <c r="HHK293" s="583"/>
      <c r="HHL293" s="583"/>
      <c r="HHM293" s="583"/>
      <c r="HHN293" s="583"/>
      <c r="HHO293" s="583"/>
      <c r="HHP293" s="583"/>
      <c r="HHQ293" s="583"/>
      <c r="HHR293" s="583"/>
      <c r="HHS293" s="583"/>
      <c r="HHT293" s="583"/>
      <c r="HHU293" s="583"/>
      <c r="HHV293" s="583"/>
      <c r="HHW293" s="583"/>
      <c r="HHX293" s="583"/>
      <c r="HHY293" s="583"/>
      <c r="HHZ293" s="583"/>
      <c r="HIA293" s="583"/>
      <c r="HIB293" s="583"/>
      <c r="HIC293" s="583"/>
      <c r="HID293" s="583"/>
      <c r="HIE293" s="583"/>
      <c r="HIF293" s="583"/>
      <c r="HIG293" s="583"/>
      <c r="HIH293" s="583"/>
      <c r="HII293" s="583"/>
      <c r="HIJ293" s="583"/>
      <c r="HIK293" s="583"/>
      <c r="HIL293" s="583"/>
      <c r="HIM293" s="583"/>
      <c r="HIN293" s="583"/>
      <c r="HIO293" s="583"/>
      <c r="HIP293" s="583"/>
      <c r="HIQ293" s="583"/>
      <c r="HIR293" s="583"/>
      <c r="HIS293" s="583"/>
      <c r="HIT293" s="583"/>
      <c r="HIU293" s="583"/>
      <c r="HIV293" s="583"/>
      <c r="HIW293" s="583"/>
      <c r="HIX293" s="583"/>
      <c r="HIY293" s="583"/>
      <c r="HIZ293" s="583"/>
      <c r="HJA293" s="583"/>
      <c r="HJB293" s="583"/>
      <c r="HJC293" s="583"/>
      <c r="HJD293" s="583"/>
      <c r="HJE293" s="583"/>
      <c r="HJF293" s="583"/>
      <c r="HJG293" s="583"/>
      <c r="HJH293" s="583"/>
      <c r="HJI293" s="583"/>
      <c r="HJJ293" s="583"/>
      <c r="HJK293" s="583"/>
      <c r="HJL293" s="583"/>
      <c r="HJM293" s="583"/>
      <c r="HJN293" s="583"/>
      <c r="HJO293" s="583"/>
      <c r="HJP293" s="583"/>
      <c r="HJQ293" s="583"/>
      <c r="HJR293" s="583"/>
      <c r="HJS293" s="583"/>
      <c r="HJT293" s="583"/>
      <c r="HJU293" s="583"/>
      <c r="HJV293" s="583"/>
      <c r="HJW293" s="583"/>
      <c r="HJX293" s="583"/>
      <c r="HJY293" s="583"/>
      <c r="HJZ293" s="583"/>
      <c r="HKA293" s="583"/>
      <c r="HKB293" s="583"/>
      <c r="HKC293" s="583"/>
      <c r="HKD293" s="583"/>
      <c r="HKE293" s="583"/>
      <c r="HKF293" s="583"/>
      <c r="HKG293" s="583"/>
      <c r="HKH293" s="583"/>
      <c r="HKI293" s="583"/>
      <c r="HKJ293" s="583"/>
      <c r="HKK293" s="583"/>
      <c r="HKL293" s="583"/>
      <c r="HKM293" s="583"/>
      <c r="HKN293" s="583"/>
      <c r="HKO293" s="583"/>
      <c r="HKP293" s="583"/>
      <c r="HKQ293" s="583"/>
      <c r="HKR293" s="583"/>
      <c r="HKS293" s="583"/>
      <c r="HKT293" s="583"/>
      <c r="HKU293" s="583"/>
      <c r="HKV293" s="583"/>
      <c r="HKW293" s="583"/>
      <c r="HKX293" s="583"/>
      <c r="HKY293" s="583"/>
      <c r="HKZ293" s="583"/>
      <c r="HLA293" s="583"/>
      <c r="HLB293" s="583"/>
      <c r="HLC293" s="583"/>
      <c r="HLD293" s="583"/>
      <c r="HLE293" s="583"/>
      <c r="HLF293" s="583"/>
      <c r="HLG293" s="583"/>
      <c r="HLH293" s="583"/>
      <c r="HLI293" s="583"/>
      <c r="HLJ293" s="583"/>
      <c r="HLK293" s="583"/>
      <c r="HLL293" s="583"/>
      <c r="HLM293" s="583"/>
      <c r="HLN293" s="583"/>
      <c r="HLO293" s="583"/>
      <c r="HLP293" s="583"/>
      <c r="HLQ293" s="583"/>
      <c r="HLR293" s="583"/>
      <c r="HLS293" s="583"/>
      <c r="HLT293" s="583"/>
      <c r="HLU293" s="583"/>
      <c r="HLV293" s="583"/>
      <c r="HLW293" s="583"/>
      <c r="HLX293" s="583"/>
      <c r="HLY293" s="583"/>
      <c r="HLZ293" s="583"/>
      <c r="HMA293" s="583"/>
      <c r="HMB293" s="583"/>
      <c r="HMC293" s="583"/>
      <c r="HMD293" s="583"/>
      <c r="HME293" s="583"/>
      <c r="HMF293" s="583"/>
      <c r="HMG293" s="583"/>
      <c r="HMH293" s="583"/>
      <c r="HMI293" s="583"/>
      <c r="HMJ293" s="583"/>
      <c r="HMK293" s="583"/>
      <c r="HML293" s="583"/>
      <c r="HMM293" s="583"/>
      <c r="HMN293" s="583"/>
      <c r="HMO293" s="583"/>
      <c r="HMP293" s="583"/>
      <c r="HMQ293" s="583"/>
      <c r="HMR293" s="583"/>
      <c r="HMS293" s="583"/>
      <c r="HMT293" s="583"/>
      <c r="HMU293" s="583"/>
      <c r="HMV293" s="583"/>
      <c r="HMW293" s="583"/>
      <c r="HMX293" s="583"/>
      <c r="HMY293" s="583"/>
      <c r="HMZ293" s="583"/>
      <c r="HNA293" s="583"/>
      <c r="HNB293" s="583"/>
      <c r="HNC293" s="583"/>
      <c r="HND293" s="583"/>
      <c r="HNE293" s="583"/>
      <c r="HNF293" s="583"/>
      <c r="HNG293" s="583"/>
      <c r="HNH293" s="583"/>
      <c r="HNI293" s="583"/>
      <c r="HNJ293" s="583"/>
      <c r="HNK293" s="583"/>
      <c r="HNL293" s="583"/>
      <c r="HNM293" s="583"/>
      <c r="HNN293" s="583"/>
      <c r="HNO293" s="583"/>
      <c r="HNP293" s="583"/>
      <c r="HNQ293" s="583"/>
      <c r="HNR293" s="583"/>
      <c r="HNS293" s="583"/>
      <c r="HNT293" s="583"/>
      <c r="HNU293" s="583"/>
      <c r="HNV293" s="583"/>
      <c r="HNW293" s="583"/>
      <c r="HNX293" s="583"/>
      <c r="HNY293" s="583"/>
      <c r="HNZ293" s="583"/>
      <c r="HOA293" s="583"/>
      <c r="HOB293" s="583"/>
      <c r="HOC293" s="583"/>
      <c r="HOD293" s="583"/>
      <c r="HOE293" s="583"/>
      <c r="HOF293" s="583"/>
      <c r="HOG293" s="583"/>
      <c r="HOH293" s="583"/>
      <c r="HOI293" s="583"/>
      <c r="HOJ293" s="583"/>
      <c r="HOK293" s="583"/>
      <c r="HOL293" s="583"/>
      <c r="HOM293" s="583"/>
      <c r="HON293" s="583"/>
      <c r="HOO293" s="583"/>
      <c r="HOP293" s="583"/>
      <c r="HOQ293" s="583"/>
      <c r="HOR293" s="583"/>
      <c r="HOS293" s="583"/>
      <c r="HOT293" s="583"/>
      <c r="HOU293" s="583"/>
      <c r="HOV293" s="583"/>
      <c r="HOW293" s="583"/>
      <c r="HOX293" s="583"/>
      <c r="HOY293" s="583"/>
      <c r="HOZ293" s="583"/>
      <c r="HPA293" s="583"/>
      <c r="HPB293" s="583"/>
      <c r="HPC293" s="583"/>
      <c r="HPD293" s="583"/>
      <c r="HPE293" s="583"/>
      <c r="HPF293" s="583"/>
      <c r="HPG293" s="583"/>
      <c r="HPH293" s="583"/>
      <c r="HPI293" s="583"/>
      <c r="HPJ293" s="583"/>
      <c r="HPK293" s="583"/>
      <c r="HPL293" s="583"/>
      <c r="HPM293" s="583"/>
      <c r="HPN293" s="583"/>
      <c r="HPO293" s="583"/>
      <c r="HPP293" s="583"/>
      <c r="HPQ293" s="583"/>
      <c r="HPR293" s="583"/>
      <c r="HPS293" s="583"/>
      <c r="HPT293" s="583"/>
      <c r="HPU293" s="583"/>
      <c r="HPV293" s="583"/>
      <c r="HPW293" s="583"/>
      <c r="HPX293" s="583"/>
      <c r="HPY293" s="583"/>
      <c r="HPZ293" s="583"/>
      <c r="HQA293" s="583"/>
      <c r="HQB293" s="583"/>
      <c r="HQC293" s="583"/>
      <c r="HQD293" s="583"/>
      <c r="HQE293" s="583"/>
      <c r="HQF293" s="583"/>
      <c r="HQG293" s="583"/>
      <c r="HQH293" s="583"/>
      <c r="HQI293" s="583"/>
      <c r="HQJ293" s="583"/>
      <c r="HQK293" s="583"/>
      <c r="HQL293" s="583"/>
      <c r="HQM293" s="583"/>
      <c r="HQN293" s="583"/>
      <c r="HQO293" s="583"/>
      <c r="HQP293" s="583"/>
      <c r="HQQ293" s="583"/>
      <c r="HQR293" s="583"/>
      <c r="HQS293" s="583"/>
      <c r="HQT293" s="583"/>
      <c r="HQU293" s="583"/>
      <c r="HQV293" s="583"/>
      <c r="HQW293" s="583"/>
      <c r="HQX293" s="583"/>
      <c r="HQY293" s="583"/>
      <c r="HQZ293" s="583"/>
      <c r="HRA293" s="583"/>
      <c r="HRB293" s="583"/>
      <c r="HRC293" s="583"/>
      <c r="HRD293" s="583"/>
      <c r="HRE293" s="583"/>
      <c r="HRF293" s="583"/>
      <c r="HRG293" s="583"/>
      <c r="HRH293" s="583"/>
      <c r="HRI293" s="583"/>
      <c r="HRJ293" s="583"/>
      <c r="HRK293" s="583"/>
      <c r="HRL293" s="583"/>
      <c r="HRM293" s="583"/>
      <c r="HRN293" s="583"/>
      <c r="HRO293" s="583"/>
      <c r="HRP293" s="583"/>
      <c r="HRQ293" s="583"/>
      <c r="HRR293" s="583"/>
      <c r="HRS293" s="583"/>
      <c r="HRT293" s="583"/>
      <c r="HRU293" s="583"/>
      <c r="HRV293" s="583"/>
      <c r="HRW293" s="583"/>
      <c r="HRX293" s="583"/>
      <c r="HRY293" s="583"/>
      <c r="HRZ293" s="583"/>
      <c r="HSA293" s="583"/>
      <c r="HSB293" s="583"/>
      <c r="HSC293" s="583"/>
      <c r="HSD293" s="583"/>
      <c r="HSE293" s="583"/>
      <c r="HSF293" s="583"/>
      <c r="HSG293" s="583"/>
      <c r="HSH293" s="583"/>
      <c r="HSI293" s="583"/>
      <c r="HSJ293" s="583"/>
      <c r="HSK293" s="583"/>
      <c r="HSL293" s="583"/>
      <c r="HSM293" s="583"/>
      <c r="HSN293" s="583"/>
      <c r="HSO293" s="583"/>
      <c r="HSP293" s="583"/>
      <c r="HSQ293" s="583"/>
      <c r="HSR293" s="583"/>
      <c r="HSS293" s="583"/>
      <c r="HST293" s="583"/>
      <c r="HSU293" s="583"/>
      <c r="HSV293" s="583"/>
      <c r="HSW293" s="583"/>
      <c r="HSX293" s="583"/>
      <c r="HSY293" s="583"/>
      <c r="HSZ293" s="583"/>
      <c r="HTA293" s="583"/>
      <c r="HTB293" s="583"/>
      <c r="HTC293" s="583"/>
      <c r="HTD293" s="583"/>
      <c r="HTE293" s="583"/>
      <c r="HTF293" s="583"/>
      <c r="HTG293" s="583"/>
      <c r="HTH293" s="583"/>
      <c r="HTI293" s="583"/>
      <c r="HTJ293" s="583"/>
      <c r="HTK293" s="583"/>
      <c r="HTL293" s="583"/>
      <c r="HTM293" s="583"/>
      <c r="HTN293" s="583"/>
      <c r="HTO293" s="583"/>
      <c r="HTP293" s="583"/>
      <c r="HTQ293" s="583"/>
      <c r="HTR293" s="583"/>
      <c r="HTS293" s="583"/>
      <c r="HTT293" s="583"/>
      <c r="HTU293" s="583"/>
      <c r="HTV293" s="583"/>
      <c r="HTW293" s="583"/>
      <c r="HTX293" s="583"/>
      <c r="HTY293" s="583"/>
      <c r="HTZ293" s="583"/>
      <c r="HUA293" s="583"/>
      <c r="HUB293" s="583"/>
      <c r="HUC293" s="583"/>
      <c r="HUD293" s="583"/>
      <c r="HUE293" s="583"/>
      <c r="HUF293" s="583"/>
      <c r="HUG293" s="583"/>
      <c r="HUH293" s="583"/>
      <c r="HUI293" s="583"/>
      <c r="HUJ293" s="583"/>
      <c r="HUK293" s="583"/>
      <c r="HUL293" s="583"/>
      <c r="HUM293" s="583"/>
      <c r="HUN293" s="583"/>
      <c r="HUO293" s="583"/>
      <c r="HUP293" s="583"/>
      <c r="HUQ293" s="583"/>
      <c r="HUR293" s="583"/>
      <c r="HUS293" s="583"/>
      <c r="HUT293" s="583"/>
      <c r="HUU293" s="583"/>
      <c r="HUV293" s="583"/>
      <c r="HUW293" s="583"/>
      <c r="HUX293" s="583"/>
      <c r="HUY293" s="583"/>
      <c r="HUZ293" s="583"/>
      <c r="HVA293" s="583"/>
      <c r="HVB293" s="583"/>
      <c r="HVC293" s="583"/>
      <c r="HVD293" s="583"/>
      <c r="HVE293" s="583"/>
      <c r="HVF293" s="583"/>
      <c r="HVG293" s="583"/>
      <c r="HVH293" s="583"/>
      <c r="HVI293" s="583"/>
      <c r="HVJ293" s="583"/>
      <c r="HVK293" s="583"/>
      <c r="HVL293" s="583"/>
      <c r="HVM293" s="583"/>
      <c r="HVN293" s="583"/>
      <c r="HVO293" s="583"/>
      <c r="HVP293" s="583"/>
      <c r="HVQ293" s="583"/>
      <c r="HVR293" s="583"/>
      <c r="HVS293" s="583"/>
      <c r="HVT293" s="583"/>
      <c r="HVU293" s="583"/>
      <c r="HVV293" s="583"/>
      <c r="HVW293" s="583"/>
      <c r="HVX293" s="583"/>
      <c r="HVY293" s="583"/>
      <c r="HVZ293" s="583"/>
      <c r="HWA293" s="583"/>
      <c r="HWB293" s="583"/>
      <c r="HWC293" s="583"/>
      <c r="HWD293" s="583"/>
      <c r="HWE293" s="583"/>
      <c r="HWF293" s="583"/>
      <c r="HWG293" s="583"/>
      <c r="HWH293" s="583"/>
      <c r="HWI293" s="583"/>
      <c r="HWJ293" s="583"/>
      <c r="HWK293" s="583"/>
      <c r="HWL293" s="583"/>
      <c r="HWM293" s="583"/>
      <c r="HWN293" s="583"/>
      <c r="HWO293" s="583"/>
      <c r="HWP293" s="583"/>
      <c r="HWQ293" s="583"/>
      <c r="HWR293" s="583"/>
      <c r="HWS293" s="583"/>
      <c r="HWT293" s="583"/>
      <c r="HWU293" s="583"/>
      <c r="HWV293" s="583"/>
      <c r="HWW293" s="583"/>
      <c r="HWX293" s="583"/>
      <c r="HWY293" s="583"/>
      <c r="HWZ293" s="583"/>
      <c r="HXA293" s="583"/>
      <c r="HXB293" s="583"/>
      <c r="HXC293" s="583"/>
      <c r="HXD293" s="583"/>
      <c r="HXE293" s="583"/>
      <c r="HXF293" s="583"/>
      <c r="HXG293" s="583"/>
      <c r="HXH293" s="583"/>
      <c r="HXI293" s="583"/>
      <c r="HXJ293" s="583"/>
      <c r="HXK293" s="583"/>
      <c r="HXL293" s="583"/>
      <c r="HXM293" s="583"/>
      <c r="HXN293" s="583"/>
      <c r="HXO293" s="583"/>
      <c r="HXP293" s="583"/>
      <c r="HXQ293" s="583"/>
      <c r="HXR293" s="583"/>
      <c r="HXS293" s="583"/>
      <c r="HXT293" s="583"/>
      <c r="HXU293" s="583"/>
      <c r="HXV293" s="583"/>
      <c r="HXW293" s="583"/>
      <c r="HXX293" s="583"/>
      <c r="HXY293" s="583"/>
      <c r="HXZ293" s="583"/>
      <c r="HYA293" s="583"/>
      <c r="HYB293" s="583"/>
      <c r="HYC293" s="583"/>
      <c r="HYD293" s="583"/>
      <c r="HYE293" s="583"/>
      <c r="HYF293" s="583"/>
      <c r="HYG293" s="583"/>
      <c r="HYH293" s="583"/>
      <c r="HYI293" s="583"/>
      <c r="HYJ293" s="583"/>
      <c r="HYK293" s="583"/>
      <c r="HYL293" s="583"/>
      <c r="HYM293" s="583"/>
      <c r="HYN293" s="583"/>
      <c r="HYO293" s="583"/>
      <c r="HYP293" s="583"/>
      <c r="HYQ293" s="583"/>
      <c r="HYR293" s="583"/>
      <c r="HYS293" s="583"/>
      <c r="HYT293" s="583"/>
      <c r="HYU293" s="583"/>
      <c r="HYV293" s="583"/>
      <c r="HYW293" s="583"/>
      <c r="HYX293" s="583"/>
      <c r="HYY293" s="583"/>
      <c r="HYZ293" s="583"/>
      <c r="HZA293" s="583"/>
      <c r="HZB293" s="583"/>
      <c r="HZC293" s="583"/>
      <c r="HZD293" s="583"/>
      <c r="HZE293" s="583"/>
      <c r="HZF293" s="583"/>
      <c r="HZG293" s="583"/>
      <c r="HZH293" s="583"/>
      <c r="HZI293" s="583"/>
      <c r="HZJ293" s="583"/>
      <c r="HZK293" s="583"/>
      <c r="HZL293" s="583"/>
      <c r="HZM293" s="583"/>
      <c r="HZN293" s="583"/>
      <c r="HZO293" s="583"/>
      <c r="HZP293" s="583"/>
      <c r="HZQ293" s="583"/>
      <c r="HZR293" s="583"/>
      <c r="HZS293" s="583"/>
      <c r="HZT293" s="583"/>
      <c r="HZU293" s="583"/>
      <c r="HZV293" s="583"/>
      <c r="HZW293" s="583"/>
      <c r="HZX293" s="583"/>
      <c r="HZY293" s="583"/>
      <c r="HZZ293" s="583"/>
      <c r="IAA293" s="583"/>
      <c r="IAB293" s="583"/>
      <c r="IAC293" s="583"/>
      <c r="IAD293" s="583"/>
      <c r="IAE293" s="583"/>
      <c r="IAF293" s="583"/>
      <c r="IAG293" s="583"/>
      <c r="IAH293" s="583"/>
      <c r="IAI293" s="583"/>
      <c r="IAJ293" s="583"/>
      <c r="IAK293" s="583"/>
      <c r="IAL293" s="583"/>
      <c r="IAM293" s="583"/>
      <c r="IAN293" s="583"/>
      <c r="IAO293" s="583"/>
      <c r="IAP293" s="583"/>
      <c r="IAQ293" s="583"/>
      <c r="IAR293" s="583"/>
      <c r="IAS293" s="583"/>
      <c r="IAT293" s="583"/>
      <c r="IAU293" s="583"/>
      <c r="IAV293" s="583"/>
      <c r="IAW293" s="583"/>
      <c r="IAX293" s="583"/>
      <c r="IAY293" s="583"/>
      <c r="IAZ293" s="583"/>
      <c r="IBA293" s="583"/>
      <c r="IBB293" s="583"/>
      <c r="IBC293" s="583"/>
      <c r="IBD293" s="583"/>
      <c r="IBE293" s="583"/>
      <c r="IBF293" s="583"/>
      <c r="IBG293" s="583"/>
      <c r="IBH293" s="583"/>
      <c r="IBI293" s="583"/>
      <c r="IBJ293" s="583"/>
      <c r="IBK293" s="583"/>
      <c r="IBL293" s="583"/>
      <c r="IBM293" s="583"/>
      <c r="IBN293" s="583"/>
      <c r="IBO293" s="583"/>
      <c r="IBP293" s="583"/>
      <c r="IBQ293" s="583"/>
      <c r="IBR293" s="583"/>
      <c r="IBS293" s="583"/>
      <c r="IBT293" s="583"/>
      <c r="IBU293" s="583"/>
      <c r="IBV293" s="583"/>
      <c r="IBW293" s="583"/>
      <c r="IBX293" s="583"/>
      <c r="IBY293" s="583"/>
      <c r="IBZ293" s="583"/>
      <c r="ICA293" s="583"/>
      <c r="ICB293" s="583"/>
      <c r="ICC293" s="583"/>
      <c r="ICD293" s="583"/>
      <c r="ICE293" s="583"/>
      <c r="ICF293" s="583"/>
      <c r="ICG293" s="583"/>
      <c r="ICH293" s="583"/>
      <c r="ICI293" s="583"/>
      <c r="ICJ293" s="583"/>
      <c r="ICK293" s="583"/>
      <c r="ICL293" s="583"/>
      <c r="ICM293" s="583"/>
      <c r="ICN293" s="583"/>
      <c r="ICO293" s="583"/>
      <c r="ICP293" s="583"/>
      <c r="ICQ293" s="583"/>
      <c r="ICR293" s="583"/>
      <c r="ICS293" s="583"/>
      <c r="ICT293" s="583"/>
      <c r="ICU293" s="583"/>
      <c r="ICV293" s="583"/>
      <c r="ICW293" s="583"/>
      <c r="ICX293" s="583"/>
      <c r="ICY293" s="583"/>
      <c r="ICZ293" s="583"/>
      <c r="IDA293" s="583"/>
      <c r="IDB293" s="583"/>
      <c r="IDC293" s="583"/>
      <c r="IDD293" s="583"/>
      <c r="IDE293" s="583"/>
      <c r="IDF293" s="583"/>
      <c r="IDG293" s="583"/>
      <c r="IDH293" s="583"/>
      <c r="IDI293" s="583"/>
      <c r="IDJ293" s="583"/>
      <c r="IDK293" s="583"/>
      <c r="IDL293" s="583"/>
      <c r="IDM293" s="583"/>
      <c r="IDN293" s="583"/>
      <c r="IDO293" s="583"/>
      <c r="IDP293" s="583"/>
      <c r="IDQ293" s="583"/>
      <c r="IDR293" s="583"/>
      <c r="IDS293" s="583"/>
      <c r="IDT293" s="583"/>
      <c r="IDU293" s="583"/>
      <c r="IDV293" s="583"/>
      <c r="IDW293" s="583"/>
      <c r="IDX293" s="583"/>
      <c r="IDY293" s="583"/>
      <c r="IDZ293" s="583"/>
      <c r="IEA293" s="583"/>
      <c r="IEB293" s="583"/>
      <c r="IEC293" s="583"/>
      <c r="IED293" s="583"/>
      <c r="IEE293" s="583"/>
      <c r="IEF293" s="583"/>
      <c r="IEG293" s="583"/>
      <c r="IEH293" s="583"/>
      <c r="IEI293" s="583"/>
      <c r="IEJ293" s="583"/>
      <c r="IEK293" s="583"/>
      <c r="IEL293" s="583"/>
      <c r="IEM293" s="583"/>
      <c r="IEN293" s="583"/>
      <c r="IEO293" s="583"/>
      <c r="IEP293" s="583"/>
      <c r="IEQ293" s="583"/>
      <c r="IER293" s="583"/>
      <c r="IES293" s="583"/>
      <c r="IET293" s="583"/>
      <c r="IEU293" s="583"/>
      <c r="IEV293" s="583"/>
      <c r="IEW293" s="583"/>
      <c r="IEX293" s="583"/>
      <c r="IEY293" s="583"/>
      <c r="IEZ293" s="583"/>
      <c r="IFA293" s="583"/>
      <c r="IFB293" s="583"/>
      <c r="IFC293" s="583"/>
      <c r="IFD293" s="583"/>
      <c r="IFE293" s="583"/>
      <c r="IFF293" s="583"/>
      <c r="IFG293" s="583"/>
      <c r="IFH293" s="583"/>
      <c r="IFI293" s="583"/>
      <c r="IFJ293" s="583"/>
      <c r="IFK293" s="583"/>
      <c r="IFL293" s="583"/>
      <c r="IFM293" s="583"/>
      <c r="IFN293" s="583"/>
      <c r="IFO293" s="583"/>
      <c r="IFP293" s="583"/>
      <c r="IFQ293" s="583"/>
      <c r="IFR293" s="583"/>
      <c r="IFS293" s="583"/>
      <c r="IFT293" s="583"/>
      <c r="IFU293" s="583"/>
      <c r="IFV293" s="583"/>
      <c r="IFW293" s="583"/>
      <c r="IFX293" s="583"/>
      <c r="IFY293" s="583"/>
      <c r="IFZ293" s="583"/>
      <c r="IGA293" s="583"/>
      <c r="IGB293" s="583"/>
      <c r="IGC293" s="583"/>
      <c r="IGD293" s="583"/>
      <c r="IGE293" s="583"/>
      <c r="IGF293" s="583"/>
      <c r="IGG293" s="583"/>
      <c r="IGH293" s="583"/>
      <c r="IGI293" s="583"/>
      <c r="IGJ293" s="583"/>
      <c r="IGK293" s="583"/>
      <c r="IGL293" s="583"/>
      <c r="IGM293" s="583"/>
      <c r="IGN293" s="583"/>
      <c r="IGO293" s="583"/>
      <c r="IGP293" s="583"/>
      <c r="IGQ293" s="583"/>
      <c r="IGR293" s="583"/>
      <c r="IGS293" s="583"/>
      <c r="IGT293" s="583"/>
      <c r="IGU293" s="583"/>
      <c r="IGV293" s="583"/>
      <c r="IGW293" s="583"/>
      <c r="IGX293" s="583"/>
      <c r="IGY293" s="583"/>
      <c r="IGZ293" s="583"/>
      <c r="IHA293" s="583"/>
      <c r="IHB293" s="583"/>
      <c r="IHC293" s="583"/>
      <c r="IHD293" s="583"/>
      <c r="IHE293" s="583"/>
      <c r="IHF293" s="583"/>
      <c r="IHG293" s="583"/>
      <c r="IHH293" s="583"/>
      <c r="IHI293" s="583"/>
      <c r="IHJ293" s="583"/>
      <c r="IHK293" s="583"/>
      <c r="IHL293" s="583"/>
      <c r="IHM293" s="583"/>
      <c r="IHN293" s="583"/>
      <c r="IHO293" s="583"/>
      <c r="IHP293" s="583"/>
      <c r="IHQ293" s="583"/>
      <c r="IHR293" s="583"/>
      <c r="IHS293" s="583"/>
      <c r="IHT293" s="583"/>
      <c r="IHU293" s="583"/>
      <c r="IHV293" s="583"/>
      <c r="IHW293" s="583"/>
      <c r="IHX293" s="583"/>
      <c r="IHY293" s="583"/>
      <c r="IHZ293" s="583"/>
      <c r="IIA293" s="583"/>
      <c r="IIB293" s="583"/>
      <c r="IIC293" s="583"/>
      <c r="IID293" s="583"/>
      <c r="IIE293" s="583"/>
      <c r="IIF293" s="583"/>
      <c r="IIG293" s="583"/>
      <c r="IIH293" s="583"/>
      <c r="III293" s="583"/>
      <c r="IIJ293" s="583"/>
      <c r="IIK293" s="583"/>
      <c r="IIL293" s="583"/>
      <c r="IIM293" s="583"/>
      <c r="IIN293" s="583"/>
      <c r="IIO293" s="583"/>
      <c r="IIP293" s="583"/>
      <c r="IIQ293" s="583"/>
      <c r="IIR293" s="583"/>
      <c r="IIS293" s="583"/>
      <c r="IIT293" s="583"/>
      <c r="IIU293" s="583"/>
      <c r="IIV293" s="583"/>
      <c r="IIW293" s="583"/>
      <c r="IIX293" s="583"/>
      <c r="IIY293" s="583"/>
      <c r="IIZ293" s="583"/>
      <c r="IJA293" s="583"/>
      <c r="IJB293" s="583"/>
      <c r="IJC293" s="583"/>
      <c r="IJD293" s="583"/>
      <c r="IJE293" s="583"/>
      <c r="IJF293" s="583"/>
      <c r="IJG293" s="583"/>
      <c r="IJH293" s="583"/>
      <c r="IJI293" s="583"/>
      <c r="IJJ293" s="583"/>
      <c r="IJK293" s="583"/>
      <c r="IJL293" s="583"/>
      <c r="IJM293" s="583"/>
      <c r="IJN293" s="583"/>
      <c r="IJO293" s="583"/>
      <c r="IJP293" s="583"/>
      <c r="IJQ293" s="583"/>
      <c r="IJR293" s="583"/>
      <c r="IJS293" s="583"/>
      <c r="IJT293" s="583"/>
      <c r="IJU293" s="583"/>
      <c r="IJV293" s="583"/>
      <c r="IJW293" s="583"/>
      <c r="IJX293" s="583"/>
      <c r="IJY293" s="583"/>
      <c r="IJZ293" s="583"/>
      <c r="IKA293" s="583"/>
      <c r="IKB293" s="583"/>
      <c r="IKC293" s="583"/>
      <c r="IKD293" s="583"/>
      <c r="IKE293" s="583"/>
      <c r="IKF293" s="583"/>
      <c r="IKG293" s="583"/>
      <c r="IKH293" s="583"/>
      <c r="IKI293" s="583"/>
      <c r="IKJ293" s="583"/>
      <c r="IKK293" s="583"/>
      <c r="IKL293" s="583"/>
      <c r="IKM293" s="583"/>
      <c r="IKN293" s="583"/>
      <c r="IKO293" s="583"/>
      <c r="IKP293" s="583"/>
      <c r="IKQ293" s="583"/>
      <c r="IKR293" s="583"/>
      <c r="IKS293" s="583"/>
      <c r="IKT293" s="583"/>
      <c r="IKU293" s="583"/>
      <c r="IKV293" s="583"/>
      <c r="IKW293" s="583"/>
      <c r="IKX293" s="583"/>
      <c r="IKY293" s="583"/>
      <c r="IKZ293" s="583"/>
      <c r="ILA293" s="583"/>
      <c r="ILB293" s="583"/>
      <c r="ILC293" s="583"/>
      <c r="ILD293" s="583"/>
      <c r="ILE293" s="583"/>
      <c r="ILF293" s="583"/>
      <c r="ILG293" s="583"/>
      <c r="ILH293" s="583"/>
      <c r="ILI293" s="583"/>
      <c r="ILJ293" s="583"/>
      <c r="ILK293" s="583"/>
      <c r="ILL293" s="583"/>
      <c r="ILM293" s="583"/>
      <c r="ILN293" s="583"/>
      <c r="ILO293" s="583"/>
      <c r="ILP293" s="583"/>
      <c r="ILQ293" s="583"/>
      <c r="ILR293" s="583"/>
      <c r="ILS293" s="583"/>
      <c r="ILT293" s="583"/>
      <c r="ILU293" s="583"/>
      <c r="ILV293" s="583"/>
      <c r="ILW293" s="583"/>
      <c r="ILX293" s="583"/>
      <c r="ILY293" s="583"/>
      <c r="ILZ293" s="583"/>
      <c r="IMA293" s="583"/>
      <c r="IMB293" s="583"/>
      <c r="IMC293" s="583"/>
      <c r="IMD293" s="583"/>
      <c r="IME293" s="583"/>
      <c r="IMF293" s="583"/>
      <c r="IMG293" s="583"/>
      <c r="IMH293" s="583"/>
      <c r="IMI293" s="583"/>
      <c r="IMJ293" s="583"/>
      <c r="IMK293" s="583"/>
      <c r="IML293" s="583"/>
      <c r="IMM293" s="583"/>
      <c r="IMN293" s="583"/>
      <c r="IMO293" s="583"/>
      <c r="IMP293" s="583"/>
      <c r="IMQ293" s="583"/>
      <c r="IMR293" s="583"/>
      <c r="IMS293" s="583"/>
      <c r="IMT293" s="583"/>
      <c r="IMU293" s="583"/>
      <c r="IMV293" s="583"/>
      <c r="IMW293" s="583"/>
      <c r="IMX293" s="583"/>
      <c r="IMY293" s="583"/>
      <c r="IMZ293" s="583"/>
      <c r="INA293" s="583"/>
      <c r="INB293" s="583"/>
      <c r="INC293" s="583"/>
      <c r="IND293" s="583"/>
      <c r="INE293" s="583"/>
      <c r="INF293" s="583"/>
      <c r="ING293" s="583"/>
      <c r="INH293" s="583"/>
      <c r="INI293" s="583"/>
      <c r="INJ293" s="583"/>
      <c r="INK293" s="583"/>
      <c r="INL293" s="583"/>
      <c r="INM293" s="583"/>
      <c r="INN293" s="583"/>
      <c r="INO293" s="583"/>
      <c r="INP293" s="583"/>
      <c r="INQ293" s="583"/>
      <c r="INR293" s="583"/>
      <c r="INS293" s="583"/>
      <c r="INT293" s="583"/>
      <c r="INU293" s="583"/>
      <c r="INV293" s="583"/>
      <c r="INW293" s="583"/>
      <c r="INX293" s="583"/>
      <c r="INY293" s="583"/>
      <c r="INZ293" s="583"/>
      <c r="IOA293" s="583"/>
      <c r="IOB293" s="583"/>
      <c r="IOC293" s="583"/>
      <c r="IOD293" s="583"/>
      <c r="IOE293" s="583"/>
      <c r="IOF293" s="583"/>
      <c r="IOG293" s="583"/>
      <c r="IOH293" s="583"/>
      <c r="IOI293" s="583"/>
      <c r="IOJ293" s="583"/>
      <c r="IOK293" s="583"/>
      <c r="IOL293" s="583"/>
      <c r="IOM293" s="583"/>
      <c r="ION293" s="583"/>
      <c r="IOO293" s="583"/>
      <c r="IOP293" s="583"/>
      <c r="IOQ293" s="583"/>
      <c r="IOR293" s="583"/>
      <c r="IOS293" s="583"/>
      <c r="IOT293" s="583"/>
      <c r="IOU293" s="583"/>
      <c r="IOV293" s="583"/>
      <c r="IOW293" s="583"/>
      <c r="IOX293" s="583"/>
      <c r="IOY293" s="583"/>
      <c r="IOZ293" s="583"/>
      <c r="IPA293" s="583"/>
      <c r="IPB293" s="583"/>
      <c r="IPC293" s="583"/>
      <c r="IPD293" s="583"/>
      <c r="IPE293" s="583"/>
      <c r="IPF293" s="583"/>
      <c r="IPG293" s="583"/>
      <c r="IPH293" s="583"/>
      <c r="IPI293" s="583"/>
      <c r="IPJ293" s="583"/>
      <c r="IPK293" s="583"/>
      <c r="IPL293" s="583"/>
      <c r="IPM293" s="583"/>
      <c r="IPN293" s="583"/>
      <c r="IPO293" s="583"/>
      <c r="IPP293" s="583"/>
      <c r="IPQ293" s="583"/>
      <c r="IPR293" s="583"/>
      <c r="IPS293" s="583"/>
      <c r="IPT293" s="583"/>
      <c r="IPU293" s="583"/>
      <c r="IPV293" s="583"/>
      <c r="IPW293" s="583"/>
      <c r="IPX293" s="583"/>
      <c r="IPY293" s="583"/>
      <c r="IPZ293" s="583"/>
      <c r="IQA293" s="583"/>
      <c r="IQB293" s="583"/>
      <c r="IQC293" s="583"/>
      <c r="IQD293" s="583"/>
      <c r="IQE293" s="583"/>
      <c r="IQF293" s="583"/>
      <c r="IQG293" s="583"/>
      <c r="IQH293" s="583"/>
      <c r="IQI293" s="583"/>
      <c r="IQJ293" s="583"/>
      <c r="IQK293" s="583"/>
      <c r="IQL293" s="583"/>
      <c r="IQM293" s="583"/>
      <c r="IQN293" s="583"/>
      <c r="IQO293" s="583"/>
      <c r="IQP293" s="583"/>
      <c r="IQQ293" s="583"/>
      <c r="IQR293" s="583"/>
      <c r="IQS293" s="583"/>
      <c r="IQT293" s="583"/>
      <c r="IQU293" s="583"/>
      <c r="IQV293" s="583"/>
      <c r="IQW293" s="583"/>
      <c r="IQX293" s="583"/>
      <c r="IQY293" s="583"/>
      <c r="IQZ293" s="583"/>
      <c r="IRA293" s="583"/>
      <c r="IRB293" s="583"/>
      <c r="IRC293" s="583"/>
      <c r="IRD293" s="583"/>
      <c r="IRE293" s="583"/>
      <c r="IRF293" s="583"/>
      <c r="IRG293" s="583"/>
      <c r="IRH293" s="583"/>
      <c r="IRI293" s="583"/>
      <c r="IRJ293" s="583"/>
      <c r="IRK293" s="583"/>
      <c r="IRL293" s="583"/>
      <c r="IRM293" s="583"/>
      <c r="IRN293" s="583"/>
      <c r="IRO293" s="583"/>
      <c r="IRP293" s="583"/>
      <c r="IRQ293" s="583"/>
      <c r="IRR293" s="583"/>
      <c r="IRS293" s="583"/>
      <c r="IRT293" s="583"/>
      <c r="IRU293" s="583"/>
      <c r="IRV293" s="583"/>
      <c r="IRW293" s="583"/>
      <c r="IRX293" s="583"/>
      <c r="IRY293" s="583"/>
      <c r="IRZ293" s="583"/>
      <c r="ISA293" s="583"/>
      <c r="ISB293" s="583"/>
      <c r="ISC293" s="583"/>
      <c r="ISD293" s="583"/>
      <c r="ISE293" s="583"/>
      <c r="ISF293" s="583"/>
      <c r="ISG293" s="583"/>
      <c r="ISH293" s="583"/>
      <c r="ISI293" s="583"/>
      <c r="ISJ293" s="583"/>
      <c r="ISK293" s="583"/>
      <c r="ISL293" s="583"/>
      <c r="ISM293" s="583"/>
      <c r="ISN293" s="583"/>
      <c r="ISO293" s="583"/>
      <c r="ISP293" s="583"/>
      <c r="ISQ293" s="583"/>
      <c r="ISR293" s="583"/>
      <c r="ISS293" s="583"/>
      <c r="IST293" s="583"/>
      <c r="ISU293" s="583"/>
      <c r="ISV293" s="583"/>
      <c r="ISW293" s="583"/>
      <c r="ISX293" s="583"/>
      <c r="ISY293" s="583"/>
      <c r="ISZ293" s="583"/>
      <c r="ITA293" s="583"/>
      <c r="ITB293" s="583"/>
      <c r="ITC293" s="583"/>
      <c r="ITD293" s="583"/>
      <c r="ITE293" s="583"/>
      <c r="ITF293" s="583"/>
      <c r="ITG293" s="583"/>
      <c r="ITH293" s="583"/>
      <c r="ITI293" s="583"/>
      <c r="ITJ293" s="583"/>
      <c r="ITK293" s="583"/>
      <c r="ITL293" s="583"/>
      <c r="ITM293" s="583"/>
      <c r="ITN293" s="583"/>
      <c r="ITO293" s="583"/>
      <c r="ITP293" s="583"/>
      <c r="ITQ293" s="583"/>
      <c r="ITR293" s="583"/>
      <c r="ITS293" s="583"/>
      <c r="ITT293" s="583"/>
      <c r="ITU293" s="583"/>
      <c r="ITV293" s="583"/>
      <c r="ITW293" s="583"/>
      <c r="ITX293" s="583"/>
      <c r="ITY293" s="583"/>
      <c r="ITZ293" s="583"/>
      <c r="IUA293" s="583"/>
      <c r="IUB293" s="583"/>
      <c r="IUC293" s="583"/>
      <c r="IUD293" s="583"/>
      <c r="IUE293" s="583"/>
      <c r="IUF293" s="583"/>
      <c r="IUG293" s="583"/>
      <c r="IUH293" s="583"/>
      <c r="IUI293" s="583"/>
      <c r="IUJ293" s="583"/>
      <c r="IUK293" s="583"/>
      <c r="IUL293" s="583"/>
      <c r="IUM293" s="583"/>
      <c r="IUN293" s="583"/>
      <c r="IUO293" s="583"/>
      <c r="IUP293" s="583"/>
      <c r="IUQ293" s="583"/>
      <c r="IUR293" s="583"/>
      <c r="IUS293" s="583"/>
      <c r="IUT293" s="583"/>
      <c r="IUU293" s="583"/>
      <c r="IUV293" s="583"/>
      <c r="IUW293" s="583"/>
      <c r="IUX293" s="583"/>
      <c r="IUY293" s="583"/>
      <c r="IUZ293" s="583"/>
      <c r="IVA293" s="583"/>
      <c r="IVB293" s="583"/>
      <c r="IVC293" s="583"/>
      <c r="IVD293" s="583"/>
      <c r="IVE293" s="583"/>
      <c r="IVF293" s="583"/>
      <c r="IVG293" s="583"/>
      <c r="IVH293" s="583"/>
      <c r="IVI293" s="583"/>
      <c r="IVJ293" s="583"/>
      <c r="IVK293" s="583"/>
      <c r="IVL293" s="583"/>
      <c r="IVM293" s="583"/>
      <c r="IVN293" s="583"/>
      <c r="IVO293" s="583"/>
      <c r="IVP293" s="583"/>
      <c r="IVQ293" s="583"/>
      <c r="IVR293" s="583"/>
      <c r="IVS293" s="583"/>
      <c r="IVT293" s="583"/>
      <c r="IVU293" s="583"/>
      <c r="IVV293" s="583"/>
      <c r="IVW293" s="583"/>
      <c r="IVX293" s="583"/>
      <c r="IVY293" s="583"/>
      <c r="IVZ293" s="583"/>
      <c r="IWA293" s="583"/>
      <c r="IWB293" s="583"/>
      <c r="IWC293" s="583"/>
      <c r="IWD293" s="583"/>
      <c r="IWE293" s="583"/>
      <c r="IWF293" s="583"/>
      <c r="IWG293" s="583"/>
      <c r="IWH293" s="583"/>
      <c r="IWI293" s="583"/>
      <c r="IWJ293" s="583"/>
      <c r="IWK293" s="583"/>
      <c r="IWL293" s="583"/>
      <c r="IWM293" s="583"/>
      <c r="IWN293" s="583"/>
      <c r="IWO293" s="583"/>
      <c r="IWP293" s="583"/>
      <c r="IWQ293" s="583"/>
      <c r="IWR293" s="583"/>
      <c r="IWS293" s="583"/>
      <c r="IWT293" s="583"/>
      <c r="IWU293" s="583"/>
      <c r="IWV293" s="583"/>
      <c r="IWW293" s="583"/>
      <c r="IWX293" s="583"/>
      <c r="IWY293" s="583"/>
      <c r="IWZ293" s="583"/>
      <c r="IXA293" s="583"/>
      <c r="IXB293" s="583"/>
      <c r="IXC293" s="583"/>
      <c r="IXD293" s="583"/>
      <c r="IXE293" s="583"/>
      <c r="IXF293" s="583"/>
      <c r="IXG293" s="583"/>
      <c r="IXH293" s="583"/>
      <c r="IXI293" s="583"/>
      <c r="IXJ293" s="583"/>
      <c r="IXK293" s="583"/>
      <c r="IXL293" s="583"/>
      <c r="IXM293" s="583"/>
      <c r="IXN293" s="583"/>
      <c r="IXO293" s="583"/>
      <c r="IXP293" s="583"/>
      <c r="IXQ293" s="583"/>
      <c r="IXR293" s="583"/>
      <c r="IXS293" s="583"/>
      <c r="IXT293" s="583"/>
      <c r="IXU293" s="583"/>
      <c r="IXV293" s="583"/>
      <c r="IXW293" s="583"/>
      <c r="IXX293" s="583"/>
      <c r="IXY293" s="583"/>
      <c r="IXZ293" s="583"/>
      <c r="IYA293" s="583"/>
      <c r="IYB293" s="583"/>
      <c r="IYC293" s="583"/>
      <c r="IYD293" s="583"/>
      <c r="IYE293" s="583"/>
      <c r="IYF293" s="583"/>
      <c r="IYG293" s="583"/>
      <c r="IYH293" s="583"/>
      <c r="IYI293" s="583"/>
      <c r="IYJ293" s="583"/>
      <c r="IYK293" s="583"/>
      <c r="IYL293" s="583"/>
      <c r="IYM293" s="583"/>
      <c r="IYN293" s="583"/>
      <c r="IYO293" s="583"/>
      <c r="IYP293" s="583"/>
      <c r="IYQ293" s="583"/>
      <c r="IYR293" s="583"/>
      <c r="IYS293" s="583"/>
      <c r="IYT293" s="583"/>
      <c r="IYU293" s="583"/>
      <c r="IYV293" s="583"/>
      <c r="IYW293" s="583"/>
      <c r="IYX293" s="583"/>
      <c r="IYY293" s="583"/>
      <c r="IYZ293" s="583"/>
      <c r="IZA293" s="583"/>
      <c r="IZB293" s="583"/>
      <c r="IZC293" s="583"/>
      <c r="IZD293" s="583"/>
      <c r="IZE293" s="583"/>
      <c r="IZF293" s="583"/>
      <c r="IZG293" s="583"/>
      <c r="IZH293" s="583"/>
      <c r="IZI293" s="583"/>
      <c r="IZJ293" s="583"/>
      <c r="IZK293" s="583"/>
      <c r="IZL293" s="583"/>
      <c r="IZM293" s="583"/>
      <c r="IZN293" s="583"/>
      <c r="IZO293" s="583"/>
      <c r="IZP293" s="583"/>
      <c r="IZQ293" s="583"/>
      <c r="IZR293" s="583"/>
      <c r="IZS293" s="583"/>
      <c r="IZT293" s="583"/>
      <c r="IZU293" s="583"/>
      <c r="IZV293" s="583"/>
      <c r="IZW293" s="583"/>
      <c r="IZX293" s="583"/>
      <c r="IZY293" s="583"/>
      <c r="IZZ293" s="583"/>
      <c r="JAA293" s="583"/>
      <c r="JAB293" s="583"/>
      <c r="JAC293" s="583"/>
      <c r="JAD293" s="583"/>
      <c r="JAE293" s="583"/>
      <c r="JAF293" s="583"/>
      <c r="JAG293" s="583"/>
      <c r="JAH293" s="583"/>
      <c r="JAI293" s="583"/>
      <c r="JAJ293" s="583"/>
      <c r="JAK293" s="583"/>
      <c r="JAL293" s="583"/>
      <c r="JAM293" s="583"/>
      <c r="JAN293" s="583"/>
      <c r="JAO293" s="583"/>
      <c r="JAP293" s="583"/>
      <c r="JAQ293" s="583"/>
      <c r="JAR293" s="583"/>
      <c r="JAS293" s="583"/>
      <c r="JAT293" s="583"/>
      <c r="JAU293" s="583"/>
      <c r="JAV293" s="583"/>
      <c r="JAW293" s="583"/>
      <c r="JAX293" s="583"/>
      <c r="JAY293" s="583"/>
      <c r="JAZ293" s="583"/>
      <c r="JBA293" s="583"/>
      <c r="JBB293" s="583"/>
      <c r="JBC293" s="583"/>
      <c r="JBD293" s="583"/>
      <c r="JBE293" s="583"/>
      <c r="JBF293" s="583"/>
      <c r="JBG293" s="583"/>
      <c r="JBH293" s="583"/>
      <c r="JBI293" s="583"/>
      <c r="JBJ293" s="583"/>
      <c r="JBK293" s="583"/>
      <c r="JBL293" s="583"/>
      <c r="JBM293" s="583"/>
      <c r="JBN293" s="583"/>
      <c r="JBO293" s="583"/>
      <c r="JBP293" s="583"/>
      <c r="JBQ293" s="583"/>
      <c r="JBR293" s="583"/>
      <c r="JBS293" s="583"/>
      <c r="JBT293" s="583"/>
      <c r="JBU293" s="583"/>
      <c r="JBV293" s="583"/>
      <c r="JBW293" s="583"/>
      <c r="JBX293" s="583"/>
      <c r="JBY293" s="583"/>
      <c r="JBZ293" s="583"/>
      <c r="JCA293" s="583"/>
      <c r="JCB293" s="583"/>
      <c r="JCC293" s="583"/>
      <c r="JCD293" s="583"/>
      <c r="JCE293" s="583"/>
      <c r="JCF293" s="583"/>
      <c r="JCG293" s="583"/>
      <c r="JCH293" s="583"/>
      <c r="JCI293" s="583"/>
      <c r="JCJ293" s="583"/>
      <c r="JCK293" s="583"/>
      <c r="JCL293" s="583"/>
      <c r="JCM293" s="583"/>
      <c r="JCN293" s="583"/>
      <c r="JCO293" s="583"/>
      <c r="JCP293" s="583"/>
      <c r="JCQ293" s="583"/>
      <c r="JCR293" s="583"/>
      <c r="JCS293" s="583"/>
      <c r="JCT293" s="583"/>
      <c r="JCU293" s="583"/>
      <c r="JCV293" s="583"/>
      <c r="JCW293" s="583"/>
      <c r="JCX293" s="583"/>
      <c r="JCY293" s="583"/>
      <c r="JCZ293" s="583"/>
      <c r="JDA293" s="583"/>
      <c r="JDB293" s="583"/>
      <c r="JDC293" s="583"/>
      <c r="JDD293" s="583"/>
      <c r="JDE293" s="583"/>
      <c r="JDF293" s="583"/>
      <c r="JDG293" s="583"/>
      <c r="JDH293" s="583"/>
      <c r="JDI293" s="583"/>
      <c r="JDJ293" s="583"/>
      <c r="JDK293" s="583"/>
      <c r="JDL293" s="583"/>
      <c r="JDM293" s="583"/>
      <c r="JDN293" s="583"/>
      <c r="JDO293" s="583"/>
      <c r="JDP293" s="583"/>
      <c r="JDQ293" s="583"/>
      <c r="JDR293" s="583"/>
      <c r="JDS293" s="583"/>
      <c r="JDT293" s="583"/>
      <c r="JDU293" s="583"/>
      <c r="JDV293" s="583"/>
      <c r="JDW293" s="583"/>
      <c r="JDX293" s="583"/>
      <c r="JDY293" s="583"/>
      <c r="JDZ293" s="583"/>
      <c r="JEA293" s="583"/>
      <c r="JEB293" s="583"/>
      <c r="JEC293" s="583"/>
      <c r="JED293" s="583"/>
      <c r="JEE293" s="583"/>
      <c r="JEF293" s="583"/>
      <c r="JEG293" s="583"/>
      <c r="JEH293" s="583"/>
      <c r="JEI293" s="583"/>
      <c r="JEJ293" s="583"/>
      <c r="JEK293" s="583"/>
      <c r="JEL293" s="583"/>
      <c r="JEM293" s="583"/>
      <c r="JEN293" s="583"/>
      <c r="JEO293" s="583"/>
      <c r="JEP293" s="583"/>
      <c r="JEQ293" s="583"/>
      <c r="JER293" s="583"/>
      <c r="JES293" s="583"/>
      <c r="JET293" s="583"/>
      <c r="JEU293" s="583"/>
      <c r="JEV293" s="583"/>
      <c r="JEW293" s="583"/>
      <c r="JEX293" s="583"/>
      <c r="JEY293" s="583"/>
      <c r="JEZ293" s="583"/>
      <c r="JFA293" s="583"/>
      <c r="JFB293" s="583"/>
      <c r="JFC293" s="583"/>
      <c r="JFD293" s="583"/>
      <c r="JFE293" s="583"/>
      <c r="JFF293" s="583"/>
      <c r="JFG293" s="583"/>
      <c r="JFH293" s="583"/>
      <c r="JFI293" s="583"/>
      <c r="JFJ293" s="583"/>
      <c r="JFK293" s="583"/>
      <c r="JFL293" s="583"/>
      <c r="JFM293" s="583"/>
      <c r="JFN293" s="583"/>
      <c r="JFO293" s="583"/>
      <c r="JFP293" s="583"/>
      <c r="JFQ293" s="583"/>
      <c r="JFR293" s="583"/>
      <c r="JFS293" s="583"/>
      <c r="JFT293" s="583"/>
      <c r="JFU293" s="583"/>
      <c r="JFV293" s="583"/>
      <c r="JFW293" s="583"/>
      <c r="JFX293" s="583"/>
      <c r="JFY293" s="583"/>
      <c r="JFZ293" s="583"/>
      <c r="JGA293" s="583"/>
      <c r="JGB293" s="583"/>
      <c r="JGC293" s="583"/>
      <c r="JGD293" s="583"/>
      <c r="JGE293" s="583"/>
      <c r="JGF293" s="583"/>
      <c r="JGG293" s="583"/>
      <c r="JGH293" s="583"/>
      <c r="JGI293" s="583"/>
      <c r="JGJ293" s="583"/>
      <c r="JGK293" s="583"/>
      <c r="JGL293" s="583"/>
      <c r="JGM293" s="583"/>
      <c r="JGN293" s="583"/>
      <c r="JGO293" s="583"/>
      <c r="JGP293" s="583"/>
      <c r="JGQ293" s="583"/>
      <c r="JGR293" s="583"/>
      <c r="JGS293" s="583"/>
      <c r="JGT293" s="583"/>
      <c r="JGU293" s="583"/>
      <c r="JGV293" s="583"/>
      <c r="JGW293" s="583"/>
      <c r="JGX293" s="583"/>
      <c r="JGY293" s="583"/>
      <c r="JGZ293" s="583"/>
      <c r="JHA293" s="583"/>
      <c r="JHB293" s="583"/>
      <c r="JHC293" s="583"/>
      <c r="JHD293" s="583"/>
      <c r="JHE293" s="583"/>
      <c r="JHF293" s="583"/>
      <c r="JHG293" s="583"/>
      <c r="JHH293" s="583"/>
      <c r="JHI293" s="583"/>
      <c r="JHJ293" s="583"/>
      <c r="JHK293" s="583"/>
      <c r="JHL293" s="583"/>
      <c r="JHM293" s="583"/>
      <c r="JHN293" s="583"/>
      <c r="JHO293" s="583"/>
      <c r="JHP293" s="583"/>
      <c r="JHQ293" s="583"/>
      <c r="JHR293" s="583"/>
      <c r="JHS293" s="583"/>
      <c r="JHT293" s="583"/>
      <c r="JHU293" s="583"/>
      <c r="JHV293" s="583"/>
      <c r="JHW293" s="583"/>
      <c r="JHX293" s="583"/>
      <c r="JHY293" s="583"/>
      <c r="JHZ293" s="583"/>
      <c r="JIA293" s="583"/>
      <c r="JIB293" s="583"/>
      <c r="JIC293" s="583"/>
      <c r="JID293" s="583"/>
      <c r="JIE293" s="583"/>
      <c r="JIF293" s="583"/>
      <c r="JIG293" s="583"/>
      <c r="JIH293" s="583"/>
      <c r="JII293" s="583"/>
      <c r="JIJ293" s="583"/>
      <c r="JIK293" s="583"/>
      <c r="JIL293" s="583"/>
      <c r="JIM293" s="583"/>
      <c r="JIN293" s="583"/>
      <c r="JIO293" s="583"/>
      <c r="JIP293" s="583"/>
      <c r="JIQ293" s="583"/>
      <c r="JIR293" s="583"/>
      <c r="JIS293" s="583"/>
      <c r="JIT293" s="583"/>
      <c r="JIU293" s="583"/>
      <c r="JIV293" s="583"/>
      <c r="JIW293" s="583"/>
      <c r="JIX293" s="583"/>
      <c r="JIY293" s="583"/>
      <c r="JIZ293" s="583"/>
      <c r="JJA293" s="583"/>
      <c r="JJB293" s="583"/>
      <c r="JJC293" s="583"/>
      <c r="JJD293" s="583"/>
      <c r="JJE293" s="583"/>
      <c r="JJF293" s="583"/>
      <c r="JJG293" s="583"/>
      <c r="JJH293" s="583"/>
      <c r="JJI293" s="583"/>
      <c r="JJJ293" s="583"/>
      <c r="JJK293" s="583"/>
      <c r="JJL293" s="583"/>
      <c r="JJM293" s="583"/>
      <c r="JJN293" s="583"/>
      <c r="JJO293" s="583"/>
      <c r="JJP293" s="583"/>
      <c r="JJQ293" s="583"/>
      <c r="JJR293" s="583"/>
      <c r="JJS293" s="583"/>
      <c r="JJT293" s="583"/>
      <c r="JJU293" s="583"/>
      <c r="JJV293" s="583"/>
      <c r="JJW293" s="583"/>
      <c r="JJX293" s="583"/>
      <c r="JJY293" s="583"/>
      <c r="JJZ293" s="583"/>
      <c r="JKA293" s="583"/>
      <c r="JKB293" s="583"/>
      <c r="JKC293" s="583"/>
      <c r="JKD293" s="583"/>
      <c r="JKE293" s="583"/>
      <c r="JKF293" s="583"/>
      <c r="JKG293" s="583"/>
      <c r="JKH293" s="583"/>
      <c r="JKI293" s="583"/>
      <c r="JKJ293" s="583"/>
      <c r="JKK293" s="583"/>
      <c r="JKL293" s="583"/>
      <c r="JKM293" s="583"/>
      <c r="JKN293" s="583"/>
      <c r="JKO293" s="583"/>
      <c r="JKP293" s="583"/>
      <c r="JKQ293" s="583"/>
      <c r="JKR293" s="583"/>
      <c r="JKS293" s="583"/>
      <c r="JKT293" s="583"/>
      <c r="JKU293" s="583"/>
      <c r="JKV293" s="583"/>
      <c r="JKW293" s="583"/>
      <c r="JKX293" s="583"/>
      <c r="JKY293" s="583"/>
      <c r="JKZ293" s="583"/>
      <c r="JLA293" s="583"/>
      <c r="JLB293" s="583"/>
      <c r="JLC293" s="583"/>
      <c r="JLD293" s="583"/>
      <c r="JLE293" s="583"/>
      <c r="JLF293" s="583"/>
      <c r="JLG293" s="583"/>
      <c r="JLH293" s="583"/>
      <c r="JLI293" s="583"/>
      <c r="JLJ293" s="583"/>
      <c r="JLK293" s="583"/>
      <c r="JLL293" s="583"/>
      <c r="JLM293" s="583"/>
      <c r="JLN293" s="583"/>
      <c r="JLO293" s="583"/>
      <c r="JLP293" s="583"/>
      <c r="JLQ293" s="583"/>
      <c r="JLR293" s="583"/>
      <c r="JLS293" s="583"/>
      <c r="JLT293" s="583"/>
      <c r="JLU293" s="583"/>
      <c r="JLV293" s="583"/>
      <c r="JLW293" s="583"/>
      <c r="JLX293" s="583"/>
      <c r="JLY293" s="583"/>
      <c r="JLZ293" s="583"/>
      <c r="JMA293" s="583"/>
      <c r="JMB293" s="583"/>
      <c r="JMC293" s="583"/>
      <c r="JMD293" s="583"/>
      <c r="JME293" s="583"/>
      <c r="JMF293" s="583"/>
      <c r="JMG293" s="583"/>
      <c r="JMH293" s="583"/>
      <c r="JMI293" s="583"/>
      <c r="JMJ293" s="583"/>
      <c r="JMK293" s="583"/>
      <c r="JML293" s="583"/>
      <c r="JMM293" s="583"/>
      <c r="JMN293" s="583"/>
      <c r="JMO293" s="583"/>
      <c r="JMP293" s="583"/>
      <c r="JMQ293" s="583"/>
      <c r="JMR293" s="583"/>
      <c r="JMS293" s="583"/>
      <c r="JMT293" s="583"/>
      <c r="JMU293" s="583"/>
      <c r="JMV293" s="583"/>
      <c r="JMW293" s="583"/>
      <c r="JMX293" s="583"/>
      <c r="JMY293" s="583"/>
      <c r="JMZ293" s="583"/>
      <c r="JNA293" s="583"/>
      <c r="JNB293" s="583"/>
      <c r="JNC293" s="583"/>
      <c r="JND293" s="583"/>
      <c r="JNE293" s="583"/>
      <c r="JNF293" s="583"/>
      <c r="JNG293" s="583"/>
      <c r="JNH293" s="583"/>
      <c r="JNI293" s="583"/>
      <c r="JNJ293" s="583"/>
      <c r="JNK293" s="583"/>
      <c r="JNL293" s="583"/>
      <c r="JNM293" s="583"/>
      <c r="JNN293" s="583"/>
      <c r="JNO293" s="583"/>
      <c r="JNP293" s="583"/>
      <c r="JNQ293" s="583"/>
      <c r="JNR293" s="583"/>
      <c r="JNS293" s="583"/>
      <c r="JNT293" s="583"/>
      <c r="JNU293" s="583"/>
      <c r="JNV293" s="583"/>
      <c r="JNW293" s="583"/>
      <c r="JNX293" s="583"/>
      <c r="JNY293" s="583"/>
      <c r="JNZ293" s="583"/>
      <c r="JOA293" s="583"/>
      <c r="JOB293" s="583"/>
      <c r="JOC293" s="583"/>
      <c r="JOD293" s="583"/>
      <c r="JOE293" s="583"/>
      <c r="JOF293" s="583"/>
      <c r="JOG293" s="583"/>
      <c r="JOH293" s="583"/>
      <c r="JOI293" s="583"/>
      <c r="JOJ293" s="583"/>
      <c r="JOK293" s="583"/>
      <c r="JOL293" s="583"/>
      <c r="JOM293" s="583"/>
      <c r="JON293" s="583"/>
      <c r="JOO293" s="583"/>
      <c r="JOP293" s="583"/>
      <c r="JOQ293" s="583"/>
      <c r="JOR293" s="583"/>
      <c r="JOS293" s="583"/>
      <c r="JOT293" s="583"/>
      <c r="JOU293" s="583"/>
      <c r="JOV293" s="583"/>
      <c r="JOW293" s="583"/>
      <c r="JOX293" s="583"/>
      <c r="JOY293" s="583"/>
      <c r="JOZ293" s="583"/>
      <c r="JPA293" s="583"/>
      <c r="JPB293" s="583"/>
      <c r="JPC293" s="583"/>
      <c r="JPD293" s="583"/>
      <c r="JPE293" s="583"/>
      <c r="JPF293" s="583"/>
      <c r="JPG293" s="583"/>
      <c r="JPH293" s="583"/>
      <c r="JPI293" s="583"/>
      <c r="JPJ293" s="583"/>
      <c r="JPK293" s="583"/>
      <c r="JPL293" s="583"/>
      <c r="JPM293" s="583"/>
      <c r="JPN293" s="583"/>
      <c r="JPO293" s="583"/>
      <c r="JPP293" s="583"/>
      <c r="JPQ293" s="583"/>
      <c r="JPR293" s="583"/>
      <c r="JPS293" s="583"/>
      <c r="JPT293" s="583"/>
      <c r="JPU293" s="583"/>
      <c r="JPV293" s="583"/>
      <c r="JPW293" s="583"/>
      <c r="JPX293" s="583"/>
      <c r="JPY293" s="583"/>
      <c r="JPZ293" s="583"/>
      <c r="JQA293" s="583"/>
      <c r="JQB293" s="583"/>
      <c r="JQC293" s="583"/>
      <c r="JQD293" s="583"/>
      <c r="JQE293" s="583"/>
      <c r="JQF293" s="583"/>
      <c r="JQG293" s="583"/>
      <c r="JQH293" s="583"/>
      <c r="JQI293" s="583"/>
      <c r="JQJ293" s="583"/>
      <c r="JQK293" s="583"/>
      <c r="JQL293" s="583"/>
      <c r="JQM293" s="583"/>
      <c r="JQN293" s="583"/>
      <c r="JQO293" s="583"/>
      <c r="JQP293" s="583"/>
      <c r="JQQ293" s="583"/>
      <c r="JQR293" s="583"/>
      <c r="JQS293" s="583"/>
      <c r="JQT293" s="583"/>
      <c r="JQU293" s="583"/>
      <c r="JQV293" s="583"/>
      <c r="JQW293" s="583"/>
      <c r="JQX293" s="583"/>
      <c r="JQY293" s="583"/>
      <c r="JQZ293" s="583"/>
      <c r="JRA293" s="583"/>
      <c r="JRB293" s="583"/>
      <c r="JRC293" s="583"/>
      <c r="JRD293" s="583"/>
      <c r="JRE293" s="583"/>
      <c r="JRF293" s="583"/>
      <c r="JRG293" s="583"/>
      <c r="JRH293" s="583"/>
      <c r="JRI293" s="583"/>
      <c r="JRJ293" s="583"/>
      <c r="JRK293" s="583"/>
      <c r="JRL293" s="583"/>
      <c r="JRM293" s="583"/>
      <c r="JRN293" s="583"/>
      <c r="JRO293" s="583"/>
      <c r="JRP293" s="583"/>
      <c r="JRQ293" s="583"/>
      <c r="JRR293" s="583"/>
      <c r="JRS293" s="583"/>
      <c r="JRT293" s="583"/>
      <c r="JRU293" s="583"/>
      <c r="JRV293" s="583"/>
      <c r="JRW293" s="583"/>
      <c r="JRX293" s="583"/>
      <c r="JRY293" s="583"/>
      <c r="JRZ293" s="583"/>
      <c r="JSA293" s="583"/>
      <c r="JSB293" s="583"/>
      <c r="JSC293" s="583"/>
      <c r="JSD293" s="583"/>
      <c r="JSE293" s="583"/>
      <c r="JSF293" s="583"/>
      <c r="JSG293" s="583"/>
      <c r="JSH293" s="583"/>
      <c r="JSI293" s="583"/>
      <c r="JSJ293" s="583"/>
      <c r="JSK293" s="583"/>
      <c r="JSL293" s="583"/>
      <c r="JSM293" s="583"/>
      <c r="JSN293" s="583"/>
      <c r="JSO293" s="583"/>
      <c r="JSP293" s="583"/>
      <c r="JSQ293" s="583"/>
      <c r="JSR293" s="583"/>
      <c r="JSS293" s="583"/>
      <c r="JST293" s="583"/>
      <c r="JSU293" s="583"/>
      <c r="JSV293" s="583"/>
      <c r="JSW293" s="583"/>
      <c r="JSX293" s="583"/>
      <c r="JSY293" s="583"/>
      <c r="JSZ293" s="583"/>
      <c r="JTA293" s="583"/>
      <c r="JTB293" s="583"/>
      <c r="JTC293" s="583"/>
      <c r="JTD293" s="583"/>
      <c r="JTE293" s="583"/>
      <c r="JTF293" s="583"/>
      <c r="JTG293" s="583"/>
      <c r="JTH293" s="583"/>
      <c r="JTI293" s="583"/>
      <c r="JTJ293" s="583"/>
      <c r="JTK293" s="583"/>
      <c r="JTL293" s="583"/>
      <c r="JTM293" s="583"/>
      <c r="JTN293" s="583"/>
      <c r="JTO293" s="583"/>
      <c r="JTP293" s="583"/>
      <c r="JTQ293" s="583"/>
      <c r="JTR293" s="583"/>
      <c r="JTS293" s="583"/>
      <c r="JTT293" s="583"/>
      <c r="JTU293" s="583"/>
      <c r="JTV293" s="583"/>
      <c r="JTW293" s="583"/>
      <c r="JTX293" s="583"/>
      <c r="JTY293" s="583"/>
      <c r="JTZ293" s="583"/>
      <c r="JUA293" s="583"/>
      <c r="JUB293" s="583"/>
      <c r="JUC293" s="583"/>
      <c r="JUD293" s="583"/>
      <c r="JUE293" s="583"/>
      <c r="JUF293" s="583"/>
      <c r="JUG293" s="583"/>
      <c r="JUH293" s="583"/>
      <c r="JUI293" s="583"/>
      <c r="JUJ293" s="583"/>
      <c r="JUK293" s="583"/>
      <c r="JUL293" s="583"/>
      <c r="JUM293" s="583"/>
      <c r="JUN293" s="583"/>
      <c r="JUO293" s="583"/>
      <c r="JUP293" s="583"/>
      <c r="JUQ293" s="583"/>
      <c r="JUR293" s="583"/>
      <c r="JUS293" s="583"/>
      <c r="JUT293" s="583"/>
      <c r="JUU293" s="583"/>
      <c r="JUV293" s="583"/>
      <c r="JUW293" s="583"/>
      <c r="JUX293" s="583"/>
      <c r="JUY293" s="583"/>
      <c r="JUZ293" s="583"/>
      <c r="JVA293" s="583"/>
      <c r="JVB293" s="583"/>
      <c r="JVC293" s="583"/>
      <c r="JVD293" s="583"/>
      <c r="JVE293" s="583"/>
      <c r="JVF293" s="583"/>
      <c r="JVG293" s="583"/>
      <c r="JVH293" s="583"/>
      <c r="JVI293" s="583"/>
      <c r="JVJ293" s="583"/>
      <c r="JVK293" s="583"/>
      <c r="JVL293" s="583"/>
      <c r="JVM293" s="583"/>
      <c r="JVN293" s="583"/>
      <c r="JVO293" s="583"/>
      <c r="JVP293" s="583"/>
      <c r="JVQ293" s="583"/>
      <c r="JVR293" s="583"/>
      <c r="JVS293" s="583"/>
      <c r="JVT293" s="583"/>
      <c r="JVU293" s="583"/>
      <c r="JVV293" s="583"/>
      <c r="JVW293" s="583"/>
      <c r="JVX293" s="583"/>
      <c r="JVY293" s="583"/>
      <c r="JVZ293" s="583"/>
      <c r="JWA293" s="583"/>
      <c r="JWB293" s="583"/>
      <c r="JWC293" s="583"/>
      <c r="JWD293" s="583"/>
      <c r="JWE293" s="583"/>
      <c r="JWF293" s="583"/>
      <c r="JWG293" s="583"/>
      <c r="JWH293" s="583"/>
      <c r="JWI293" s="583"/>
      <c r="JWJ293" s="583"/>
      <c r="JWK293" s="583"/>
      <c r="JWL293" s="583"/>
      <c r="JWM293" s="583"/>
      <c r="JWN293" s="583"/>
      <c r="JWO293" s="583"/>
      <c r="JWP293" s="583"/>
      <c r="JWQ293" s="583"/>
      <c r="JWR293" s="583"/>
      <c r="JWS293" s="583"/>
      <c r="JWT293" s="583"/>
      <c r="JWU293" s="583"/>
      <c r="JWV293" s="583"/>
      <c r="JWW293" s="583"/>
      <c r="JWX293" s="583"/>
      <c r="JWY293" s="583"/>
      <c r="JWZ293" s="583"/>
      <c r="JXA293" s="583"/>
      <c r="JXB293" s="583"/>
      <c r="JXC293" s="583"/>
      <c r="JXD293" s="583"/>
      <c r="JXE293" s="583"/>
      <c r="JXF293" s="583"/>
      <c r="JXG293" s="583"/>
      <c r="JXH293" s="583"/>
      <c r="JXI293" s="583"/>
      <c r="JXJ293" s="583"/>
      <c r="JXK293" s="583"/>
      <c r="JXL293" s="583"/>
      <c r="JXM293" s="583"/>
      <c r="JXN293" s="583"/>
      <c r="JXO293" s="583"/>
      <c r="JXP293" s="583"/>
      <c r="JXQ293" s="583"/>
      <c r="JXR293" s="583"/>
      <c r="JXS293" s="583"/>
      <c r="JXT293" s="583"/>
      <c r="JXU293" s="583"/>
      <c r="JXV293" s="583"/>
      <c r="JXW293" s="583"/>
      <c r="JXX293" s="583"/>
      <c r="JXY293" s="583"/>
      <c r="JXZ293" s="583"/>
      <c r="JYA293" s="583"/>
      <c r="JYB293" s="583"/>
      <c r="JYC293" s="583"/>
      <c r="JYD293" s="583"/>
      <c r="JYE293" s="583"/>
      <c r="JYF293" s="583"/>
      <c r="JYG293" s="583"/>
      <c r="JYH293" s="583"/>
      <c r="JYI293" s="583"/>
      <c r="JYJ293" s="583"/>
      <c r="JYK293" s="583"/>
      <c r="JYL293" s="583"/>
      <c r="JYM293" s="583"/>
      <c r="JYN293" s="583"/>
      <c r="JYO293" s="583"/>
      <c r="JYP293" s="583"/>
      <c r="JYQ293" s="583"/>
      <c r="JYR293" s="583"/>
      <c r="JYS293" s="583"/>
      <c r="JYT293" s="583"/>
      <c r="JYU293" s="583"/>
      <c r="JYV293" s="583"/>
      <c r="JYW293" s="583"/>
      <c r="JYX293" s="583"/>
      <c r="JYY293" s="583"/>
      <c r="JYZ293" s="583"/>
      <c r="JZA293" s="583"/>
      <c r="JZB293" s="583"/>
      <c r="JZC293" s="583"/>
      <c r="JZD293" s="583"/>
      <c r="JZE293" s="583"/>
      <c r="JZF293" s="583"/>
      <c r="JZG293" s="583"/>
      <c r="JZH293" s="583"/>
      <c r="JZI293" s="583"/>
      <c r="JZJ293" s="583"/>
      <c r="JZK293" s="583"/>
      <c r="JZL293" s="583"/>
      <c r="JZM293" s="583"/>
      <c r="JZN293" s="583"/>
      <c r="JZO293" s="583"/>
      <c r="JZP293" s="583"/>
      <c r="JZQ293" s="583"/>
      <c r="JZR293" s="583"/>
      <c r="JZS293" s="583"/>
      <c r="JZT293" s="583"/>
      <c r="JZU293" s="583"/>
      <c r="JZV293" s="583"/>
      <c r="JZW293" s="583"/>
      <c r="JZX293" s="583"/>
      <c r="JZY293" s="583"/>
      <c r="JZZ293" s="583"/>
      <c r="KAA293" s="583"/>
      <c r="KAB293" s="583"/>
      <c r="KAC293" s="583"/>
      <c r="KAD293" s="583"/>
      <c r="KAE293" s="583"/>
      <c r="KAF293" s="583"/>
      <c r="KAG293" s="583"/>
      <c r="KAH293" s="583"/>
      <c r="KAI293" s="583"/>
      <c r="KAJ293" s="583"/>
      <c r="KAK293" s="583"/>
      <c r="KAL293" s="583"/>
      <c r="KAM293" s="583"/>
      <c r="KAN293" s="583"/>
      <c r="KAO293" s="583"/>
      <c r="KAP293" s="583"/>
      <c r="KAQ293" s="583"/>
      <c r="KAR293" s="583"/>
      <c r="KAS293" s="583"/>
      <c r="KAT293" s="583"/>
      <c r="KAU293" s="583"/>
      <c r="KAV293" s="583"/>
      <c r="KAW293" s="583"/>
      <c r="KAX293" s="583"/>
      <c r="KAY293" s="583"/>
      <c r="KAZ293" s="583"/>
      <c r="KBA293" s="583"/>
      <c r="KBB293" s="583"/>
      <c r="KBC293" s="583"/>
      <c r="KBD293" s="583"/>
      <c r="KBE293" s="583"/>
      <c r="KBF293" s="583"/>
      <c r="KBG293" s="583"/>
      <c r="KBH293" s="583"/>
      <c r="KBI293" s="583"/>
      <c r="KBJ293" s="583"/>
      <c r="KBK293" s="583"/>
      <c r="KBL293" s="583"/>
      <c r="KBM293" s="583"/>
      <c r="KBN293" s="583"/>
      <c r="KBO293" s="583"/>
      <c r="KBP293" s="583"/>
      <c r="KBQ293" s="583"/>
      <c r="KBR293" s="583"/>
      <c r="KBS293" s="583"/>
      <c r="KBT293" s="583"/>
      <c r="KBU293" s="583"/>
      <c r="KBV293" s="583"/>
      <c r="KBW293" s="583"/>
      <c r="KBX293" s="583"/>
      <c r="KBY293" s="583"/>
      <c r="KBZ293" s="583"/>
      <c r="KCA293" s="583"/>
      <c r="KCB293" s="583"/>
      <c r="KCC293" s="583"/>
      <c r="KCD293" s="583"/>
      <c r="KCE293" s="583"/>
      <c r="KCF293" s="583"/>
      <c r="KCG293" s="583"/>
      <c r="KCH293" s="583"/>
      <c r="KCI293" s="583"/>
      <c r="KCJ293" s="583"/>
      <c r="KCK293" s="583"/>
      <c r="KCL293" s="583"/>
      <c r="KCM293" s="583"/>
      <c r="KCN293" s="583"/>
      <c r="KCO293" s="583"/>
      <c r="KCP293" s="583"/>
      <c r="KCQ293" s="583"/>
      <c r="KCR293" s="583"/>
      <c r="KCS293" s="583"/>
      <c r="KCT293" s="583"/>
      <c r="KCU293" s="583"/>
      <c r="KCV293" s="583"/>
      <c r="KCW293" s="583"/>
      <c r="KCX293" s="583"/>
      <c r="KCY293" s="583"/>
      <c r="KCZ293" s="583"/>
      <c r="KDA293" s="583"/>
      <c r="KDB293" s="583"/>
      <c r="KDC293" s="583"/>
      <c r="KDD293" s="583"/>
      <c r="KDE293" s="583"/>
      <c r="KDF293" s="583"/>
      <c r="KDG293" s="583"/>
      <c r="KDH293" s="583"/>
      <c r="KDI293" s="583"/>
      <c r="KDJ293" s="583"/>
      <c r="KDK293" s="583"/>
      <c r="KDL293" s="583"/>
      <c r="KDM293" s="583"/>
      <c r="KDN293" s="583"/>
      <c r="KDO293" s="583"/>
      <c r="KDP293" s="583"/>
      <c r="KDQ293" s="583"/>
      <c r="KDR293" s="583"/>
      <c r="KDS293" s="583"/>
      <c r="KDT293" s="583"/>
      <c r="KDU293" s="583"/>
      <c r="KDV293" s="583"/>
      <c r="KDW293" s="583"/>
      <c r="KDX293" s="583"/>
      <c r="KDY293" s="583"/>
      <c r="KDZ293" s="583"/>
      <c r="KEA293" s="583"/>
      <c r="KEB293" s="583"/>
      <c r="KEC293" s="583"/>
      <c r="KED293" s="583"/>
      <c r="KEE293" s="583"/>
      <c r="KEF293" s="583"/>
      <c r="KEG293" s="583"/>
      <c r="KEH293" s="583"/>
      <c r="KEI293" s="583"/>
      <c r="KEJ293" s="583"/>
      <c r="KEK293" s="583"/>
      <c r="KEL293" s="583"/>
      <c r="KEM293" s="583"/>
      <c r="KEN293" s="583"/>
      <c r="KEO293" s="583"/>
      <c r="KEP293" s="583"/>
      <c r="KEQ293" s="583"/>
      <c r="KER293" s="583"/>
      <c r="KES293" s="583"/>
      <c r="KET293" s="583"/>
      <c r="KEU293" s="583"/>
      <c r="KEV293" s="583"/>
      <c r="KEW293" s="583"/>
      <c r="KEX293" s="583"/>
      <c r="KEY293" s="583"/>
      <c r="KEZ293" s="583"/>
      <c r="KFA293" s="583"/>
      <c r="KFB293" s="583"/>
      <c r="KFC293" s="583"/>
      <c r="KFD293" s="583"/>
      <c r="KFE293" s="583"/>
      <c r="KFF293" s="583"/>
      <c r="KFG293" s="583"/>
      <c r="KFH293" s="583"/>
      <c r="KFI293" s="583"/>
      <c r="KFJ293" s="583"/>
      <c r="KFK293" s="583"/>
      <c r="KFL293" s="583"/>
      <c r="KFM293" s="583"/>
      <c r="KFN293" s="583"/>
      <c r="KFO293" s="583"/>
      <c r="KFP293" s="583"/>
      <c r="KFQ293" s="583"/>
      <c r="KFR293" s="583"/>
      <c r="KFS293" s="583"/>
      <c r="KFT293" s="583"/>
      <c r="KFU293" s="583"/>
      <c r="KFV293" s="583"/>
      <c r="KFW293" s="583"/>
      <c r="KFX293" s="583"/>
      <c r="KFY293" s="583"/>
      <c r="KFZ293" s="583"/>
      <c r="KGA293" s="583"/>
      <c r="KGB293" s="583"/>
      <c r="KGC293" s="583"/>
      <c r="KGD293" s="583"/>
      <c r="KGE293" s="583"/>
      <c r="KGF293" s="583"/>
      <c r="KGG293" s="583"/>
      <c r="KGH293" s="583"/>
      <c r="KGI293" s="583"/>
      <c r="KGJ293" s="583"/>
      <c r="KGK293" s="583"/>
      <c r="KGL293" s="583"/>
      <c r="KGM293" s="583"/>
      <c r="KGN293" s="583"/>
      <c r="KGO293" s="583"/>
      <c r="KGP293" s="583"/>
      <c r="KGQ293" s="583"/>
      <c r="KGR293" s="583"/>
      <c r="KGS293" s="583"/>
      <c r="KGT293" s="583"/>
      <c r="KGU293" s="583"/>
      <c r="KGV293" s="583"/>
      <c r="KGW293" s="583"/>
      <c r="KGX293" s="583"/>
      <c r="KGY293" s="583"/>
      <c r="KGZ293" s="583"/>
      <c r="KHA293" s="583"/>
      <c r="KHB293" s="583"/>
      <c r="KHC293" s="583"/>
      <c r="KHD293" s="583"/>
      <c r="KHE293" s="583"/>
      <c r="KHF293" s="583"/>
      <c r="KHG293" s="583"/>
      <c r="KHH293" s="583"/>
      <c r="KHI293" s="583"/>
      <c r="KHJ293" s="583"/>
      <c r="KHK293" s="583"/>
      <c r="KHL293" s="583"/>
      <c r="KHM293" s="583"/>
      <c r="KHN293" s="583"/>
      <c r="KHO293" s="583"/>
      <c r="KHP293" s="583"/>
      <c r="KHQ293" s="583"/>
      <c r="KHR293" s="583"/>
      <c r="KHS293" s="583"/>
      <c r="KHT293" s="583"/>
      <c r="KHU293" s="583"/>
      <c r="KHV293" s="583"/>
      <c r="KHW293" s="583"/>
      <c r="KHX293" s="583"/>
      <c r="KHY293" s="583"/>
      <c r="KHZ293" s="583"/>
      <c r="KIA293" s="583"/>
      <c r="KIB293" s="583"/>
      <c r="KIC293" s="583"/>
      <c r="KID293" s="583"/>
      <c r="KIE293" s="583"/>
      <c r="KIF293" s="583"/>
      <c r="KIG293" s="583"/>
      <c r="KIH293" s="583"/>
      <c r="KII293" s="583"/>
      <c r="KIJ293" s="583"/>
      <c r="KIK293" s="583"/>
      <c r="KIL293" s="583"/>
      <c r="KIM293" s="583"/>
      <c r="KIN293" s="583"/>
      <c r="KIO293" s="583"/>
      <c r="KIP293" s="583"/>
      <c r="KIQ293" s="583"/>
      <c r="KIR293" s="583"/>
      <c r="KIS293" s="583"/>
      <c r="KIT293" s="583"/>
      <c r="KIU293" s="583"/>
      <c r="KIV293" s="583"/>
      <c r="KIW293" s="583"/>
      <c r="KIX293" s="583"/>
      <c r="KIY293" s="583"/>
      <c r="KIZ293" s="583"/>
      <c r="KJA293" s="583"/>
      <c r="KJB293" s="583"/>
      <c r="KJC293" s="583"/>
      <c r="KJD293" s="583"/>
      <c r="KJE293" s="583"/>
      <c r="KJF293" s="583"/>
      <c r="KJG293" s="583"/>
      <c r="KJH293" s="583"/>
      <c r="KJI293" s="583"/>
      <c r="KJJ293" s="583"/>
      <c r="KJK293" s="583"/>
      <c r="KJL293" s="583"/>
      <c r="KJM293" s="583"/>
      <c r="KJN293" s="583"/>
      <c r="KJO293" s="583"/>
      <c r="KJP293" s="583"/>
      <c r="KJQ293" s="583"/>
      <c r="KJR293" s="583"/>
      <c r="KJS293" s="583"/>
      <c r="KJT293" s="583"/>
      <c r="KJU293" s="583"/>
      <c r="KJV293" s="583"/>
      <c r="KJW293" s="583"/>
      <c r="KJX293" s="583"/>
      <c r="KJY293" s="583"/>
      <c r="KJZ293" s="583"/>
      <c r="KKA293" s="583"/>
      <c r="KKB293" s="583"/>
      <c r="KKC293" s="583"/>
      <c r="KKD293" s="583"/>
      <c r="KKE293" s="583"/>
      <c r="KKF293" s="583"/>
      <c r="KKG293" s="583"/>
      <c r="KKH293" s="583"/>
      <c r="KKI293" s="583"/>
      <c r="KKJ293" s="583"/>
      <c r="KKK293" s="583"/>
      <c r="KKL293" s="583"/>
      <c r="KKM293" s="583"/>
      <c r="KKN293" s="583"/>
      <c r="KKO293" s="583"/>
      <c r="KKP293" s="583"/>
      <c r="KKQ293" s="583"/>
      <c r="KKR293" s="583"/>
      <c r="KKS293" s="583"/>
      <c r="KKT293" s="583"/>
      <c r="KKU293" s="583"/>
      <c r="KKV293" s="583"/>
      <c r="KKW293" s="583"/>
      <c r="KKX293" s="583"/>
      <c r="KKY293" s="583"/>
      <c r="KKZ293" s="583"/>
      <c r="KLA293" s="583"/>
      <c r="KLB293" s="583"/>
      <c r="KLC293" s="583"/>
      <c r="KLD293" s="583"/>
      <c r="KLE293" s="583"/>
      <c r="KLF293" s="583"/>
      <c r="KLG293" s="583"/>
      <c r="KLH293" s="583"/>
      <c r="KLI293" s="583"/>
      <c r="KLJ293" s="583"/>
      <c r="KLK293" s="583"/>
      <c r="KLL293" s="583"/>
      <c r="KLM293" s="583"/>
      <c r="KLN293" s="583"/>
      <c r="KLO293" s="583"/>
      <c r="KLP293" s="583"/>
      <c r="KLQ293" s="583"/>
      <c r="KLR293" s="583"/>
      <c r="KLS293" s="583"/>
      <c r="KLT293" s="583"/>
      <c r="KLU293" s="583"/>
      <c r="KLV293" s="583"/>
      <c r="KLW293" s="583"/>
      <c r="KLX293" s="583"/>
      <c r="KLY293" s="583"/>
      <c r="KLZ293" s="583"/>
      <c r="KMA293" s="583"/>
      <c r="KMB293" s="583"/>
      <c r="KMC293" s="583"/>
      <c r="KMD293" s="583"/>
      <c r="KME293" s="583"/>
      <c r="KMF293" s="583"/>
      <c r="KMG293" s="583"/>
      <c r="KMH293" s="583"/>
      <c r="KMI293" s="583"/>
      <c r="KMJ293" s="583"/>
      <c r="KMK293" s="583"/>
      <c r="KML293" s="583"/>
      <c r="KMM293" s="583"/>
      <c r="KMN293" s="583"/>
      <c r="KMO293" s="583"/>
      <c r="KMP293" s="583"/>
      <c r="KMQ293" s="583"/>
      <c r="KMR293" s="583"/>
      <c r="KMS293" s="583"/>
      <c r="KMT293" s="583"/>
      <c r="KMU293" s="583"/>
      <c r="KMV293" s="583"/>
      <c r="KMW293" s="583"/>
      <c r="KMX293" s="583"/>
      <c r="KMY293" s="583"/>
      <c r="KMZ293" s="583"/>
      <c r="KNA293" s="583"/>
      <c r="KNB293" s="583"/>
      <c r="KNC293" s="583"/>
      <c r="KND293" s="583"/>
      <c r="KNE293" s="583"/>
      <c r="KNF293" s="583"/>
      <c r="KNG293" s="583"/>
      <c r="KNH293" s="583"/>
      <c r="KNI293" s="583"/>
      <c r="KNJ293" s="583"/>
      <c r="KNK293" s="583"/>
      <c r="KNL293" s="583"/>
      <c r="KNM293" s="583"/>
      <c r="KNN293" s="583"/>
      <c r="KNO293" s="583"/>
      <c r="KNP293" s="583"/>
      <c r="KNQ293" s="583"/>
      <c r="KNR293" s="583"/>
      <c r="KNS293" s="583"/>
      <c r="KNT293" s="583"/>
      <c r="KNU293" s="583"/>
      <c r="KNV293" s="583"/>
      <c r="KNW293" s="583"/>
      <c r="KNX293" s="583"/>
      <c r="KNY293" s="583"/>
      <c r="KNZ293" s="583"/>
      <c r="KOA293" s="583"/>
      <c r="KOB293" s="583"/>
      <c r="KOC293" s="583"/>
      <c r="KOD293" s="583"/>
      <c r="KOE293" s="583"/>
      <c r="KOF293" s="583"/>
      <c r="KOG293" s="583"/>
      <c r="KOH293" s="583"/>
      <c r="KOI293" s="583"/>
      <c r="KOJ293" s="583"/>
      <c r="KOK293" s="583"/>
      <c r="KOL293" s="583"/>
      <c r="KOM293" s="583"/>
      <c r="KON293" s="583"/>
      <c r="KOO293" s="583"/>
      <c r="KOP293" s="583"/>
      <c r="KOQ293" s="583"/>
      <c r="KOR293" s="583"/>
      <c r="KOS293" s="583"/>
      <c r="KOT293" s="583"/>
      <c r="KOU293" s="583"/>
      <c r="KOV293" s="583"/>
      <c r="KOW293" s="583"/>
      <c r="KOX293" s="583"/>
      <c r="KOY293" s="583"/>
      <c r="KOZ293" s="583"/>
      <c r="KPA293" s="583"/>
      <c r="KPB293" s="583"/>
      <c r="KPC293" s="583"/>
      <c r="KPD293" s="583"/>
      <c r="KPE293" s="583"/>
      <c r="KPF293" s="583"/>
      <c r="KPG293" s="583"/>
      <c r="KPH293" s="583"/>
      <c r="KPI293" s="583"/>
      <c r="KPJ293" s="583"/>
      <c r="KPK293" s="583"/>
      <c r="KPL293" s="583"/>
      <c r="KPM293" s="583"/>
      <c r="KPN293" s="583"/>
      <c r="KPO293" s="583"/>
      <c r="KPP293" s="583"/>
      <c r="KPQ293" s="583"/>
      <c r="KPR293" s="583"/>
      <c r="KPS293" s="583"/>
      <c r="KPT293" s="583"/>
      <c r="KPU293" s="583"/>
      <c r="KPV293" s="583"/>
      <c r="KPW293" s="583"/>
      <c r="KPX293" s="583"/>
      <c r="KPY293" s="583"/>
      <c r="KPZ293" s="583"/>
      <c r="KQA293" s="583"/>
      <c r="KQB293" s="583"/>
      <c r="KQC293" s="583"/>
      <c r="KQD293" s="583"/>
      <c r="KQE293" s="583"/>
      <c r="KQF293" s="583"/>
      <c r="KQG293" s="583"/>
      <c r="KQH293" s="583"/>
      <c r="KQI293" s="583"/>
      <c r="KQJ293" s="583"/>
      <c r="KQK293" s="583"/>
      <c r="KQL293" s="583"/>
      <c r="KQM293" s="583"/>
      <c r="KQN293" s="583"/>
      <c r="KQO293" s="583"/>
      <c r="KQP293" s="583"/>
      <c r="KQQ293" s="583"/>
      <c r="KQR293" s="583"/>
      <c r="KQS293" s="583"/>
      <c r="KQT293" s="583"/>
      <c r="KQU293" s="583"/>
      <c r="KQV293" s="583"/>
      <c r="KQW293" s="583"/>
      <c r="KQX293" s="583"/>
      <c r="KQY293" s="583"/>
      <c r="KQZ293" s="583"/>
      <c r="KRA293" s="583"/>
      <c r="KRB293" s="583"/>
      <c r="KRC293" s="583"/>
      <c r="KRD293" s="583"/>
      <c r="KRE293" s="583"/>
      <c r="KRF293" s="583"/>
      <c r="KRG293" s="583"/>
      <c r="KRH293" s="583"/>
      <c r="KRI293" s="583"/>
      <c r="KRJ293" s="583"/>
      <c r="KRK293" s="583"/>
      <c r="KRL293" s="583"/>
      <c r="KRM293" s="583"/>
      <c r="KRN293" s="583"/>
      <c r="KRO293" s="583"/>
      <c r="KRP293" s="583"/>
      <c r="KRQ293" s="583"/>
      <c r="KRR293" s="583"/>
      <c r="KRS293" s="583"/>
      <c r="KRT293" s="583"/>
      <c r="KRU293" s="583"/>
      <c r="KRV293" s="583"/>
      <c r="KRW293" s="583"/>
      <c r="KRX293" s="583"/>
      <c r="KRY293" s="583"/>
      <c r="KRZ293" s="583"/>
      <c r="KSA293" s="583"/>
      <c r="KSB293" s="583"/>
      <c r="KSC293" s="583"/>
      <c r="KSD293" s="583"/>
      <c r="KSE293" s="583"/>
      <c r="KSF293" s="583"/>
      <c r="KSG293" s="583"/>
      <c r="KSH293" s="583"/>
      <c r="KSI293" s="583"/>
      <c r="KSJ293" s="583"/>
      <c r="KSK293" s="583"/>
      <c r="KSL293" s="583"/>
      <c r="KSM293" s="583"/>
      <c r="KSN293" s="583"/>
      <c r="KSO293" s="583"/>
      <c r="KSP293" s="583"/>
      <c r="KSQ293" s="583"/>
      <c r="KSR293" s="583"/>
      <c r="KSS293" s="583"/>
      <c r="KST293" s="583"/>
      <c r="KSU293" s="583"/>
      <c r="KSV293" s="583"/>
      <c r="KSW293" s="583"/>
      <c r="KSX293" s="583"/>
      <c r="KSY293" s="583"/>
      <c r="KSZ293" s="583"/>
      <c r="KTA293" s="583"/>
      <c r="KTB293" s="583"/>
      <c r="KTC293" s="583"/>
      <c r="KTD293" s="583"/>
      <c r="KTE293" s="583"/>
      <c r="KTF293" s="583"/>
      <c r="KTG293" s="583"/>
      <c r="KTH293" s="583"/>
      <c r="KTI293" s="583"/>
      <c r="KTJ293" s="583"/>
      <c r="KTK293" s="583"/>
      <c r="KTL293" s="583"/>
      <c r="KTM293" s="583"/>
      <c r="KTN293" s="583"/>
      <c r="KTO293" s="583"/>
      <c r="KTP293" s="583"/>
      <c r="KTQ293" s="583"/>
      <c r="KTR293" s="583"/>
      <c r="KTS293" s="583"/>
      <c r="KTT293" s="583"/>
      <c r="KTU293" s="583"/>
      <c r="KTV293" s="583"/>
      <c r="KTW293" s="583"/>
      <c r="KTX293" s="583"/>
      <c r="KTY293" s="583"/>
      <c r="KTZ293" s="583"/>
      <c r="KUA293" s="583"/>
      <c r="KUB293" s="583"/>
      <c r="KUC293" s="583"/>
      <c r="KUD293" s="583"/>
      <c r="KUE293" s="583"/>
      <c r="KUF293" s="583"/>
      <c r="KUG293" s="583"/>
      <c r="KUH293" s="583"/>
      <c r="KUI293" s="583"/>
      <c r="KUJ293" s="583"/>
      <c r="KUK293" s="583"/>
      <c r="KUL293" s="583"/>
      <c r="KUM293" s="583"/>
      <c r="KUN293" s="583"/>
      <c r="KUO293" s="583"/>
      <c r="KUP293" s="583"/>
      <c r="KUQ293" s="583"/>
      <c r="KUR293" s="583"/>
      <c r="KUS293" s="583"/>
      <c r="KUT293" s="583"/>
      <c r="KUU293" s="583"/>
      <c r="KUV293" s="583"/>
      <c r="KUW293" s="583"/>
      <c r="KUX293" s="583"/>
      <c r="KUY293" s="583"/>
      <c r="KUZ293" s="583"/>
      <c r="KVA293" s="583"/>
      <c r="KVB293" s="583"/>
      <c r="KVC293" s="583"/>
      <c r="KVD293" s="583"/>
      <c r="KVE293" s="583"/>
      <c r="KVF293" s="583"/>
      <c r="KVG293" s="583"/>
      <c r="KVH293" s="583"/>
      <c r="KVI293" s="583"/>
      <c r="KVJ293" s="583"/>
      <c r="KVK293" s="583"/>
      <c r="KVL293" s="583"/>
      <c r="KVM293" s="583"/>
      <c r="KVN293" s="583"/>
      <c r="KVO293" s="583"/>
      <c r="KVP293" s="583"/>
      <c r="KVQ293" s="583"/>
      <c r="KVR293" s="583"/>
      <c r="KVS293" s="583"/>
      <c r="KVT293" s="583"/>
      <c r="KVU293" s="583"/>
      <c r="KVV293" s="583"/>
      <c r="KVW293" s="583"/>
      <c r="KVX293" s="583"/>
      <c r="KVY293" s="583"/>
      <c r="KVZ293" s="583"/>
      <c r="KWA293" s="583"/>
      <c r="KWB293" s="583"/>
      <c r="KWC293" s="583"/>
      <c r="KWD293" s="583"/>
      <c r="KWE293" s="583"/>
      <c r="KWF293" s="583"/>
      <c r="KWG293" s="583"/>
      <c r="KWH293" s="583"/>
      <c r="KWI293" s="583"/>
      <c r="KWJ293" s="583"/>
      <c r="KWK293" s="583"/>
      <c r="KWL293" s="583"/>
      <c r="KWM293" s="583"/>
      <c r="KWN293" s="583"/>
      <c r="KWO293" s="583"/>
      <c r="KWP293" s="583"/>
      <c r="KWQ293" s="583"/>
      <c r="KWR293" s="583"/>
      <c r="KWS293" s="583"/>
      <c r="KWT293" s="583"/>
      <c r="KWU293" s="583"/>
      <c r="KWV293" s="583"/>
      <c r="KWW293" s="583"/>
      <c r="KWX293" s="583"/>
      <c r="KWY293" s="583"/>
      <c r="KWZ293" s="583"/>
      <c r="KXA293" s="583"/>
      <c r="KXB293" s="583"/>
      <c r="KXC293" s="583"/>
      <c r="KXD293" s="583"/>
      <c r="KXE293" s="583"/>
      <c r="KXF293" s="583"/>
      <c r="KXG293" s="583"/>
      <c r="KXH293" s="583"/>
      <c r="KXI293" s="583"/>
      <c r="KXJ293" s="583"/>
      <c r="KXK293" s="583"/>
      <c r="KXL293" s="583"/>
      <c r="KXM293" s="583"/>
      <c r="KXN293" s="583"/>
      <c r="KXO293" s="583"/>
      <c r="KXP293" s="583"/>
      <c r="KXQ293" s="583"/>
      <c r="KXR293" s="583"/>
      <c r="KXS293" s="583"/>
      <c r="KXT293" s="583"/>
      <c r="KXU293" s="583"/>
      <c r="KXV293" s="583"/>
      <c r="KXW293" s="583"/>
      <c r="KXX293" s="583"/>
      <c r="KXY293" s="583"/>
      <c r="KXZ293" s="583"/>
      <c r="KYA293" s="583"/>
      <c r="KYB293" s="583"/>
      <c r="KYC293" s="583"/>
      <c r="KYD293" s="583"/>
      <c r="KYE293" s="583"/>
      <c r="KYF293" s="583"/>
      <c r="KYG293" s="583"/>
      <c r="KYH293" s="583"/>
      <c r="KYI293" s="583"/>
      <c r="KYJ293" s="583"/>
      <c r="KYK293" s="583"/>
      <c r="KYL293" s="583"/>
      <c r="KYM293" s="583"/>
      <c r="KYN293" s="583"/>
      <c r="KYO293" s="583"/>
      <c r="KYP293" s="583"/>
      <c r="KYQ293" s="583"/>
      <c r="KYR293" s="583"/>
      <c r="KYS293" s="583"/>
      <c r="KYT293" s="583"/>
      <c r="KYU293" s="583"/>
      <c r="KYV293" s="583"/>
      <c r="KYW293" s="583"/>
      <c r="KYX293" s="583"/>
      <c r="KYY293" s="583"/>
      <c r="KYZ293" s="583"/>
      <c r="KZA293" s="583"/>
      <c r="KZB293" s="583"/>
      <c r="KZC293" s="583"/>
      <c r="KZD293" s="583"/>
      <c r="KZE293" s="583"/>
      <c r="KZF293" s="583"/>
      <c r="KZG293" s="583"/>
      <c r="KZH293" s="583"/>
      <c r="KZI293" s="583"/>
      <c r="KZJ293" s="583"/>
      <c r="KZK293" s="583"/>
      <c r="KZL293" s="583"/>
      <c r="KZM293" s="583"/>
      <c r="KZN293" s="583"/>
      <c r="KZO293" s="583"/>
      <c r="KZP293" s="583"/>
      <c r="KZQ293" s="583"/>
      <c r="KZR293" s="583"/>
      <c r="KZS293" s="583"/>
      <c r="KZT293" s="583"/>
      <c r="KZU293" s="583"/>
      <c r="KZV293" s="583"/>
      <c r="KZW293" s="583"/>
      <c r="KZX293" s="583"/>
      <c r="KZY293" s="583"/>
      <c r="KZZ293" s="583"/>
      <c r="LAA293" s="583"/>
      <c r="LAB293" s="583"/>
      <c r="LAC293" s="583"/>
      <c r="LAD293" s="583"/>
      <c r="LAE293" s="583"/>
      <c r="LAF293" s="583"/>
      <c r="LAG293" s="583"/>
      <c r="LAH293" s="583"/>
      <c r="LAI293" s="583"/>
      <c r="LAJ293" s="583"/>
      <c r="LAK293" s="583"/>
      <c r="LAL293" s="583"/>
      <c r="LAM293" s="583"/>
      <c r="LAN293" s="583"/>
      <c r="LAO293" s="583"/>
      <c r="LAP293" s="583"/>
      <c r="LAQ293" s="583"/>
      <c r="LAR293" s="583"/>
      <c r="LAS293" s="583"/>
      <c r="LAT293" s="583"/>
      <c r="LAU293" s="583"/>
      <c r="LAV293" s="583"/>
      <c r="LAW293" s="583"/>
      <c r="LAX293" s="583"/>
      <c r="LAY293" s="583"/>
      <c r="LAZ293" s="583"/>
      <c r="LBA293" s="583"/>
      <c r="LBB293" s="583"/>
      <c r="LBC293" s="583"/>
      <c r="LBD293" s="583"/>
      <c r="LBE293" s="583"/>
      <c r="LBF293" s="583"/>
      <c r="LBG293" s="583"/>
      <c r="LBH293" s="583"/>
      <c r="LBI293" s="583"/>
      <c r="LBJ293" s="583"/>
      <c r="LBK293" s="583"/>
      <c r="LBL293" s="583"/>
      <c r="LBM293" s="583"/>
      <c r="LBN293" s="583"/>
      <c r="LBO293" s="583"/>
      <c r="LBP293" s="583"/>
      <c r="LBQ293" s="583"/>
      <c r="LBR293" s="583"/>
      <c r="LBS293" s="583"/>
      <c r="LBT293" s="583"/>
      <c r="LBU293" s="583"/>
      <c r="LBV293" s="583"/>
      <c r="LBW293" s="583"/>
      <c r="LBX293" s="583"/>
      <c r="LBY293" s="583"/>
      <c r="LBZ293" s="583"/>
      <c r="LCA293" s="583"/>
      <c r="LCB293" s="583"/>
      <c r="LCC293" s="583"/>
      <c r="LCD293" s="583"/>
      <c r="LCE293" s="583"/>
      <c r="LCF293" s="583"/>
      <c r="LCG293" s="583"/>
      <c r="LCH293" s="583"/>
      <c r="LCI293" s="583"/>
      <c r="LCJ293" s="583"/>
      <c r="LCK293" s="583"/>
      <c r="LCL293" s="583"/>
      <c r="LCM293" s="583"/>
      <c r="LCN293" s="583"/>
      <c r="LCO293" s="583"/>
      <c r="LCP293" s="583"/>
      <c r="LCQ293" s="583"/>
      <c r="LCR293" s="583"/>
      <c r="LCS293" s="583"/>
      <c r="LCT293" s="583"/>
      <c r="LCU293" s="583"/>
      <c r="LCV293" s="583"/>
      <c r="LCW293" s="583"/>
      <c r="LCX293" s="583"/>
      <c r="LCY293" s="583"/>
      <c r="LCZ293" s="583"/>
      <c r="LDA293" s="583"/>
      <c r="LDB293" s="583"/>
      <c r="LDC293" s="583"/>
      <c r="LDD293" s="583"/>
      <c r="LDE293" s="583"/>
      <c r="LDF293" s="583"/>
      <c r="LDG293" s="583"/>
      <c r="LDH293" s="583"/>
      <c r="LDI293" s="583"/>
      <c r="LDJ293" s="583"/>
      <c r="LDK293" s="583"/>
      <c r="LDL293" s="583"/>
      <c r="LDM293" s="583"/>
      <c r="LDN293" s="583"/>
      <c r="LDO293" s="583"/>
      <c r="LDP293" s="583"/>
      <c r="LDQ293" s="583"/>
      <c r="LDR293" s="583"/>
      <c r="LDS293" s="583"/>
      <c r="LDT293" s="583"/>
      <c r="LDU293" s="583"/>
      <c r="LDV293" s="583"/>
      <c r="LDW293" s="583"/>
      <c r="LDX293" s="583"/>
      <c r="LDY293" s="583"/>
      <c r="LDZ293" s="583"/>
      <c r="LEA293" s="583"/>
      <c r="LEB293" s="583"/>
      <c r="LEC293" s="583"/>
      <c r="LED293" s="583"/>
      <c r="LEE293" s="583"/>
      <c r="LEF293" s="583"/>
      <c r="LEG293" s="583"/>
      <c r="LEH293" s="583"/>
      <c r="LEI293" s="583"/>
      <c r="LEJ293" s="583"/>
      <c r="LEK293" s="583"/>
      <c r="LEL293" s="583"/>
      <c r="LEM293" s="583"/>
      <c r="LEN293" s="583"/>
      <c r="LEO293" s="583"/>
      <c r="LEP293" s="583"/>
      <c r="LEQ293" s="583"/>
      <c r="LER293" s="583"/>
      <c r="LES293" s="583"/>
      <c r="LET293" s="583"/>
      <c r="LEU293" s="583"/>
      <c r="LEV293" s="583"/>
      <c r="LEW293" s="583"/>
      <c r="LEX293" s="583"/>
      <c r="LEY293" s="583"/>
      <c r="LEZ293" s="583"/>
      <c r="LFA293" s="583"/>
      <c r="LFB293" s="583"/>
      <c r="LFC293" s="583"/>
      <c r="LFD293" s="583"/>
      <c r="LFE293" s="583"/>
      <c r="LFF293" s="583"/>
      <c r="LFG293" s="583"/>
      <c r="LFH293" s="583"/>
      <c r="LFI293" s="583"/>
      <c r="LFJ293" s="583"/>
      <c r="LFK293" s="583"/>
      <c r="LFL293" s="583"/>
      <c r="LFM293" s="583"/>
      <c r="LFN293" s="583"/>
      <c r="LFO293" s="583"/>
      <c r="LFP293" s="583"/>
      <c r="LFQ293" s="583"/>
      <c r="LFR293" s="583"/>
      <c r="LFS293" s="583"/>
      <c r="LFT293" s="583"/>
      <c r="LFU293" s="583"/>
      <c r="LFV293" s="583"/>
      <c r="LFW293" s="583"/>
      <c r="LFX293" s="583"/>
      <c r="LFY293" s="583"/>
      <c r="LFZ293" s="583"/>
      <c r="LGA293" s="583"/>
      <c r="LGB293" s="583"/>
      <c r="LGC293" s="583"/>
      <c r="LGD293" s="583"/>
      <c r="LGE293" s="583"/>
      <c r="LGF293" s="583"/>
      <c r="LGG293" s="583"/>
      <c r="LGH293" s="583"/>
      <c r="LGI293" s="583"/>
      <c r="LGJ293" s="583"/>
      <c r="LGK293" s="583"/>
      <c r="LGL293" s="583"/>
      <c r="LGM293" s="583"/>
      <c r="LGN293" s="583"/>
      <c r="LGO293" s="583"/>
      <c r="LGP293" s="583"/>
      <c r="LGQ293" s="583"/>
      <c r="LGR293" s="583"/>
      <c r="LGS293" s="583"/>
      <c r="LGT293" s="583"/>
      <c r="LGU293" s="583"/>
      <c r="LGV293" s="583"/>
      <c r="LGW293" s="583"/>
      <c r="LGX293" s="583"/>
      <c r="LGY293" s="583"/>
      <c r="LGZ293" s="583"/>
      <c r="LHA293" s="583"/>
      <c r="LHB293" s="583"/>
      <c r="LHC293" s="583"/>
      <c r="LHD293" s="583"/>
      <c r="LHE293" s="583"/>
      <c r="LHF293" s="583"/>
      <c r="LHG293" s="583"/>
      <c r="LHH293" s="583"/>
      <c r="LHI293" s="583"/>
      <c r="LHJ293" s="583"/>
      <c r="LHK293" s="583"/>
      <c r="LHL293" s="583"/>
      <c r="LHM293" s="583"/>
      <c r="LHN293" s="583"/>
      <c r="LHO293" s="583"/>
      <c r="LHP293" s="583"/>
      <c r="LHQ293" s="583"/>
      <c r="LHR293" s="583"/>
      <c r="LHS293" s="583"/>
      <c r="LHT293" s="583"/>
      <c r="LHU293" s="583"/>
      <c r="LHV293" s="583"/>
      <c r="LHW293" s="583"/>
      <c r="LHX293" s="583"/>
      <c r="LHY293" s="583"/>
      <c r="LHZ293" s="583"/>
      <c r="LIA293" s="583"/>
      <c r="LIB293" s="583"/>
      <c r="LIC293" s="583"/>
      <c r="LID293" s="583"/>
      <c r="LIE293" s="583"/>
      <c r="LIF293" s="583"/>
      <c r="LIG293" s="583"/>
      <c r="LIH293" s="583"/>
      <c r="LII293" s="583"/>
      <c r="LIJ293" s="583"/>
      <c r="LIK293" s="583"/>
      <c r="LIL293" s="583"/>
      <c r="LIM293" s="583"/>
      <c r="LIN293" s="583"/>
      <c r="LIO293" s="583"/>
      <c r="LIP293" s="583"/>
      <c r="LIQ293" s="583"/>
      <c r="LIR293" s="583"/>
      <c r="LIS293" s="583"/>
      <c r="LIT293" s="583"/>
      <c r="LIU293" s="583"/>
      <c r="LIV293" s="583"/>
      <c r="LIW293" s="583"/>
      <c r="LIX293" s="583"/>
      <c r="LIY293" s="583"/>
      <c r="LIZ293" s="583"/>
      <c r="LJA293" s="583"/>
      <c r="LJB293" s="583"/>
      <c r="LJC293" s="583"/>
      <c r="LJD293" s="583"/>
      <c r="LJE293" s="583"/>
      <c r="LJF293" s="583"/>
      <c r="LJG293" s="583"/>
      <c r="LJH293" s="583"/>
      <c r="LJI293" s="583"/>
      <c r="LJJ293" s="583"/>
      <c r="LJK293" s="583"/>
      <c r="LJL293" s="583"/>
      <c r="LJM293" s="583"/>
      <c r="LJN293" s="583"/>
      <c r="LJO293" s="583"/>
      <c r="LJP293" s="583"/>
      <c r="LJQ293" s="583"/>
      <c r="LJR293" s="583"/>
      <c r="LJS293" s="583"/>
      <c r="LJT293" s="583"/>
      <c r="LJU293" s="583"/>
      <c r="LJV293" s="583"/>
      <c r="LJW293" s="583"/>
      <c r="LJX293" s="583"/>
      <c r="LJY293" s="583"/>
      <c r="LJZ293" s="583"/>
      <c r="LKA293" s="583"/>
      <c r="LKB293" s="583"/>
      <c r="LKC293" s="583"/>
      <c r="LKD293" s="583"/>
      <c r="LKE293" s="583"/>
      <c r="LKF293" s="583"/>
      <c r="LKG293" s="583"/>
      <c r="LKH293" s="583"/>
      <c r="LKI293" s="583"/>
      <c r="LKJ293" s="583"/>
      <c r="LKK293" s="583"/>
      <c r="LKL293" s="583"/>
      <c r="LKM293" s="583"/>
      <c r="LKN293" s="583"/>
      <c r="LKO293" s="583"/>
      <c r="LKP293" s="583"/>
      <c r="LKQ293" s="583"/>
      <c r="LKR293" s="583"/>
      <c r="LKS293" s="583"/>
      <c r="LKT293" s="583"/>
      <c r="LKU293" s="583"/>
      <c r="LKV293" s="583"/>
      <c r="LKW293" s="583"/>
      <c r="LKX293" s="583"/>
      <c r="LKY293" s="583"/>
      <c r="LKZ293" s="583"/>
      <c r="LLA293" s="583"/>
      <c r="LLB293" s="583"/>
      <c r="LLC293" s="583"/>
      <c r="LLD293" s="583"/>
      <c r="LLE293" s="583"/>
      <c r="LLF293" s="583"/>
      <c r="LLG293" s="583"/>
      <c r="LLH293" s="583"/>
      <c r="LLI293" s="583"/>
      <c r="LLJ293" s="583"/>
      <c r="LLK293" s="583"/>
      <c r="LLL293" s="583"/>
      <c r="LLM293" s="583"/>
      <c r="LLN293" s="583"/>
      <c r="LLO293" s="583"/>
      <c r="LLP293" s="583"/>
      <c r="LLQ293" s="583"/>
      <c r="LLR293" s="583"/>
      <c r="LLS293" s="583"/>
      <c r="LLT293" s="583"/>
      <c r="LLU293" s="583"/>
      <c r="LLV293" s="583"/>
      <c r="LLW293" s="583"/>
      <c r="LLX293" s="583"/>
      <c r="LLY293" s="583"/>
      <c r="LLZ293" s="583"/>
      <c r="LMA293" s="583"/>
      <c r="LMB293" s="583"/>
      <c r="LMC293" s="583"/>
      <c r="LMD293" s="583"/>
      <c r="LME293" s="583"/>
      <c r="LMF293" s="583"/>
      <c r="LMG293" s="583"/>
      <c r="LMH293" s="583"/>
      <c r="LMI293" s="583"/>
      <c r="LMJ293" s="583"/>
      <c r="LMK293" s="583"/>
      <c r="LML293" s="583"/>
      <c r="LMM293" s="583"/>
      <c r="LMN293" s="583"/>
      <c r="LMO293" s="583"/>
      <c r="LMP293" s="583"/>
      <c r="LMQ293" s="583"/>
      <c r="LMR293" s="583"/>
      <c r="LMS293" s="583"/>
      <c r="LMT293" s="583"/>
      <c r="LMU293" s="583"/>
      <c r="LMV293" s="583"/>
      <c r="LMW293" s="583"/>
      <c r="LMX293" s="583"/>
      <c r="LMY293" s="583"/>
      <c r="LMZ293" s="583"/>
      <c r="LNA293" s="583"/>
      <c r="LNB293" s="583"/>
      <c r="LNC293" s="583"/>
      <c r="LND293" s="583"/>
      <c r="LNE293" s="583"/>
      <c r="LNF293" s="583"/>
      <c r="LNG293" s="583"/>
      <c r="LNH293" s="583"/>
      <c r="LNI293" s="583"/>
      <c r="LNJ293" s="583"/>
      <c r="LNK293" s="583"/>
      <c r="LNL293" s="583"/>
      <c r="LNM293" s="583"/>
      <c r="LNN293" s="583"/>
      <c r="LNO293" s="583"/>
      <c r="LNP293" s="583"/>
      <c r="LNQ293" s="583"/>
      <c r="LNR293" s="583"/>
      <c r="LNS293" s="583"/>
      <c r="LNT293" s="583"/>
      <c r="LNU293" s="583"/>
      <c r="LNV293" s="583"/>
      <c r="LNW293" s="583"/>
      <c r="LNX293" s="583"/>
      <c r="LNY293" s="583"/>
      <c r="LNZ293" s="583"/>
      <c r="LOA293" s="583"/>
      <c r="LOB293" s="583"/>
      <c r="LOC293" s="583"/>
      <c r="LOD293" s="583"/>
      <c r="LOE293" s="583"/>
      <c r="LOF293" s="583"/>
      <c r="LOG293" s="583"/>
      <c r="LOH293" s="583"/>
      <c r="LOI293" s="583"/>
      <c r="LOJ293" s="583"/>
      <c r="LOK293" s="583"/>
      <c r="LOL293" s="583"/>
      <c r="LOM293" s="583"/>
      <c r="LON293" s="583"/>
      <c r="LOO293" s="583"/>
      <c r="LOP293" s="583"/>
      <c r="LOQ293" s="583"/>
      <c r="LOR293" s="583"/>
      <c r="LOS293" s="583"/>
      <c r="LOT293" s="583"/>
      <c r="LOU293" s="583"/>
      <c r="LOV293" s="583"/>
      <c r="LOW293" s="583"/>
      <c r="LOX293" s="583"/>
      <c r="LOY293" s="583"/>
      <c r="LOZ293" s="583"/>
      <c r="LPA293" s="583"/>
      <c r="LPB293" s="583"/>
      <c r="LPC293" s="583"/>
      <c r="LPD293" s="583"/>
      <c r="LPE293" s="583"/>
      <c r="LPF293" s="583"/>
      <c r="LPG293" s="583"/>
      <c r="LPH293" s="583"/>
      <c r="LPI293" s="583"/>
      <c r="LPJ293" s="583"/>
      <c r="LPK293" s="583"/>
      <c r="LPL293" s="583"/>
      <c r="LPM293" s="583"/>
      <c r="LPN293" s="583"/>
      <c r="LPO293" s="583"/>
      <c r="LPP293" s="583"/>
      <c r="LPQ293" s="583"/>
      <c r="LPR293" s="583"/>
      <c r="LPS293" s="583"/>
      <c r="LPT293" s="583"/>
      <c r="LPU293" s="583"/>
      <c r="LPV293" s="583"/>
      <c r="LPW293" s="583"/>
      <c r="LPX293" s="583"/>
      <c r="LPY293" s="583"/>
      <c r="LPZ293" s="583"/>
      <c r="LQA293" s="583"/>
      <c r="LQB293" s="583"/>
      <c r="LQC293" s="583"/>
      <c r="LQD293" s="583"/>
      <c r="LQE293" s="583"/>
      <c r="LQF293" s="583"/>
      <c r="LQG293" s="583"/>
      <c r="LQH293" s="583"/>
      <c r="LQI293" s="583"/>
      <c r="LQJ293" s="583"/>
      <c r="LQK293" s="583"/>
      <c r="LQL293" s="583"/>
      <c r="LQM293" s="583"/>
      <c r="LQN293" s="583"/>
      <c r="LQO293" s="583"/>
      <c r="LQP293" s="583"/>
      <c r="LQQ293" s="583"/>
      <c r="LQR293" s="583"/>
      <c r="LQS293" s="583"/>
      <c r="LQT293" s="583"/>
      <c r="LQU293" s="583"/>
      <c r="LQV293" s="583"/>
      <c r="LQW293" s="583"/>
      <c r="LQX293" s="583"/>
      <c r="LQY293" s="583"/>
      <c r="LQZ293" s="583"/>
      <c r="LRA293" s="583"/>
      <c r="LRB293" s="583"/>
      <c r="LRC293" s="583"/>
      <c r="LRD293" s="583"/>
      <c r="LRE293" s="583"/>
      <c r="LRF293" s="583"/>
      <c r="LRG293" s="583"/>
      <c r="LRH293" s="583"/>
      <c r="LRI293" s="583"/>
      <c r="LRJ293" s="583"/>
      <c r="LRK293" s="583"/>
      <c r="LRL293" s="583"/>
      <c r="LRM293" s="583"/>
      <c r="LRN293" s="583"/>
      <c r="LRO293" s="583"/>
      <c r="LRP293" s="583"/>
      <c r="LRQ293" s="583"/>
      <c r="LRR293" s="583"/>
      <c r="LRS293" s="583"/>
      <c r="LRT293" s="583"/>
      <c r="LRU293" s="583"/>
      <c r="LRV293" s="583"/>
      <c r="LRW293" s="583"/>
      <c r="LRX293" s="583"/>
      <c r="LRY293" s="583"/>
      <c r="LRZ293" s="583"/>
      <c r="LSA293" s="583"/>
      <c r="LSB293" s="583"/>
      <c r="LSC293" s="583"/>
      <c r="LSD293" s="583"/>
      <c r="LSE293" s="583"/>
      <c r="LSF293" s="583"/>
      <c r="LSG293" s="583"/>
      <c r="LSH293" s="583"/>
      <c r="LSI293" s="583"/>
      <c r="LSJ293" s="583"/>
      <c r="LSK293" s="583"/>
      <c r="LSL293" s="583"/>
      <c r="LSM293" s="583"/>
      <c r="LSN293" s="583"/>
      <c r="LSO293" s="583"/>
      <c r="LSP293" s="583"/>
      <c r="LSQ293" s="583"/>
      <c r="LSR293" s="583"/>
      <c r="LSS293" s="583"/>
      <c r="LST293" s="583"/>
      <c r="LSU293" s="583"/>
      <c r="LSV293" s="583"/>
      <c r="LSW293" s="583"/>
      <c r="LSX293" s="583"/>
      <c r="LSY293" s="583"/>
      <c r="LSZ293" s="583"/>
      <c r="LTA293" s="583"/>
      <c r="LTB293" s="583"/>
      <c r="LTC293" s="583"/>
      <c r="LTD293" s="583"/>
      <c r="LTE293" s="583"/>
      <c r="LTF293" s="583"/>
      <c r="LTG293" s="583"/>
      <c r="LTH293" s="583"/>
      <c r="LTI293" s="583"/>
      <c r="LTJ293" s="583"/>
      <c r="LTK293" s="583"/>
      <c r="LTL293" s="583"/>
      <c r="LTM293" s="583"/>
      <c r="LTN293" s="583"/>
      <c r="LTO293" s="583"/>
      <c r="LTP293" s="583"/>
      <c r="LTQ293" s="583"/>
      <c r="LTR293" s="583"/>
      <c r="LTS293" s="583"/>
      <c r="LTT293" s="583"/>
      <c r="LTU293" s="583"/>
      <c r="LTV293" s="583"/>
      <c r="LTW293" s="583"/>
      <c r="LTX293" s="583"/>
      <c r="LTY293" s="583"/>
      <c r="LTZ293" s="583"/>
      <c r="LUA293" s="583"/>
      <c r="LUB293" s="583"/>
      <c r="LUC293" s="583"/>
      <c r="LUD293" s="583"/>
      <c r="LUE293" s="583"/>
      <c r="LUF293" s="583"/>
      <c r="LUG293" s="583"/>
      <c r="LUH293" s="583"/>
      <c r="LUI293" s="583"/>
      <c r="LUJ293" s="583"/>
      <c r="LUK293" s="583"/>
      <c r="LUL293" s="583"/>
      <c r="LUM293" s="583"/>
      <c r="LUN293" s="583"/>
      <c r="LUO293" s="583"/>
      <c r="LUP293" s="583"/>
      <c r="LUQ293" s="583"/>
      <c r="LUR293" s="583"/>
      <c r="LUS293" s="583"/>
      <c r="LUT293" s="583"/>
      <c r="LUU293" s="583"/>
      <c r="LUV293" s="583"/>
      <c r="LUW293" s="583"/>
      <c r="LUX293" s="583"/>
      <c r="LUY293" s="583"/>
      <c r="LUZ293" s="583"/>
      <c r="LVA293" s="583"/>
      <c r="LVB293" s="583"/>
      <c r="LVC293" s="583"/>
      <c r="LVD293" s="583"/>
      <c r="LVE293" s="583"/>
      <c r="LVF293" s="583"/>
      <c r="LVG293" s="583"/>
      <c r="LVH293" s="583"/>
      <c r="LVI293" s="583"/>
      <c r="LVJ293" s="583"/>
      <c r="LVK293" s="583"/>
      <c r="LVL293" s="583"/>
      <c r="LVM293" s="583"/>
      <c r="LVN293" s="583"/>
      <c r="LVO293" s="583"/>
      <c r="LVP293" s="583"/>
      <c r="LVQ293" s="583"/>
      <c r="LVR293" s="583"/>
      <c r="LVS293" s="583"/>
      <c r="LVT293" s="583"/>
      <c r="LVU293" s="583"/>
      <c r="LVV293" s="583"/>
      <c r="LVW293" s="583"/>
      <c r="LVX293" s="583"/>
      <c r="LVY293" s="583"/>
      <c r="LVZ293" s="583"/>
      <c r="LWA293" s="583"/>
      <c r="LWB293" s="583"/>
      <c r="LWC293" s="583"/>
      <c r="LWD293" s="583"/>
      <c r="LWE293" s="583"/>
      <c r="LWF293" s="583"/>
      <c r="LWG293" s="583"/>
      <c r="LWH293" s="583"/>
      <c r="LWI293" s="583"/>
      <c r="LWJ293" s="583"/>
      <c r="LWK293" s="583"/>
      <c r="LWL293" s="583"/>
      <c r="LWM293" s="583"/>
      <c r="LWN293" s="583"/>
      <c r="LWO293" s="583"/>
      <c r="LWP293" s="583"/>
      <c r="LWQ293" s="583"/>
      <c r="LWR293" s="583"/>
      <c r="LWS293" s="583"/>
      <c r="LWT293" s="583"/>
      <c r="LWU293" s="583"/>
      <c r="LWV293" s="583"/>
      <c r="LWW293" s="583"/>
      <c r="LWX293" s="583"/>
      <c r="LWY293" s="583"/>
      <c r="LWZ293" s="583"/>
      <c r="LXA293" s="583"/>
      <c r="LXB293" s="583"/>
      <c r="LXC293" s="583"/>
      <c r="LXD293" s="583"/>
      <c r="LXE293" s="583"/>
      <c r="LXF293" s="583"/>
      <c r="LXG293" s="583"/>
      <c r="LXH293" s="583"/>
      <c r="LXI293" s="583"/>
      <c r="LXJ293" s="583"/>
      <c r="LXK293" s="583"/>
      <c r="LXL293" s="583"/>
      <c r="LXM293" s="583"/>
      <c r="LXN293" s="583"/>
      <c r="LXO293" s="583"/>
      <c r="LXP293" s="583"/>
      <c r="LXQ293" s="583"/>
      <c r="LXR293" s="583"/>
      <c r="LXS293" s="583"/>
      <c r="LXT293" s="583"/>
      <c r="LXU293" s="583"/>
      <c r="LXV293" s="583"/>
      <c r="LXW293" s="583"/>
      <c r="LXX293" s="583"/>
      <c r="LXY293" s="583"/>
      <c r="LXZ293" s="583"/>
      <c r="LYA293" s="583"/>
      <c r="LYB293" s="583"/>
      <c r="LYC293" s="583"/>
      <c r="LYD293" s="583"/>
      <c r="LYE293" s="583"/>
      <c r="LYF293" s="583"/>
      <c r="LYG293" s="583"/>
      <c r="LYH293" s="583"/>
      <c r="LYI293" s="583"/>
      <c r="LYJ293" s="583"/>
      <c r="LYK293" s="583"/>
      <c r="LYL293" s="583"/>
      <c r="LYM293" s="583"/>
      <c r="LYN293" s="583"/>
      <c r="LYO293" s="583"/>
      <c r="LYP293" s="583"/>
      <c r="LYQ293" s="583"/>
      <c r="LYR293" s="583"/>
      <c r="LYS293" s="583"/>
      <c r="LYT293" s="583"/>
      <c r="LYU293" s="583"/>
      <c r="LYV293" s="583"/>
      <c r="LYW293" s="583"/>
      <c r="LYX293" s="583"/>
      <c r="LYY293" s="583"/>
      <c r="LYZ293" s="583"/>
      <c r="LZA293" s="583"/>
      <c r="LZB293" s="583"/>
      <c r="LZC293" s="583"/>
      <c r="LZD293" s="583"/>
      <c r="LZE293" s="583"/>
      <c r="LZF293" s="583"/>
      <c r="LZG293" s="583"/>
      <c r="LZH293" s="583"/>
      <c r="LZI293" s="583"/>
      <c r="LZJ293" s="583"/>
      <c r="LZK293" s="583"/>
      <c r="LZL293" s="583"/>
      <c r="LZM293" s="583"/>
      <c r="LZN293" s="583"/>
      <c r="LZO293" s="583"/>
      <c r="LZP293" s="583"/>
      <c r="LZQ293" s="583"/>
      <c r="LZR293" s="583"/>
      <c r="LZS293" s="583"/>
      <c r="LZT293" s="583"/>
      <c r="LZU293" s="583"/>
      <c r="LZV293" s="583"/>
      <c r="LZW293" s="583"/>
      <c r="LZX293" s="583"/>
      <c r="LZY293" s="583"/>
      <c r="LZZ293" s="583"/>
      <c r="MAA293" s="583"/>
      <c r="MAB293" s="583"/>
      <c r="MAC293" s="583"/>
      <c r="MAD293" s="583"/>
      <c r="MAE293" s="583"/>
      <c r="MAF293" s="583"/>
      <c r="MAG293" s="583"/>
      <c r="MAH293" s="583"/>
      <c r="MAI293" s="583"/>
      <c r="MAJ293" s="583"/>
      <c r="MAK293" s="583"/>
      <c r="MAL293" s="583"/>
      <c r="MAM293" s="583"/>
      <c r="MAN293" s="583"/>
      <c r="MAO293" s="583"/>
      <c r="MAP293" s="583"/>
      <c r="MAQ293" s="583"/>
      <c r="MAR293" s="583"/>
      <c r="MAS293" s="583"/>
      <c r="MAT293" s="583"/>
      <c r="MAU293" s="583"/>
      <c r="MAV293" s="583"/>
      <c r="MAW293" s="583"/>
      <c r="MAX293" s="583"/>
      <c r="MAY293" s="583"/>
      <c r="MAZ293" s="583"/>
      <c r="MBA293" s="583"/>
      <c r="MBB293" s="583"/>
      <c r="MBC293" s="583"/>
      <c r="MBD293" s="583"/>
      <c r="MBE293" s="583"/>
      <c r="MBF293" s="583"/>
      <c r="MBG293" s="583"/>
      <c r="MBH293" s="583"/>
      <c r="MBI293" s="583"/>
      <c r="MBJ293" s="583"/>
      <c r="MBK293" s="583"/>
      <c r="MBL293" s="583"/>
      <c r="MBM293" s="583"/>
      <c r="MBN293" s="583"/>
      <c r="MBO293" s="583"/>
      <c r="MBP293" s="583"/>
      <c r="MBQ293" s="583"/>
      <c r="MBR293" s="583"/>
      <c r="MBS293" s="583"/>
      <c r="MBT293" s="583"/>
      <c r="MBU293" s="583"/>
      <c r="MBV293" s="583"/>
      <c r="MBW293" s="583"/>
      <c r="MBX293" s="583"/>
      <c r="MBY293" s="583"/>
      <c r="MBZ293" s="583"/>
      <c r="MCA293" s="583"/>
      <c r="MCB293" s="583"/>
      <c r="MCC293" s="583"/>
      <c r="MCD293" s="583"/>
      <c r="MCE293" s="583"/>
      <c r="MCF293" s="583"/>
      <c r="MCG293" s="583"/>
      <c r="MCH293" s="583"/>
      <c r="MCI293" s="583"/>
      <c r="MCJ293" s="583"/>
      <c r="MCK293" s="583"/>
      <c r="MCL293" s="583"/>
      <c r="MCM293" s="583"/>
      <c r="MCN293" s="583"/>
      <c r="MCO293" s="583"/>
      <c r="MCP293" s="583"/>
      <c r="MCQ293" s="583"/>
      <c r="MCR293" s="583"/>
      <c r="MCS293" s="583"/>
      <c r="MCT293" s="583"/>
      <c r="MCU293" s="583"/>
      <c r="MCV293" s="583"/>
      <c r="MCW293" s="583"/>
      <c r="MCX293" s="583"/>
      <c r="MCY293" s="583"/>
      <c r="MCZ293" s="583"/>
      <c r="MDA293" s="583"/>
      <c r="MDB293" s="583"/>
      <c r="MDC293" s="583"/>
      <c r="MDD293" s="583"/>
      <c r="MDE293" s="583"/>
      <c r="MDF293" s="583"/>
      <c r="MDG293" s="583"/>
      <c r="MDH293" s="583"/>
      <c r="MDI293" s="583"/>
      <c r="MDJ293" s="583"/>
      <c r="MDK293" s="583"/>
      <c r="MDL293" s="583"/>
      <c r="MDM293" s="583"/>
      <c r="MDN293" s="583"/>
      <c r="MDO293" s="583"/>
      <c r="MDP293" s="583"/>
      <c r="MDQ293" s="583"/>
      <c r="MDR293" s="583"/>
      <c r="MDS293" s="583"/>
      <c r="MDT293" s="583"/>
      <c r="MDU293" s="583"/>
      <c r="MDV293" s="583"/>
      <c r="MDW293" s="583"/>
      <c r="MDX293" s="583"/>
      <c r="MDY293" s="583"/>
      <c r="MDZ293" s="583"/>
      <c r="MEA293" s="583"/>
      <c r="MEB293" s="583"/>
      <c r="MEC293" s="583"/>
      <c r="MED293" s="583"/>
      <c r="MEE293" s="583"/>
      <c r="MEF293" s="583"/>
      <c r="MEG293" s="583"/>
      <c r="MEH293" s="583"/>
      <c r="MEI293" s="583"/>
      <c r="MEJ293" s="583"/>
      <c r="MEK293" s="583"/>
      <c r="MEL293" s="583"/>
      <c r="MEM293" s="583"/>
      <c r="MEN293" s="583"/>
      <c r="MEO293" s="583"/>
      <c r="MEP293" s="583"/>
      <c r="MEQ293" s="583"/>
      <c r="MER293" s="583"/>
      <c r="MES293" s="583"/>
      <c r="MET293" s="583"/>
      <c r="MEU293" s="583"/>
      <c r="MEV293" s="583"/>
      <c r="MEW293" s="583"/>
      <c r="MEX293" s="583"/>
      <c r="MEY293" s="583"/>
      <c r="MEZ293" s="583"/>
      <c r="MFA293" s="583"/>
      <c r="MFB293" s="583"/>
      <c r="MFC293" s="583"/>
      <c r="MFD293" s="583"/>
      <c r="MFE293" s="583"/>
      <c r="MFF293" s="583"/>
      <c r="MFG293" s="583"/>
      <c r="MFH293" s="583"/>
      <c r="MFI293" s="583"/>
      <c r="MFJ293" s="583"/>
      <c r="MFK293" s="583"/>
      <c r="MFL293" s="583"/>
      <c r="MFM293" s="583"/>
      <c r="MFN293" s="583"/>
      <c r="MFO293" s="583"/>
      <c r="MFP293" s="583"/>
      <c r="MFQ293" s="583"/>
      <c r="MFR293" s="583"/>
      <c r="MFS293" s="583"/>
      <c r="MFT293" s="583"/>
      <c r="MFU293" s="583"/>
      <c r="MFV293" s="583"/>
      <c r="MFW293" s="583"/>
      <c r="MFX293" s="583"/>
      <c r="MFY293" s="583"/>
      <c r="MFZ293" s="583"/>
      <c r="MGA293" s="583"/>
      <c r="MGB293" s="583"/>
      <c r="MGC293" s="583"/>
      <c r="MGD293" s="583"/>
      <c r="MGE293" s="583"/>
      <c r="MGF293" s="583"/>
      <c r="MGG293" s="583"/>
      <c r="MGH293" s="583"/>
      <c r="MGI293" s="583"/>
      <c r="MGJ293" s="583"/>
      <c r="MGK293" s="583"/>
      <c r="MGL293" s="583"/>
      <c r="MGM293" s="583"/>
      <c r="MGN293" s="583"/>
      <c r="MGO293" s="583"/>
      <c r="MGP293" s="583"/>
      <c r="MGQ293" s="583"/>
      <c r="MGR293" s="583"/>
      <c r="MGS293" s="583"/>
      <c r="MGT293" s="583"/>
      <c r="MGU293" s="583"/>
      <c r="MGV293" s="583"/>
      <c r="MGW293" s="583"/>
      <c r="MGX293" s="583"/>
      <c r="MGY293" s="583"/>
      <c r="MGZ293" s="583"/>
      <c r="MHA293" s="583"/>
      <c r="MHB293" s="583"/>
      <c r="MHC293" s="583"/>
      <c r="MHD293" s="583"/>
      <c r="MHE293" s="583"/>
      <c r="MHF293" s="583"/>
      <c r="MHG293" s="583"/>
      <c r="MHH293" s="583"/>
      <c r="MHI293" s="583"/>
      <c r="MHJ293" s="583"/>
      <c r="MHK293" s="583"/>
      <c r="MHL293" s="583"/>
      <c r="MHM293" s="583"/>
      <c r="MHN293" s="583"/>
      <c r="MHO293" s="583"/>
      <c r="MHP293" s="583"/>
      <c r="MHQ293" s="583"/>
      <c r="MHR293" s="583"/>
      <c r="MHS293" s="583"/>
      <c r="MHT293" s="583"/>
      <c r="MHU293" s="583"/>
      <c r="MHV293" s="583"/>
      <c r="MHW293" s="583"/>
      <c r="MHX293" s="583"/>
      <c r="MHY293" s="583"/>
      <c r="MHZ293" s="583"/>
      <c r="MIA293" s="583"/>
      <c r="MIB293" s="583"/>
      <c r="MIC293" s="583"/>
      <c r="MID293" s="583"/>
      <c r="MIE293" s="583"/>
      <c r="MIF293" s="583"/>
      <c r="MIG293" s="583"/>
      <c r="MIH293" s="583"/>
      <c r="MII293" s="583"/>
      <c r="MIJ293" s="583"/>
      <c r="MIK293" s="583"/>
      <c r="MIL293" s="583"/>
      <c r="MIM293" s="583"/>
      <c r="MIN293" s="583"/>
      <c r="MIO293" s="583"/>
      <c r="MIP293" s="583"/>
      <c r="MIQ293" s="583"/>
      <c r="MIR293" s="583"/>
      <c r="MIS293" s="583"/>
      <c r="MIT293" s="583"/>
      <c r="MIU293" s="583"/>
      <c r="MIV293" s="583"/>
      <c r="MIW293" s="583"/>
      <c r="MIX293" s="583"/>
      <c r="MIY293" s="583"/>
      <c r="MIZ293" s="583"/>
      <c r="MJA293" s="583"/>
      <c r="MJB293" s="583"/>
      <c r="MJC293" s="583"/>
      <c r="MJD293" s="583"/>
      <c r="MJE293" s="583"/>
      <c r="MJF293" s="583"/>
      <c r="MJG293" s="583"/>
      <c r="MJH293" s="583"/>
      <c r="MJI293" s="583"/>
      <c r="MJJ293" s="583"/>
      <c r="MJK293" s="583"/>
      <c r="MJL293" s="583"/>
      <c r="MJM293" s="583"/>
      <c r="MJN293" s="583"/>
      <c r="MJO293" s="583"/>
      <c r="MJP293" s="583"/>
      <c r="MJQ293" s="583"/>
      <c r="MJR293" s="583"/>
      <c r="MJS293" s="583"/>
      <c r="MJT293" s="583"/>
      <c r="MJU293" s="583"/>
      <c r="MJV293" s="583"/>
      <c r="MJW293" s="583"/>
      <c r="MJX293" s="583"/>
      <c r="MJY293" s="583"/>
      <c r="MJZ293" s="583"/>
      <c r="MKA293" s="583"/>
      <c r="MKB293" s="583"/>
      <c r="MKC293" s="583"/>
      <c r="MKD293" s="583"/>
      <c r="MKE293" s="583"/>
      <c r="MKF293" s="583"/>
      <c r="MKG293" s="583"/>
      <c r="MKH293" s="583"/>
      <c r="MKI293" s="583"/>
      <c r="MKJ293" s="583"/>
      <c r="MKK293" s="583"/>
      <c r="MKL293" s="583"/>
      <c r="MKM293" s="583"/>
      <c r="MKN293" s="583"/>
      <c r="MKO293" s="583"/>
      <c r="MKP293" s="583"/>
      <c r="MKQ293" s="583"/>
      <c r="MKR293" s="583"/>
      <c r="MKS293" s="583"/>
      <c r="MKT293" s="583"/>
      <c r="MKU293" s="583"/>
      <c r="MKV293" s="583"/>
      <c r="MKW293" s="583"/>
      <c r="MKX293" s="583"/>
      <c r="MKY293" s="583"/>
      <c r="MKZ293" s="583"/>
      <c r="MLA293" s="583"/>
      <c r="MLB293" s="583"/>
      <c r="MLC293" s="583"/>
      <c r="MLD293" s="583"/>
      <c r="MLE293" s="583"/>
      <c r="MLF293" s="583"/>
      <c r="MLG293" s="583"/>
      <c r="MLH293" s="583"/>
      <c r="MLI293" s="583"/>
      <c r="MLJ293" s="583"/>
      <c r="MLK293" s="583"/>
      <c r="MLL293" s="583"/>
      <c r="MLM293" s="583"/>
      <c r="MLN293" s="583"/>
      <c r="MLO293" s="583"/>
      <c r="MLP293" s="583"/>
      <c r="MLQ293" s="583"/>
      <c r="MLR293" s="583"/>
      <c r="MLS293" s="583"/>
      <c r="MLT293" s="583"/>
      <c r="MLU293" s="583"/>
      <c r="MLV293" s="583"/>
      <c r="MLW293" s="583"/>
      <c r="MLX293" s="583"/>
      <c r="MLY293" s="583"/>
      <c r="MLZ293" s="583"/>
      <c r="MMA293" s="583"/>
      <c r="MMB293" s="583"/>
      <c r="MMC293" s="583"/>
      <c r="MMD293" s="583"/>
      <c r="MME293" s="583"/>
      <c r="MMF293" s="583"/>
      <c r="MMG293" s="583"/>
      <c r="MMH293" s="583"/>
      <c r="MMI293" s="583"/>
      <c r="MMJ293" s="583"/>
      <c r="MMK293" s="583"/>
      <c r="MML293" s="583"/>
      <c r="MMM293" s="583"/>
      <c r="MMN293" s="583"/>
      <c r="MMO293" s="583"/>
      <c r="MMP293" s="583"/>
      <c r="MMQ293" s="583"/>
      <c r="MMR293" s="583"/>
      <c r="MMS293" s="583"/>
      <c r="MMT293" s="583"/>
      <c r="MMU293" s="583"/>
      <c r="MMV293" s="583"/>
      <c r="MMW293" s="583"/>
      <c r="MMX293" s="583"/>
      <c r="MMY293" s="583"/>
      <c r="MMZ293" s="583"/>
      <c r="MNA293" s="583"/>
      <c r="MNB293" s="583"/>
      <c r="MNC293" s="583"/>
      <c r="MND293" s="583"/>
      <c r="MNE293" s="583"/>
      <c r="MNF293" s="583"/>
      <c r="MNG293" s="583"/>
      <c r="MNH293" s="583"/>
      <c r="MNI293" s="583"/>
      <c r="MNJ293" s="583"/>
      <c r="MNK293" s="583"/>
      <c r="MNL293" s="583"/>
      <c r="MNM293" s="583"/>
      <c r="MNN293" s="583"/>
      <c r="MNO293" s="583"/>
      <c r="MNP293" s="583"/>
      <c r="MNQ293" s="583"/>
      <c r="MNR293" s="583"/>
      <c r="MNS293" s="583"/>
      <c r="MNT293" s="583"/>
      <c r="MNU293" s="583"/>
      <c r="MNV293" s="583"/>
      <c r="MNW293" s="583"/>
      <c r="MNX293" s="583"/>
      <c r="MNY293" s="583"/>
      <c r="MNZ293" s="583"/>
      <c r="MOA293" s="583"/>
      <c r="MOB293" s="583"/>
      <c r="MOC293" s="583"/>
      <c r="MOD293" s="583"/>
      <c r="MOE293" s="583"/>
      <c r="MOF293" s="583"/>
      <c r="MOG293" s="583"/>
      <c r="MOH293" s="583"/>
      <c r="MOI293" s="583"/>
      <c r="MOJ293" s="583"/>
      <c r="MOK293" s="583"/>
      <c r="MOL293" s="583"/>
      <c r="MOM293" s="583"/>
      <c r="MON293" s="583"/>
      <c r="MOO293" s="583"/>
      <c r="MOP293" s="583"/>
      <c r="MOQ293" s="583"/>
      <c r="MOR293" s="583"/>
      <c r="MOS293" s="583"/>
      <c r="MOT293" s="583"/>
      <c r="MOU293" s="583"/>
      <c r="MOV293" s="583"/>
      <c r="MOW293" s="583"/>
      <c r="MOX293" s="583"/>
      <c r="MOY293" s="583"/>
      <c r="MOZ293" s="583"/>
      <c r="MPA293" s="583"/>
      <c r="MPB293" s="583"/>
      <c r="MPC293" s="583"/>
      <c r="MPD293" s="583"/>
      <c r="MPE293" s="583"/>
      <c r="MPF293" s="583"/>
      <c r="MPG293" s="583"/>
      <c r="MPH293" s="583"/>
      <c r="MPI293" s="583"/>
      <c r="MPJ293" s="583"/>
      <c r="MPK293" s="583"/>
      <c r="MPL293" s="583"/>
      <c r="MPM293" s="583"/>
      <c r="MPN293" s="583"/>
      <c r="MPO293" s="583"/>
      <c r="MPP293" s="583"/>
      <c r="MPQ293" s="583"/>
      <c r="MPR293" s="583"/>
      <c r="MPS293" s="583"/>
      <c r="MPT293" s="583"/>
      <c r="MPU293" s="583"/>
      <c r="MPV293" s="583"/>
      <c r="MPW293" s="583"/>
      <c r="MPX293" s="583"/>
      <c r="MPY293" s="583"/>
      <c r="MPZ293" s="583"/>
      <c r="MQA293" s="583"/>
      <c r="MQB293" s="583"/>
      <c r="MQC293" s="583"/>
      <c r="MQD293" s="583"/>
      <c r="MQE293" s="583"/>
      <c r="MQF293" s="583"/>
      <c r="MQG293" s="583"/>
      <c r="MQH293" s="583"/>
      <c r="MQI293" s="583"/>
      <c r="MQJ293" s="583"/>
      <c r="MQK293" s="583"/>
      <c r="MQL293" s="583"/>
      <c r="MQM293" s="583"/>
      <c r="MQN293" s="583"/>
      <c r="MQO293" s="583"/>
      <c r="MQP293" s="583"/>
      <c r="MQQ293" s="583"/>
      <c r="MQR293" s="583"/>
      <c r="MQS293" s="583"/>
      <c r="MQT293" s="583"/>
      <c r="MQU293" s="583"/>
      <c r="MQV293" s="583"/>
      <c r="MQW293" s="583"/>
      <c r="MQX293" s="583"/>
      <c r="MQY293" s="583"/>
      <c r="MQZ293" s="583"/>
      <c r="MRA293" s="583"/>
      <c r="MRB293" s="583"/>
      <c r="MRC293" s="583"/>
      <c r="MRD293" s="583"/>
      <c r="MRE293" s="583"/>
      <c r="MRF293" s="583"/>
      <c r="MRG293" s="583"/>
      <c r="MRH293" s="583"/>
      <c r="MRI293" s="583"/>
      <c r="MRJ293" s="583"/>
      <c r="MRK293" s="583"/>
      <c r="MRL293" s="583"/>
      <c r="MRM293" s="583"/>
      <c r="MRN293" s="583"/>
      <c r="MRO293" s="583"/>
      <c r="MRP293" s="583"/>
      <c r="MRQ293" s="583"/>
      <c r="MRR293" s="583"/>
      <c r="MRS293" s="583"/>
      <c r="MRT293" s="583"/>
      <c r="MRU293" s="583"/>
      <c r="MRV293" s="583"/>
      <c r="MRW293" s="583"/>
      <c r="MRX293" s="583"/>
      <c r="MRY293" s="583"/>
      <c r="MRZ293" s="583"/>
      <c r="MSA293" s="583"/>
      <c r="MSB293" s="583"/>
      <c r="MSC293" s="583"/>
      <c r="MSD293" s="583"/>
      <c r="MSE293" s="583"/>
      <c r="MSF293" s="583"/>
      <c r="MSG293" s="583"/>
      <c r="MSH293" s="583"/>
      <c r="MSI293" s="583"/>
      <c r="MSJ293" s="583"/>
      <c r="MSK293" s="583"/>
      <c r="MSL293" s="583"/>
      <c r="MSM293" s="583"/>
      <c r="MSN293" s="583"/>
      <c r="MSO293" s="583"/>
      <c r="MSP293" s="583"/>
      <c r="MSQ293" s="583"/>
      <c r="MSR293" s="583"/>
      <c r="MSS293" s="583"/>
      <c r="MST293" s="583"/>
      <c r="MSU293" s="583"/>
      <c r="MSV293" s="583"/>
      <c r="MSW293" s="583"/>
      <c r="MSX293" s="583"/>
      <c r="MSY293" s="583"/>
      <c r="MSZ293" s="583"/>
      <c r="MTA293" s="583"/>
      <c r="MTB293" s="583"/>
      <c r="MTC293" s="583"/>
      <c r="MTD293" s="583"/>
      <c r="MTE293" s="583"/>
      <c r="MTF293" s="583"/>
      <c r="MTG293" s="583"/>
      <c r="MTH293" s="583"/>
      <c r="MTI293" s="583"/>
      <c r="MTJ293" s="583"/>
      <c r="MTK293" s="583"/>
      <c r="MTL293" s="583"/>
      <c r="MTM293" s="583"/>
      <c r="MTN293" s="583"/>
      <c r="MTO293" s="583"/>
      <c r="MTP293" s="583"/>
      <c r="MTQ293" s="583"/>
      <c r="MTR293" s="583"/>
      <c r="MTS293" s="583"/>
      <c r="MTT293" s="583"/>
      <c r="MTU293" s="583"/>
      <c r="MTV293" s="583"/>
      <c r="MTW293" s="583"/>
      <c r="MTX293" s="583"/>
      <c r="MTY293" s="583"/>
      <c r="MTZ293" s="583"/>
      <c r="MUA293" s="583"/>
      <c r="MUB293" s="583"/>
      <c r="MUC293" s="583"/>
      <c r="MUD293" s="583"/>
      <c r="MUE293" s="583"/>
      <c r="MUF293" s="583"/>
      <c r="MUG293" s="583"/>
      <c r="MUH293" s="583"/>
      <c r="MUI293" s="583"/>
      <c r="MUJ293" s="583"/>
      <c r="MUK293" s="583"/>
      <c r="MUL293" s="583"/>
      <c r="MUM293" s="583"/>
      <c r="MUN293" s="583"/>
      <c r="MUO293" s="583"/>
      <c r="MUP293" s="583"/>
      <c r="MUQ293" s="583"/>
      <c r="MUR293" s="583"/>
      <c r="MUS293" s="583"/>
      <c r="MUT293" s="583"/>
      <c r="MUU293" s="583"/>
      <c r="MUV293" s="583"/>
      <c r="MUW293" s="583"/>
      <c r="MUX293" s="583"/>
      <c r="MUY293" s="583"/>
      <c r="MUZ293" s="583"/>
      <c r="MVA293" s="583"/>
      <c r="MVB293" s="583"/>
      <c r="MVC293" s="583"/>
      <c r="MVD293" s="583"/>
      <c r="MVE293" s="583"/>
      <c r="MVF293" s="583"/>
      <c r="MVG293" s="583"/>
      <c r="MVH293" s="583"/>
      <c r="MVI293" s="583"/>
      <c r="MVJ293" s="583"/>
      <c r="MVK293" s="583"/>
      <c r="MVL293" s="583"/>
      <c r="MVM293" s="583"/>
      <c r="MVN293" s="583"/>
      <c r="MVO293" s="583"/>
      <c r="MVP293" s="583"/>
      <c r="MVQ293" s="583"/>
      <c r="MVR293" s="583"/>
      <c r="MVS293" s="583"/>
      <c r="MVT293" s="583"/>
      <c r="MVU293" s="583"/>
      <c r="MVV293" s="583"/>
      <c r="MVW293" s="583"/>
      <c r="MVX293" s="583"/>
      <c r="MVY293" s="583"/>
      <c r="MVZ293" s="583"/>
      <c r="MWA293" s="583"/>
      <c r="MWB293" s="583"/>
      <c r="MWC293" s="583"/>
      <c r="MWD293" s="583"/>
      <c r="MWE293" s="583"/>
      <c r="MWF293" s="583"/>
      <c r="MWG293" s="583"/>
      <c r="MWH293" s="583"/>
      <c r="MWI293" s="583"/>
      <c r="MWJ293" s="583"/>
      <c r="MWK293" s="583"/>
      <c r="MWL293" s="583"/>
      <c r="MWM293" s="583"/>
      <c r="MWN293" s="583"/>
      <c r="MWO293" s="583"/>
      <c r="MWP293" s="583"/>
      <c r="MWQ293" s="583"/>
      <c r="MWR293" s="583"/>
      <c r="MWS293" s="583"/>
      <c r="MWT293" s="583"/>
      <c r="MWU293" s="583"/>
      <c r="MWV293" s="583"/>
      <c r="MWW293" s="583"/>
      <c r="MWX293" s="583"/>
      <c r="MWY293" s="583"/>
      <c r="MWZ293" s="583"/>
      <c r="MXA293" s="583"/>
      <c r="MXB293" s="583"/>
      <c r="MXC293" s="583"/>
      <c r="MXD293" s="583"/>
      <c r="MXE293" s="583"/>
      <c r="MXF293" s="583"/>
      <c r="MXG293" s="583"/>
      <c r="MXH293" s="583"/>
      <c r="MXI293" s="583"/>
      <c r="MXJ293" s="583"/>
      <c r="MXK293" s="583"/>
      <c r="MXL293" s="583"/>
      <c r="MXM293" s="583"/>
      <c r="MXN293" s="583"/>
      <c r="MXO293" s="583"/>
      <c r="MXP293" s="583"/>
      <c r="MXQ293" s="583"/>
      <c r="MXR293" s="583"/>
      <c r="MXS293" s="583"/>
      <c r="MXT293" s="583"/>
      <c r="MXU293" s="583"/>
      <c r="MXV293" s="583"/>
      <c r="MXW293" s="583"/>
      <c r="MXX293" s="583"/>
      <c r="MXY293" s="583"/>
      <c r="MXZ293" s="583"/>
      <c r="MYA293" s="583"/>
      <c r="MYB293" s="583"/>
      <c r="MYC293" s="583"/>
      <c r="MYD293" s="583"/>
      <c r="MYE293" s="583"/>
      <c r="MYF293" s="583"/>
      <c r="MYG293" s="583"/>
      <c r="MYH293" s="583"/>
      <c r="MYI293" s="583"/>
      <c r="MYJ293" s="583"/>
      <c r="MYK293" s="583"/>
      <c r="MYL293" s="583"/>
      <c r="MYM293" s="583"/>
      <c r="MYN293" s="583"/>
      <c r="MYO293" s="583"/>
      <c r="MYP293" s="583"/>
      <c r="MYQ293" s="583"/>
      <c r="MYR293" s="583"/>
      <c r="MYS293" s="583"/>
      <c r="MYT293" s="583"/>
      <c r="MYU293" s="583"/>
      <c r="MYV293" s="583"/>
      <c r="MYW293" s="583"/>
      <c r="MYX293" s="583"/>
      <c r="MYY293" s="583"/>
      <c r="MYZ293" s="583"/>
      <c r="MZA293" s="583"/>
      <c r="MZB293" s="583"/>
      <c r="MZC293" s="583"/>
      <c r="MZD293" s="583"/>
      <c r="MZE293" s="583"/>
      <c r="MZF293" s="583"/>
      <c r="MZG293" s="583"/>
      <c r="MZH293" s="583"/>
      <c r="MZI293" s="583"/>
      <c r="MZJ293" s="583"/>
      <c r="MZK293" s="583"/>
      <c r="MZL293" s="583"/>
      <c r="MZM293" s="583"/>
      <c r="MZN293" s="583"/>
      <c r="MZO293" s="583"/>
      <c r="MZP293" s="583"/>
      <c r="MZQ293" s="583"/>
      <c r="MZR293" s="583"/>
      <c r="MZS293" s="583"/>
      <c r="MZT293" s="583"/>
      <c r="MZU293" s="583"/>
      <c r="MZV293" s="583"/>
      <c r="MZW293" s="583"/>
      <c r="MZX293" s="583"/>
      <c r="MZY293" s="583"/>
      <c r="MZZ293" s="583"/>
      <c r="NAA293" s="583"/>
      <c r="NAB293" s="583"/>
      <c r="NAC293" s="583"/>
      <c r="NAD293" s="583"/>
      <c r="NAE293" s="583"/>
      <c r="NAF293" s="583"/>
      <c r="NAG293" s="583"/>
      <c r="NAH293" s="583"/>
      <c r="NAI293" s="583"/>
      <c r="NAJ293" s="583"/>
      <c r="NAK293" s="583"/>
      <c r="NAL293" s="583"/>
      <c r="NAM293" s="583"/>
      <c r="NAN293" s="583"/>
      <c r="NAO293" s="583"/>
      <c r="NAP293" s="583"/>
      <c r="NAQ293" s="583"/>
      <c r="NAR293" s="583"/>
      <c r="NAS293" s="583"/>
      <c r="NAT293" s="583"/>
      <c r="NAU293" s="583"/>
      <c r="NAV293" s="583"/>
      <c r="NAW293" s="583"/>
      <c r="NAX293" s="583"/>
      <c r="NAY293" s="583"/>
      <c r="NAZ293" s="583"/>
      <c r="NBA293" s="583"/>
      <c r="NBB293" s="583"/>
      <c r="NBC293" s="583"/>
      <c r="NBD293" s="583"/>
      <c r="NBE293" s="583"/>
      <c r="NBF293" s="583"/>
      <c r="NBG293" s="583"/>
      <c r="NBH293" s="583"/>
      <c r="NBI293" s="583"/>
      <c r="NBJ293" s="583"/>
      <c r="NBK293" s="583"/>
      <c r="NBL293" s="583"/>
      <c r="NBM293" s="583"/>
      <c r="NBN293" s="583"/>
      <c r="NBO293" s="583"/>
      <c r="NBP293" s="583"/>
      <c r="NBQ293" s="583"/>
      <c r="NBR293" s="583"/>
      <c r="NBS293" s="583"/>
      <c r="NBT293" s="583"/>
      <c r="NBU293" s="583"/>
      <c r="NBV293" s="583"/>
      <c r="NBW293" s="583"/>
      <c r="NBX293" s="583"/>
      <c r="NBY293" s="583"/>
      <c r="NBZ293" s="583"/>
      <c r="NCA293" s="583"/>
      <c r="NCB293" s="583"/>
      <c r="NCC293" s="583"/>
      <c r="NCD293" s="583"/>
      <c r="NCE293" s="583"/>
      <c r="NCF293" s="583"/>
      <c r="NCG293" s="583"/>
      <c r="NCH293" s="583"/>
      <c r="NCI293" s="583"/>
      <c r="NCJ293" s="583"/>
      <c r="NCK293" s="583"/>
      <c r="NCL293" s="583"/>
      <c r="NCM293" s="583"/>
      <c r="NCN293" s="583"/>
      <c r="NCO293" s="583"/>
      <c r="NCP293" s="583"/>
      <c r="NCQ293" s="583"/>
      <c r="NCR293" s="583"/>
      <c r="NCS293" s="583"/>
      <c r="NCT293" s="583"/>
      <c r="NCU293" s="583"/>
      <c r="NCV293" s="583"/>
      <c r="NCW293" s="583"/>
      <c r="NCX293" s="583"/>
      <c r="NCY293" s="583"/>
      <c r="NCZ293" s="583"/>
      <c r="NDA293" s="583"/>
      <c r="NDB293" s="583"/>
      <c r="NDC293" s="583"/>
      <c r="NDD293" s="583"/>
      <c r="NDE293" s="583"/>
      <c r="NDF293" s="583"/>
      <c r="NDG293" s="583"/>
      <c r="NDH293" s="583"/>
      <c r="NDI293" s="583"/>
      <c r="NDJ293" s="583"/>
      <c r="NDK293" s="583"/>
      <c r="NDL293" s="583"/>
      <c r="NDM293" s="583"/>
      <c r="NDN293" s="583"/>
      <c r="NDO293" s="583"/>
      <c r="NDP293" s="583"/>
      <c r="NDQ293" s="583"/>
      <c r="NDR293" s="583"/>
      <c r="NDS293" s="583"/>
      <c r="NDT293" s="583"/>
      <c r="NDU293" s="583"/>
      <c r="NDV293" s="583"/>
      <c r="NDW293" s="583"/>
      <c r="NDX293" s="583"/>
      <c r="NDY293" s="583"/>
      <c r="NDZ293" s="583"/>
      <c r="NEA293" s="583"/>
      <c r="NEB293" s="583"/>
      <c r="NEC293" s="583"/>
      <c r="NED293" s="583"/>
      <c r="NEE293" s="583"/>
      <c r="NEF293" s="583"/>
      <c r="NEG293" s="583"/>
      <c r="NEH293" s="583"/>
      <c r="NEI293" s="583"/>
      <c r="NEJ293" s="583"/>
      <c r="NEK293" s="583"/>
      <c r="NEL293" s="583"/>
      <c r="NEM293" s="583"/>
      <c r="NEN293" s="583"/>
      <c r="NEO293" s="583"/>
      <c r="NEP293" s="583"/>
      <c r="NEQ293" s="583"/>
      <c r="NER293" s="583"/>
      <c r="NES293" s="583"/>
      <c r="NET293" s="583"/>
      <c r="NEU293" s="583"/>
      <c r="NEV293" s="583"/>
      <c r="NEW293" s="583"/>
      <c r="NEX293" s="583"/>
      <c r="NEY293" s="583"/>
      <c r="NEZ293" s="583"/>
      <c r="NFA293" s="583"/>
      <c r="NFB293" s="583"/>
      <c r="NFC293" s="583"/>
      <c r="NFD293" s="583"/>
      <c r="NFE293" s="583"/>
      <c r="NFF293" s="583"/>
      <c r="NFG293" s="583"/>
      <c r="NFH293" s="583"/>
      <c r="NFI293" s="583"/>
      <c r="NFJ293" s="583"/>
      <c r="NFK293" s="583"/>
      <c r="NFL293" s="583"/>
      <c r="NFM293" s="583"/>
      <c r="NFN293" s="583"/>
      <c r="NFO293" s="583"/>
      <c r="NFP293" s="583"/>
      <c r="NFQ293" s="583"/>
      <c r="NFR293" s="583"/>
      <c r="NFS293" s="583"/>
      <c r="NFT293" s="583"/>
      <c r="NFU293" s="583"/>
      <c r="NFV293" s="583"/>
      <c r="NFW293" s="583"/>
      <c r="NFX293" s="583"/>
      <c r="NFY293" s="583"/>
      <c r="NFZ293" s="583"/>
      <c r="NGA293" s="583"/>
      <c r="NGB293" s="583"/>
      <c r="NGC293" s="583"/>
      <c r="NGD293" s="583"/>
      <c r="NGE293" s="583"/>
      <c r="NGF293" s="583"/>
      <c r="NGG293" s="583"/>
      <c r="NGH293" s="583"/>
      <c r="NGI293" s="583"/>
      <c r="NGJ293" s="583"/>
      <c r="NGK293" s="583"/>
      <c r="NGL293" s="583"/>
      <c r="NGM293" s="583"/>
      <c r="NGN293" s="583"/>
      <c r="NGO293" s="583"/>
      <c r="NGP293" s="583"/>
      <c r="NGQ293" s="583"/>
      <c r="NGR293" s="583"/>
      <c r="NGS293" s="583"/>
      <c r="NGT293" s="583"/>
      <c r="NGU293" s="583"/>
      <c r="NGV293" s="583"/>
      <c r="NGW293" s="583"/>
      <c r="NGX293" s="583"/>
      <c r="NGY293" s="583"/>
      <c r="NGZ293" s="583"/>
      <c r="NHA293" s="583"/>
      <c r="NHB293" s="583"/>
      <c r="NHC293" s="583"/>
      <c r="NHD293" s="583"/>
      <c r="NHE293" s="583"/>
      <c r="NHF293" s="583"/>
      <c r="NHG293" s="583"/>
      <c r="NHH293" s="583"/>
      <c r="NHI293" s="583"/>
      <c r="NHJ293" s="583"/>
      <c r="NHK293" s="583"/>
      <c r="NHL293" s="583"/>
      <c r="NHM293" s="583"/>
      <c r="NHN293" s="583"/>
      <c r="NHO293" s="583"/>
      <c r="NHP293" s="583"/>
      <c r="NHQ293" s="583"/>
      <c r="NHR293" s="583"/>
      <c r="NHS293" s="583"/>
      <c r="NHT293" s="583"/>
      <c r="NHU293" s="583"/>
      <c r="NHV293" s="583"/>
      <c r="NHW293" s="583"/>
      <c r="NHX293" s="583"/>
      <c r="NHY293" s="583"/>
      <c r="NHZ293" s="583"/>
      <c r="NIA293" s="583"/>
      <c r="NIB293" s="583"/>
      <c r="NIC293" s="583"/>
      <c r="NID293" s="583"/>
      <c r="NIE293" s="583"/>
      <c r="NIF293" s="583"/>
      <c r="NIG293" s="583"/>
      <c r="NIH293" s="583"/>
      <c r="NII293" s="583"/>
      <c r="NIJ293" s="583"/>
      <c r="NIK293" s="583"/>
      <c r="NIL293" s="583"/>
      <c r="NIM293" s="583"/>
      <c r="NIN293" s="583"/>
      <c r="NIO293" s="583"/>
      <c r="NIP293" s="583"/>
      <c r="NIQ293" s="583"/>
      <c r="NIR293" s="583"/>
      <c r="NIS293" s="583"/>
      <c r="NIT293" s="583"/>
      <c r="NIU293" s="583"/>
      <c r="NIV293" s="583"/>
      <c r="NIW293" s="583"/>
      <c r="NIX293" s="583"/>
      <c r="NIY293" s="583"/>
      <c r="NIZ293" s="583"/>
      <c r="NJA293" s="583"/>
      <c r="NJB293" s="583"/>
      <c r="NJC293" s="583"/>
      <c r="NJD293" s="583"/>
      <c r="NJE293" s="583"/>
      <c r="NJF293" s="583"/>
      <c r="NJG293" s="583"/>
      <c r="NJH293" s="583"/>
      <c r="NJI293" s="583"/>
      <c r="NJJ293" s="583"/>
      <c r="NJK293" s="583"/>
      <c r="NJL293" s="583"/>
      <c r="NJM293" s="583"/>
      <c r="NJN293" s="583"/>
      <c r="NJO293" s="583"/>
      <c r="NJP293" s="583"/>
      <c r="NJQ293" s="583"/>
      <c r="NJR293" s="583"/>
      <c r="NJS293" s="583"/>
      <c r="NJT293" s="583"/>
      <c r="NJU293" s="583"/>
      <c r="NJV293" s="583"/>
      <c r="NJW293" s="583"/>
      <c r="NJX293" s="583"/>
      <c r="NJY293" s="583"/>
      <c r="NJZ293" s="583"/>
      <c r="NKA293" s="583"/>
      <c r="NKB293" s="583"/>
      <c r="NKC293" s="583"/>
      <c r="NKD293" s="583"/>
      <c r="NKE293" s="583"/>
      <c r="NKF293" s="583"/>
      <c r="NKG293" s="583"/>
      <c r="NKH293" s="583"/>
      <c r="NKI293" s="583"/>
      <c r="NKJ293" s="583"/>
      <c r="NKK293" s="583"/>
      <c r="NKL293" s="583"/>
      <c r="NKM293" s="583"/>
      <c r="NKN293" s="583"/>
      <c r="NKO293" s="583"/>
      <c r="NKP293" s="583"/>
      <c r="NKQ293" s="583"/>
      <c r="NKR293" s="583"/>
      <c r="NKS293" s="583"/>
      <c r="NKT293" s="583"/>
      <c r="NKU293" s="583"/>
      <c r="NKV293" s="583"/>
      <c r="NKW293" s="583"/>
      <c r="NKX293" s="583"/>
      <c r="NKY293" s="583"/>
      <c r="NKZ293" s="583"/>
      <c r="NLA293" s="583"/>
      <c r="NLB293" s="583"/>
      <c r="NLC293" s="583"/>
      <c r="NLD293" s="583"/>
      <c r="NLE293" s="583"/>
      <c r="NLF293" s="583"/>
      <c r="NLG293" s="583"/>
      <c r="NLH293" s="583"/>
      <c r="NLI293" s="583"/>
      <c r="NLJ293" s="583"/>
      <c r="NLK293" s="583"/>
      <c r="NLL293" s="583"/>
      <c r="NLM293" s="583"/>
      <c r="NLN293" s="583"/>
      <c r="NLO293" s="583"/>
      <c r="NLP293" s="583"/>
      <c r="NLQ293" s="583"/>
      <c r="NLR293" s="583"/>
      <c r="NLS293" s="583"/>
      <c r="NLT293" s="583"/>
      <c r="NLU293" s="583"/>
      <c r="NLV293" s="583"/>
      <c r="NLW293" s="583"/>
      <c r="NLX293" s="583"/>
      <c r="NLY293" s="583"/>
      <c r="NLZ293" s="583"/>
      <c r="NMA293" s="583"/>
      <c r="NMB293" s="583"/>
      <c r="NMC293" s="583"/>
      <c r="NMD293" s="583"/>
      <c r="NME293" s="583"/>
      <c r="NMF293" s="583"/>
      <c r="NMG293" s="583"/>
      <c r="NMH293" s="583"/>
      <c r="NMI293" s="583"/>
      <c r="NMJ293" s="583"/>
      <c r="NMK293" s="583"/>
      <c r="NML293" s="583"/>
      <c r="NMM293" s="583"/>
      <c r="NMN293" s="583"/>
      <c r="NMO293" s="583"/>
      <c r="NMP293" s="583"/>
      <c r="NMQ293" s="583"/>
      <c r="NMR293" s="583"/>
      <c r="NMS293" s="583"/>
      <c r="NMT293" s="583"/>
      <c r="NMU293" s="583"/>
      <c r="NMV293" s="583"/>
      <c r="NMW293" s="583"/>
      <c r="NMX293" s="583"/>
      <c r="NMY293" s="583"/>
      <c r="NMZ293" s="583"/>
      <c r="NNA293" s="583"/>
      <c r="NNB293" s="583"/>
      <c r="NNC293" s="583"/>
      <c r="NND293" s="583"/>
      <c r="NNE293" s="583"/>
      <c r="NNF293" s="583"/>
      <c r="NNG293" s="583"/>
      <c r="NNH293" s="583"/>
      <c r="NNI293" s="583"/>
      <c r="NNJ293" s="583"/>
      <c r="NNK293" s="583"/>
      <c r="NNL293" s="583"/>
      <c r="NNM293" s="583"/>
      <c r="NNN293" s="583"/>
      <c r="NNO293" s="583"/>
      <c r="NNP293" s="583"/>
      <c r="NNQ293" s="583"/>
      <c r="NNR293" s="583"/>
      <c r="NNS293" s="583"/>
      <c r="NNT293" s="583"/>
      <c r="NNU293" s="583"/>
      <c r="NNV293" s="583"/>
      <c r="NNW293" s="583"/>
      <c r="NNX293" s="583"/>
      <c r="NNY293" s="583"/>
      <c r="NNZ293" s="583"/>
      <c r="NOA293" s="583"/>
      <c r="NOB293" s="583"/>
      <c r="NOC293" s="583"/>
      <c r="NOD293" s="583"/>
      <c r="NOE293" s="583"/>
      <c r="NOF293" s="583"/>
      <c r="NOG293" s="583"/>
      <c r="NOH293" s="583"/>
      <c r="NOI293" s="583"/>
      <c r="NOJ293" s="583"/>
      <c r="NOK293" s="583"/>
      <c r="NOL293" s="583"/>
      <c r="NOM293" s="583"/>
      <c r="NON293" s="583"/>
      <c r="NOO293" s="583"/>
      <c r="NOP293" s="583"/>
      <c r="NOQ293" s="583"/>
      <c r="NOR293" s="583"/>
      <c r="NOS293" s="583"/>
      <c r="NOT293" s="583"/>
      <c r="NOU293" s="583"/>
      <c r="NOV293" s="583"/>
      <c r="NOW293" s="583"/>
      <c r="NOX293" s="583"/>
      <c r="NOY293" s="583"/>
      <c r="NOZ293" s="583"/>
      <c r="NPA293" s="583"/>
      <c r="NPB293" s="583"/>
      <c r="NPC293" s="583"/>
      <c r="NPD293" s="583"/>
      <c r="NPE293" s="583"/>
      <c r="NPF293" s="583"/>
      <c r="NPG293" s="583"/>
      <c r="NPH293" s="583"/>
      <c r="NPI293" s="583"/>
      <c r="NPJ293" s="583"/>
      <c r="NPK293" s="583"/>
      <c r="NPL293" s="583"/>
      <c r="NPM293" s="583"/>
      <c r="NPN293" s="583"/>
      <c r="NPO293" s="583"/>
      <c r="NPP293" s="583"/>
      <c r="NPQ293" s="583"/>
      <c r="NPR293" s="583"/>
      <c r="NPS293" s="583"/>
      <c r="NPT293" s="583"/>
      <c r="NPU293" s="583"/>
      <c r="NPV293" s="583"/>
      <c r="NPW293" s="583"/>
      <c r="NPX293" s="583"/>
      <c r="NPY293" s="583"/>
      <c r="NPZ293" s="583"/>
      <c r="NQA293" s="583"/>
      <c r="NQB293" s="583"/>
      <c r="NQC293" s="583"/>
      <c r="NQD293" s="583"/>
      <c r="NQE293" s="583"/>
      <c r="NQF293" s="583"/>
      <c r="NQG293" s="583"/>
      <c r="NQH293" s="583"/>
      <c r="NQI293" s="583"/>
      <c r="NQJ293" s="583"/>
      <c r="NQK293" s="583"/>
      <c r="NQL293" s="583"/>
      <c r="NQM293" s="583"/>
      <c r="NQN293" s="583"/>
      <c r="NQO293" s="583"/>
      <c r="NQP293" s="583"/>
      <c r="NQQ293" s="583"/>
      <c r="NQR293" s="583"/>
      <c r="NQS293" s="583"/>
      <c r="NQT293" s="583"/>
      <c r="NQU293" s="583"/>
      <c r="NQV293" s="583"/>
      <c r="NQW293" s="583"/>
      <c r="NQX293" s="583"/>
      <c r="NQY293" s="583"/>
      <c r="NQZ293" s="583"/>
      <c r="NRA293" s="583"/>
      <c r="NRB293" s="583"/>
      <c r="NRC293" s="583"/>
      <c r="NRD293" s="583"/>
      <c r="NRE293" s="583"/>
      <c r="NRF293" s="583"/>
      <c r="NRG293" s="583"/>
      <c r="NRH293" s="583"/>
      <c r="NRI293" s="583"/>
      <c r="NRJ293" s="583"/>
      <c r="NRK293" s="583"/>
      <c r="NRL293" s="583"/>
      <c r="NRM293" s="583"/>
      <c r="NRN293" s="583"/>
      <c r="NRO293" s="583"/>
      <c r="NRP293" s="583"/>
      <c r="NRQ293" s="583"/>
      <c r="NRR293" s="583"/>
      <c r="NRS293" s="583"/>
      <c r="NRT293" s="583"/>
      <c r="NRU293" s="583"/>
      <c r="NRV293" s="583"/>
      <c r="NRW293" s="583"/>
      <c r="NRX293" s="583"/>
      <c r="NRY293" s="583"/>
      <c r="NRZ293" s="583"/>
      <c r="NSA293" s="583"/>
      <c r="NSB293" s="583"/>
      <c r="NSC293" s="583"/>
      <c r="NSD293" s="583"/>
      <c r="NSE293" s="583"/>
      <c r="NSF293" s="583"/>
      <c r="NSG293" s="583"/>
      <c r="NSH293" s="583"/>
      <c r="NSI293" s="583"/>
      <c r="NSJ293" s="583"/>
      <c r="NSK293" s="583"/>
      <c r="NSL293" s="583"/>
      <c r="NSM293" s="583"/>
      <c r="NSN293" s="583"/>
      <c r="NSO293" s="583"/>
      <c r="NSP293" s="583"/>
      <c r="NSQ293" s="583"/>
      <c r="NSR293" s="583"/>
      <c r="NSS293" s="583"/>
      <c r="NST293" s="583"/>
      <c r="NSU293" s="583"/>
      <c r="NSV293" s="583"/>
      <c r="NSW293" s="583"/>
      <c r="NSX293" s="583"/>
      <c r="NSY293" s="583"/>
      <c r="NSZ293" s="583"/>
      <c r="NTA293" s="583"/>
      <c r="NTB293" s="583"/>
      <c r="NTC293" s="583"/>
      <c r="NTD293" s="583"/>
      <c r="NTE293" s="583"/>
      <c r="NTF293" s="583"/>
      <c r="NTG293" s="583"/>
      <c r="NTH293" s="583"/>
      <c r="NTI293" s="583"/>
      <c r="NTJ293" s="583"/>
      <c r="NTK293" s="583"/>
      <c r="NTL293" s="583"/>
      <c r="NTM293" s="583"/>
      <c r="NTN293" s="583"/>
      <c r="NTO293" s="583"/>
      <c r="NTP293" s="583"/>
      <c r="NTQ293" s="583"/>
      <c r="NTR293" s="583"/>
      <c r="NTS293" s="583"/>
      <c r="NTT293" s="583"/>
      <c r="NTU293" s="583"/>
      <c r="NTV293" s="583"/>
      <c r="NTW293" s="583"/>
      <c r="NTX293" s="583"/>
      <c r="NTY293" s="583"/>
      <c r="NTZ293" s="583"/>
      <c r="NUA293" s="583"/>
      <c r="NUB293" s="583"/>
      <c r="NUC293" s="583"/>
      <c r="NUD293" s="583"/>
      <c r="NUE293" s="583"/>
      <c r="NUF293" s="583"/>
      <c r="NUG293" s="583"/>
      <c r="NUH293" s="583"/>
      <c r="NUI293" s="583"/>
      <c r="NUJ293" s="583"/>
      <c r="NUK293" s="583"/>
      <c r="NUL293" s="583"/>
      <c r="NUM293" s="583"/>
      <c r="NUN293" s="583"/>
      <c r="NUO293" s="583"/>
      <c r="NUP293" s="583"/>
      <c r="NUQ293" s="583"/>
      <c r="NUR293" s="583"/>
      <c r="NUS293" s="583"/>
      <c r="NUT293" s="583"/>
      <c r="NUU293" s="583"/>
      <c r="NUV293" s="583"/>
      <c r="NUW293" s="583"/>
      <c r="NUX293" s="583"/>
      <c r="NUY293" s="583"/>
      <c r="NUZ293" s="583"/>
      <c r="NVA293" s="583"/>
      <c r="NVB293" s="583"/>
      <c r="NVC293" s="583"/>
      <c r="NVD293" s="583"/>
      <c r="NVE293" s="583"/>
      <c r="NVF293" s="583"/>
      <c r="NVG293" s="583"/>
      <c r="NVH293" s="583"/>
      <c r="NVI293" s="583"/>
      <c r="NVJ293" s="583"/>
      <c r="NVK293" s="583"/>
      <c r="NVL293" s="583"/>
      <c r="NVM293" s="583"/>
      <c r="NVN293" s="583"/>
      <c r="NVO293" s="583"/>
      <c r="NVP293" s="583"/>
      <c r="NVQ293" s="583"/>
      <c r="NVR293" s="583"/>
      <c r="NVS293" s="583"/>
      <c r="NVT293" s="583"/>
      <c r="NVU293" s="583"/>
      <c r="NVV293" s="583"/>
      <c r="NVW293" s="583"/>
      <c r="NVX293" s="583"/>
      <c r="NVY293" s="583"/>
      <c r="NVZ293" s="583"/>
      <c r="NWA293" s="583"/>
      <c r="NWB293" s="583"/>
      <c r="NWC293" s="583"/>
      <c r="NWD293" s="583"/>
      <c r="NWE293" s="583"/>
      <c r="NWF293" s="583"/>
      <c r="NWG293" s="583"/>
      <c r="NWH293" s="583"/>
      <c r="NWI293" s="583"/>
      <c r="NWJ293" s="583"/>
      <c r="NWK293" s="583"/>
      <c r="NWL293" s="583"/>
      <c r="NWM293" s="583"/>
      <c r="NWN293" s="583"/>
      <c r="NWO293" s="583"/>
      <c r="NWP293" s="583"/>
      <c r="NWQ293" s="583"/>
      <c r="NWR293" s="583"/>
      <c r="NWS293" s="583"/>
      <c r="NWT293" s="583"/>
      <c r="NWU293" s="583"/>
      <c r="NWV293" s="583"/>
      <c r="NWW293" s="583"/>
      <c r="NWX293" s="583"/>
      <c r="NWY293" s="583"/>
      <c r="NWZ293" s="583"/>
      <c r="NXA293" s="583"/>
      <c r="NXB293" s="583"/>
      <c r="NXC293" s="583"/>
      <c r="NXD293" s="583"/>
      <c r="NXE293" s="583"/>
      <c r="NXF293" s="583"/>
      <c r="NXG293" s="583"/>
      <c r="NXH293" s="583"/>
      <c r="NXI293" s="583"/>
      <c r="NXJ293" s="583"/>
      <c r="NXK293" s="583"/>
      <c r="NXL293" s="583"/>
      <c r="NXM293" s="583"/>
      <c r="NXN293" s="583"/>
      <c r="NXO293" s="583"/>
      <c r="NXP293" s="583"/>
      <c r="NXQ293" s="583"/>
      <c r="NXR293" s="583"/>
      <c r="NXS293" s="583"/>
      <c r="NXT293" s="583"/>
      <c r="NXU293" s="583"/>
      <c r="NXV293" s="583"/>
      <c r="NXW293" s="583"/>
      <c r="NXX293" s="583"/>
      <c r="NXY293" s="583"/>
      <c r="NXZ293" s="583"/>
      <c r="NYA293" s="583"/>
      <c r="NYB293" s="583"/>
      <c r="NYC293" s="583"/>
      <c r="NYD293" s="583"/>
      <c r="NYE293" s="583"/>
      <c r="NYF293" s="583"/>
      <c r="NYG293" s="583"/>
      <c r="NYH293" s="583"/>
      <c r="NYI293" s="583"/>
      <c r="NYJ293" s="583"/>
      <c r="NYK293" s="583"/>
      <c r="NYL293" s="583"/>
      <c r="NYM293" s="583"/>
      <c r="NYN293" s="583"/>
      <c r="NYO293" s="583"/>
      <c r="NYP293" s="583"/>
      <c r="NYQ293" s="583"/>
      <c r="NYR293" s="583"/>
      <c r="NYS293" s="583"/>
      <c r="NYT293" s="583"/>
      <c r="NYU293" s="583"/>
      <c r="NYV293" s="583"/>
      <c r="NYW293" s="583"/>
      <c r="NYX293" s="583"/>
      <c r="NYY293" s="583"/>
      <c r="NYZ293" s="583"/>
      <c r="NZA293" s="583"/>
      <c r="NZB293" s="583"/>
      <c r="NZC293" s="583"/>
      <c r="NZD293" s="583"/>
      <c r="NZE293" s="583"/>
      <c r="NZF293" s="583"/>
      <c r="NZG293" s="583"/>
      <c r="NZH293" s="583"/>
      <c r="NZI293" s="583"/>
      <c r="NZJ293" s="583"/>
      <c r="NZK293" s="583"/>
      <c r="NZL293" s="583"/>
      <c r="NZM293" s="583"/>
      <c r="NZN293" s="583"/>
      <c r="NZO293" s="583"/>
      <c r="NZP293" s="583"/>
      <c r="NZQ293" s="583"/>
      <c r="NZR293" s="583"/>
      <c r="NZS293" s="583"/>
      <c r="NZT293" s="583"/>
      <c r="NZU293" s="583"/>
      <c r="NZV293" s="583"/>
      <c r="NZW293" s="583"/>
      <c r="NZX293" s="583"/>
      <c r="NZY293" s="583"/>
      <c r="NZZ293" s="583"/>
      <c r="OAA293" s="583"/>
      <c r="OAB293" s="583"/>
      <c r="OAC293" s="583"/>
      <c r="OAD293" s="583"/>
      <c r="OAE293" s="583"/>
      <c r="OAF293" s="583"/>
      <c r="OAG293" s="583"/>
      <c r="OAH293" s="583"/>
      <c r="OAI293" s="583"/>
      <c r="OAJ293" s="583"/>
      <c r="OAK293" s="583"/>
      <c r="OAL293" s="583"/>
      <c r="OAM293" s="583"/>
      <c r="OAN293" s="583"/>
      <c r="OAO293" s="583"/>
      <c r="OAP293" s="583"/>
      <c r="OAQ293" s="583"/>
      <c r="OAR293" s="583"/>
      <c r="OAS293" s="583"/>
      <c r="OAT293" s="583"/>
      <c r="OAU293" s="583"/>
      <c r="OAV293" s="583"/>
      <c r="OAW293" s="583"/>
      <c r="OAX293" s="583"/>
      <c r="OAY293" s="583"/>
      <c r="OAZ293" s="583"/>
      <c r="OBA293" s="583"/>
      <c r="OBB293" s="583"/>
      <c r="OBC293" s="583"/>
      <c r="OBD293" s="583"/>
      <c r="OBE293" s="583"/>
      <c r="OBF293" s="583"/>
      <c r="OBG293" s="583"/>
      <c r="OBH293" s="583"/>
      <c r="OBI293" s="583"/>
      <c r="OBJ293" s="583"/>
      <c r="OBK293" s="583"/>
      <c r="OBL293" s="583"/>
      <c r="OBM293" s="583"/>
      <c r="OBN293" s="583"/>
      <c r="OBO293" s="583"/>
      <c r="OBP293" s="583"/>
      <c r="OBQ293" s="583"/>
      <c r="OBR293" s="583"/>
      <c r="OBS293" s="583"/>
      <c r="OBT293" s="583"/>
      <c r="OBU293" s="583"/>
      <c r="OBV293" s="583"/>
      <c r="OBW293" s="583"/>
      <c r="OBX293" s="583"/>
      <c r="OBY293" s="583"/>
      <c r="OBZ293" s="583"/>
      <c r="OCA293" s="583"/>
      <c r="OCB293" s="583"/>
      <c r="OCC293" s="583"/>
      <c r="OCD293" s="583"/>
      <c r="OCE293" s="583"/>
      <c r="OCF293" s="583"/>
      <c r="OCG293" s="583"/>
      <c r="OCH293" s="583"/>
      <c r="OCI293" s="583"/>
      <c r="OCJ293" s="583"/>
      <c r="OCK293" s="583"/>
      <c r="OCL293" s="583"/>
      <c r="OCM293" s="583"/>
      <c r="OCN293" s="583"/>
      <c r="OCO293" s="583"/>
      <c r="OCP293" s="583"/>
      <c r="OCQ293" s="583"/>
      <c r="OCR293" s="583"/>
      <c r="OCS293" s="583"/>
      <c r="OCT293" s="583"/>
      <c r="OCU293" s="583"/>
      <c r="OCV293" s="583"/>
      <c r="OCW293" s="583"/>
      <c r="OCX293" s="583"/>
      <c r="OCY293" s="583"/>
      <c r="OCZ293" s="583"/>
      <c r="ODA293" s="583"/>
      <c r="ODB293" s="583"/>
      <c r="ODC293" s="583"/>
      <c r="ODD293" s="583"/>
      <c r="ODE293" s="583"/>
      <c r="ODF293" s="583"/>
      <c r="ODG293" s="583"/>
      <c r="ODH293" s="583"/>
      <c r="ODI293" s="583"/>
      <c r="ODJ293" s="583"/>
      <c r="ODK293" s="583"/>
      <c r="ODL293" s="583"/>
      <c r="ODM293" s="583"/>
      <c r="ODN293" s="583"/>
      <c r="ODO293" s="583"/>
      <c r="ODP293" s="583"/>
      <c r="ODQ293" s="583"/>
      <c r="ODR293" s="583"/>
      <c r="ODS293" s="583"/>
      <c r="ODT293" s="583"/>
      <c r="ODU293" s="583"/>
      <c r="ODV293" s="583"/>
      <c r="ODW293" s="583"/>
      <c r="ODX293" s="583"/>
      <c r="ODY293" s="583"/>
      <c r="ODZ293" s="583"/>
      <c r="OEA293" s="583"/>
      <c r="OEB293" s="583"/>
      <c r="OEC293" s="583"/>
      <c r="OED293" s="583"/>
      <c r="OEE293" s="583"/>
      <c r="OEF293" s="583"/>
      <c r="OEG293" s="583"/>
      <c r="OEH293" s="583"/>
      <c r="OEI293" s="583"/>
      <c r="OEJ293" s="583"/>
      <c r="OEK293" s="583"/>
      <c r="OEL293" s="583"/>
      <c r="OEM293" s="583"/>
      <c r="OEN293" s="583"/>
      <c r="OEO293" s="583"/>
      <c r="OEP293" s="583"/>
      <c r="OEQ293" s="583"/>
      <c r="OER293" s="583"/>
      <c r="OES293" s="583"/>
      <c r="OET293" s="583"/>
      <c r="OEU293" s="583"/>
      <c r="OEV293" s="583"/>
      <c r="OEW293" s="583"/>
      <c r="OEX293" s="583"/>
      <c r="OEY293" s="583"/>
      <c r="OEZ293" s="583"/>
      <c r="OFA293" s="583"/>
      <c r="OFB293" s="583"/>
      <c r="OFC293" s="583"/>
      <c r="OFD293" s="583"/>
      <c r="OFE293" s="583"/>
      <c r="OFF293" s="583"/>
      <c r="OFG293" s="583"/>
      <c r="OFH293" s="583"/>
      <c r="OFI293" s="583"/>
      <c r="OFJ293" s="583"/>
      <c r="OFK293" s="583"/>
      <c r="OFL293" s="583"/>
      <c r="OFM293" s="583"/>
      <c r="OFN293" s="583"/>
      <c r="OFO293" s="583"/>
      <c r="OFP293" s="583"/>
      <c r="OFQ293" s="583"/>
      <c r="OFR293" s="583"/>
      <c r="OFS293" s="583"/>
      <c r="OFT293" s="583"/>
      <c r="OFU293" s="583"/>
      <c r="OFV293" s="583"/>
      <c r="OFW293" s="583"/>
      <c r="OFX293" s="583"/>
      <c r="OFY293" s="583"/>
      <c r="OFZ293" s="583"/>
      <c r="OGA293" s="583"/>
      <c r="OGB293" s="583"/>
      <c r="OGC293" s="583"/>
      <c r="OGD293" s="583"/>
      <c r="OGE293" s="583"/>
      <c r="OGF293" s="583"/>
      <c r="OGG293" s="583"/>
      <c r="OGH293" s="583"/>
      <c r="OGI293" s="583"/>
      <c r="OGJ293" s="583"/>
      <c r="OGK293" s="583"/>
      <c r="OGL293" s="583"/>
      <c r="OGM293" s="583"/>
      <c r="OGN293" s="583"/>
      <c r="OGO293" s="583"/>
      <c r="OGP293" s="583"/>
      <c r="OGQ293" s="583"/>
      <c r="OGR293" s="583"/>
      <c r="OGS293" s="583"/>
      <c r="OGT293" s="583"/>
      <c r="OGU293" s="583"/>
      <c r="OGV293" s="583"/>
      <c r="OGW293" s="583"/>
      <c r="OGX293" s="583"/>
      <c r="OGY293" s="583"/>
      <c r="OGZ293" s="583"/>
      <c r="OHA293" s="583"/>
      <c r="OHB293" s="583"/>
      <c r="OHC293" s="583"/>
      <c r="OHD293" s="583"/>
      <c r="OHE293" s="583"/>
      <c r="OHF293" s="583"/>
      <c r="OHG293" s="583"/>
      <c r="OHH293" s="583"/>
      <c r="OHI293" s="583"/>
      <c r="OHJ293" s="583"/>
      <c r="OHK293" s="583"/>
      <c r="OHL293" s="583"/>
      <c r="OHM293" s="583"/>
      <c r="OHN293" s="583"/>
      <c r="OHO293" s="583"/>
      <c r="OHP293" s="583"/>
      <c r="OHQ293" s="583"/>
      <c r="OHR293" s="583"/>
      <c r="OHS293" s="583"/>
      <c r="OHT293" s="583"/>
      <c r="OHU293" s="583"/>
      <c r="OHV293" s="583"/>
      <c r="OHW293" s="583"/>
      <c r="OHX293" s="583"/>
      <c r="OHY293" s="583"/>
      <c r="OHZ293" s="583"/>
      <c r="OIA293" s="583"/>
      <c r="OIB293" s="583"/>
      <c r="OIC293" s="583"/>
      <c r="OID293" s="583"/>
      <c r="OIE293" s="583"/>
      <c r="OIF293" s="583"/>
      <c r="OIG293" s="583"/>
      <c r="OIH293" s="583"/>
      <c r="OII293" s="583"/>
      <c r="OIJ293" s="583"/>
      <c r="OIK293" s="583"/>
      <c r="OIL293" s="583"/>
      <c r="OIM293" s="583"/>
      <c r="OIN293" s="583"/>
      <c r="OIO293" s="583"/>
      <c r="OIP293" s="583"/>
      <c r="OIQ293" s="583"/>
      <c r="OIR293" s="583"/>
      <c r="OIS293" s="583"/>
      <c r="OIT293" s="583"/>
      <c r="OIU293" s="583"/>
      <c r="OIV293" s="583"/>
      <c r="OIW293" s="583"/>
      <c r="OIX293" s="583"/>
      <c r="OIY293" s="583"/>
      <c r="OIZ293" s="583"/>
      <c r="OJA293" s="583"/>
      <c r="OJB293" s="583"/>
      <c r="OJC293" s="583"/>
      <c r="OJD293" s="583"/>
      <c r="OJE293" s="583"/>
      <c r="OJF293" s="583"/>
      <c r="OJG293" s="583"/>
      <c r="OJH293" s="583"/>
      <c r="OJI293" s="583"/>
      <c r="OJJ293" s="583"/>
      <c r="OJK293" s="583"/>
      <c r="OJL293" s="583"/>
      <c r="OJM293" s="583"/>
      <c r="OJN293" s="583"/>
      <c r="OJO293" s="583"/>
      <c r="OJP293" s="583"/>
      <c r="OJQ293" s="583"/>
      <c r="OJR293" s="583"/>
      <c r="OJS293" s="583"/>
      <c r="OJT293" s="583"/>
      <c r="OJU293" s="583"/>
      <c r="OJV293" s="583"/>
      <c r="OJW293" s="583"/>
      <c r="OJX293" s="583"/>
      <c r="OJY293" s="583"/>
      <c r="OJZ293" s="583"/>
      <c r="OKA293" s="583"/>
      <c r="OKB293" s="583"/>
      <c r="OKC293" s="583"/>
      <c r="OKD293" s="583"/>
      <c r="OKE293" s="583"/>
      <c r="OKF293" s="583"/>
      <c r="OKG293" s="583"/>
      <c r="OKH293" s="583"/>
      <c r="OKI293" s="583"/>
      <c r="OKJ293" s="583"/>
      <c r="OKK293" s="583"/>
      <c r="OKL293" s="583"/>
      <c r="OKM293" s="583"/>
      <c r="OKN293" s="583"/>
      <c r="OKO293" s="583"/>
      <c r="OKP293" s="583"/>
      <c r="OKQ293" s="583"/>
      <c r="OKR293" s="583"/>
      <c r="OKS293" s="583"/>
      <c r="OKT293" s="583"/>
      <c r="OKU293" s="583"/>
      <c r="OKV293" s="583"/>
      <c r="OKW293" s="583"/>
      <c r="OKX293" s="583"/>
      <c r="OKY293" s="583"/>
      <c r="OKZ293" s="583"/>
      <c r="OLA293" s="583"/>
      <c r="OLB293" s="583"/>
      <c r="OLC293" s="583"/>
      <c r="OLD293" s="583"/>
      <c r="OLE293" s="583"/>
      <c r="OLF293" s="583"/>
      <c r="OLG293" s="583"/>
      <c r="OLH293" s="583"/>
      <c r="OLI293" s="583"/>
      <c r="OLJ293" s="583"/>
      <c r="OLK293" s="583"/>
      <c r="OLL293" s="583"/>
      <c r="OLM293" s="583"/>
      <c r="OLN293" s="583"/>
      <c r="OLO293" s="583"/>
      <c r="OLP293" s="583"/>
      <c r="OLQ293" s="583"/>
      <c r="OLR293" s="583"/>
      <c r="OLS293" s="583"/>
      <c r="OLT293" s="583"/>
      <c r="OLU293" s="583"/>
      <c r="OLV293" s="583"/>
      <c r="OLW293" s="583"/>
      <c r="OLX293" s="583"/>
      <c r="OLY293" s="583"/>
      <c r="OLZ293" s="583"/>
      <c r="OMA293" s="583"/>
      <c r="OMB293" s="583"/>
      <c r="OMC293" s="583"/>
      <c r="OMD293" s="583"/>
      <c r="OME293" s="583"/>
      <c r="OMF293" s="583"/>
      <c r="OMG293" s="583"/>
      <c r="OMH293" s="583"/>
      <c r="OMI293" s="583"/>
      <c r="OMJ293" s="583"/>
      <c r="OMK293" s="583"/>
      <c r="OML293" s="583"/>
      <c r="OMM293" s="583"/>
      <c r="OMN293" s="583"/>
      <c r="OMO293" s="583"/>
      <c r="OMP293" s="583"/>
      <c r="OMQ293" s="583"/>
      <c r="OMR293" s="583"/>
      <c r="OMS293" s="583"/>
      <c r="OMT293" s="583"/>
      <c r="OMU293" s="583"/>
      <c r="OMV293" s="583"/>
      <c r="OMW293" s="583"/>
      <c r="OMX293" s="583"/>
      <c r="OMY293" s="583"/>
      <c r="OMZ293" s="583"/>
      <c r="ONA293" s="583"/>
      <c r="ONB293" s="583"/>
      <c r="ONC293" s="583"/>
      <c r="OND293" s="583"/>
      <c r="ONE293" s="583"/>
      <c r="ONF293" s="583"/>
      <c r="ONG293" s="583"/>
      <c r="ONH293" s="583"/>
      <c r="ONI293" s="583"/>
      <c r="ONJ293" s="583"/>
      <c r="ONK293" s="583"/>
      <c r="ONL293" s="583"/>
      <c r="ONM293" s="583"/>
      <c r="ONN293" s="583"/>
      <c r="ONO293" s="583"/>
      <c r="ONP293" s="583"/>
      <c r="ONQ293" s="583"/>
      <c r="ONR293" s="583"/>
      <c r="ONS293" s="583"/>
      <c r="ONT293" s="583"/>
      <c r="ONU293" s="583"/>
      <c r="ONV293" s="583"/>
      <c r="ONW293" s="583"/>
      <c r="ONX293" s="583"/>
      <c r="ONY293" s="583"/>
      <c r="ONZ293" s="583"/>
      <c r="OOA293" s="583"/>
      <c r="OOB293" s="583"/>
      <c r="OOC293" s="583"/>
      <c r="OOD293" s="583"/>
      <c r="OOE293" s="583"/>
      <c r="OOF293" s="583"/>
      <c r="OOG293" s="583"/>
      <c r="OOH293" s="583"/>
      <c r="OOI293" s="583"/>
      <c r="OOJ293" s="583"/>
      <c r="OOK293" s="583"/>
      <c r="OOL293" s="583"/>
      <c r="OOM293" s="583"/>
      <c r="OON293" s="583"/>
      <c r="OOO293" s="583"/>
      <c r="OOP293" s="583"/>
      <c r="OOQ293" s="583"/>
      <c r="OOR293" s="583"/>
      <c r="OOS293" s="583"/>
      <c r="OOT293" s="583"/>
      <c r="OOU293" s="583"/>
      <c r="OOV293" s="583"/>
      <c r="OOW293" s="583"/>
      <c r="OOX293" s="583"/>
      <c r="OOY293" s="583"/>
      <c r="OOZ293" s="583"/>
      <c r="OPA293" s="583"/>
      <c r="OPB293" s="583"/>
      <c r="OPC293" s="583"/>
      <c r="OPD293" s="583"/>
      <c r="OPE293" s="583"/>
      <c r="OPF293" s="583"/>
      <c r="OPG293" s="583"/>
      <c r="OPH293" s="583"/>
      <c r="OPI293" s="583"/>
      <c r="OPJ293" s="583"/>
      <c r="OPK293" s="583"/>
      <c r="OPL293" s="583"/>
      <c r="OPM293" s="583"/>
      <c r="OPN293" s="583"/>
      <c r="OPO293" s="583"/>
      <c r="OPP293" s="583"/>
      <c r="OPQ293" s="583"/>
      <c r="OPR293" s="583"/>
      <c r="OPS293" s="583"/>
      <c r="OPT293" s="583"/>
      <c r="OPU293" s="583"/>
      <c r="OPV293" s="583"/>
      <c r="OPW293" s="583"/>
      <c r="OPX293" s="583"/>
      <c r="OPY293" s="583"/>
      <c r="OPZ293" s="583"/>
      <c r="OQA293" s="583"/>
      <c r="OQB293" s="583"/>
      <c r="OQC293" s="583"/>
      <c r="OQD293" s="583"/>
      <c r="OQE293" s="583"/>
      <c r="OQF293" s="583"/>
      <c r="OQG293" s="583"/>
      <c r="OQH293" s="583"/>
      <c r="OQI293" s="583"/>
      <c r="OQJ293" s="583"/>
      <c r="OQK293" s="583"/>
      <c r="OQL293" s="583"/>
      <c r="OQM293" s="583"/>
      <c r="OQN293" s="583"/>
      <c r="OQO293" s="583"/>
      <c r="OQP293" s="583"/>
      <c r="OQQ293" s="583"/>
      <c r="OQR293" s="583"/>
      <c r="OQS293" s="583"/>
      <c r="OQT293" s="583"/>
      <c r="OQU293" s="583"/>
      <c r="OQV293" s="583"/>
      <c r="OQW293" s="583"/>
      <c r="OQX293" s="583"/>
      <c r="OQY293" s="583"/>
      <c r="OQZ293" s="583"/>
      <c r="ORA293" s="583"/>
      <c r="ORB293" s="583"/>
      <c r="ORC293" s="583"/>
      <c r="ORD293" s="583"/>
      <c r="ORE293" s="583"/>
      <c r="ORF293" s="583"/>
      <c r="ORG293" s="583"/>
      <c r="ORH293" s="583"/>
      <c r="ORI293" s="583"/>
      <c r="ORJ293" s="583"/>
      <c r="ORK293" s="583"/>
      <c r="ORL293" s="583"/>
      <c r="ORM293" s="583"/>
      <c r="ORN293" s="583"/>
      <c r="ORO293" s="583"/>
      <c r="ORP293" s="583"/>
      <c r="ORQ293" s="583"/>
      <c r="ORR293" s="583"/>
      <c r="ORS293" s="583"/>
      <c r="ORT293" s="583"/>
      <c r="ORU293" s="583"/>
      <c r="ORV293" s="583"/>
      <c r="ORW293" s="583"/>
      <c r="ORX293" s="583"/>
      <c r="ORY293" s="583"/>
      <c r="ORZ293" s="583"/>
      <c r="OSA293" s="583"/>
      <c r="OSB293" s="583"/>
      <c r="OSC293" s="583"/>
      <c r="OSD293" s="583"/>
      <c r="OSE293" s="583"/>
      <c r="OSF293" s="583"/>
      <c r="OSG293" s="583"/>
      <c r="OSH293" s="583"/>
      <c r="OSI293" s="583"/>
      <c r="OSJ293" s="583"/>
      <c r="OSK293" s="583"/>
      <c r="OSL293" s="583"/>
      <c r="OSM293" s="583"/>
      <c r="OSN293" s="583"/>
      <c r="OSO293" s="583"/>
      <c r="OSP293" s="583"/>
      <c r="OSQ293" s="583"/>
      <c r="OSR293" s="583"/>
      <c r="OSS293" s="583"/>
      <c r="OST293" s="583"/>
      <c r="OSU293" s="583"/>
      <c r="OSV293" s="583"/>
      <c r="OSW293" s="583"/>
      <c r="OSX293" s="583"/>
      <c r="OSY293" s="583"/>
      <c r="OSZ293" s="583"/>
      <c r="OTA293" s="583"/>
      <c r="OTB293" s="583"/>
      <c r="OTC293" s="583"/>
      <c r="OTD293" s="583"/>
      <c r="OTE293" s="583"/>
      <c r="OTF293" s="583"/>
      <c r="OTG293" s="583"/>
      <c r="OTH293" s="583"/>
      <c r="OTI293" s="583"/>
      <c r="OTJ293" s="583"/>
      <c r="OTK293" s="583"/>
      <c r="OTL293" s="583"/>
      <c r="OTM293" s="583"/>
      <c r="OTN293" s="583"/>
      <c r="OTO293" s="583"/>
      <c r="OTP293" s="583"/>
      <c r="OTQ293" s="583"/>
      <c r="OTR293" s="583"/>
      <c r="OTS293" s="583"/>
      <c r="OTT293" s="583"/>
      <c r="OTU293" s="583"/>
      <c r="OTV293" s="583"/>
      <c r="OTW293" s="583"/>
      <c r="OTX293" s="583"/>
      <c r="OTY293" s="583"/>
      <c r="OTZ293" s="583"/>
      <c r="OUA293" s="583"/>
      <c r="OUB293" s="583"/>
      <c r="OUC293" s="583"/>
      <c r="OUD293" s="583"/>
      <c r="OUE293" s="583"/>
      <c r="OUF293" s="583"/>
      <c r="OUG293" s="583"/>
      <c r="OUH293" s="583"/>
      <c r="OUI293" s="583"/>
      <c r="OUJ293" s="583"/>
      <c r="OUK293" s="583"/>
      <c r="OUL293" s="583"/>
      <c r="OUM293" s="583"/>
      <c r="OUN293" s="583"/>
      <c r="OUO293" s="583"/>
      <c r="OUP293" s="583"/>
      <c r="OUQ293" s="583"/>
      <c r="OUR293" s="583"/>
      <c r="OUS293" s="583"/>
      <c r="OUT293" s="583"/>
      <c r="OUU293" s="583"/>
      <c r="OUV293" s="583"/>
      <c r="OUW293" s="583"/>
      <c r="OUX293" s="583"/>
      <c r="OUY293" s="583"/>
      <c r="OUZ293" s="583"/>
      <c r="OVA293" s="583"/>
      <c r="OVB293" s="583"/>
      <c r="OVC293" s="583"/>
      <c r="OVD293" s="583"/>
      <c r="OVE293" s="583"/>
      <c r="OVF293" s="583"/>
      <c r="OVG293" s="583"/>
      <c r="OVH293" s="583"/>
      <c r="OVI293" s="583"/>
      <c r="OVJ293" s="583"/>
      <c r="OVK293" s="583"/>
      <c r="OVL293" s="583"/>
      <c r="OVM293" s="583"/>
      <c r="OVN293" s="583"/>
      <c r="OVO293" s="583"/>
      <c r="OVP293" s="583"/>
      <c r="OVQ293" s="583"/>
      <c r="OVR293" s="583"/>
      <c r="OVS293" s="583"/>
      <c r="OVT293" s="583"/>
      <c r="OVU293" s="583"/>
      <c r="OVV293" s="583"/>
      <c r="OVW293" s="583"/>
      <c r="OVX293" s="583"/>
      <c r="OVY293" s="583"/>
      <c r="OVZ293" s="583"/>
      <c r="OWA293" s="583"/>
      <c r="OWB293" s="583"/>
      <c r="OWC293" s="583"/>
      <c r="OWD293" s="583"/>
      <c r="OWE293" s="583"/>
      <c r="OWF293" s="583"/>
      <c r="OWG293" s="583"/>
      <c r="OWH293" s="583"/>
      <c r="OWI293" s="583"/>
      <c r="OWJ293" s="583"/>
      <c r="OWK293" s="583"/>
      <c r="OWL293" s="583"/>
      <c r="OWM293" s="583"/>
      <c r="OWN293" s="583"/>
      <c r="OWO293" s="583"/>
      <c r="OWP293" s="583"/>
      <c r="OWQ293" s="583"/>
      <c r="OWR293" s="583"/>
      <c r="OWS293" s="583"/>
      <c r="OWT293" s="583"/>
      <c r="OWU293" s="583"/>
      <c r="OWV293" s="583"/>
      <c r="OWW293" s="583"/>
      <c r="OWX293" s="583"/>
      <c r="OWY293" s="583"/>
      <c r="OWZ293" s="583"/>
      <c r="OXA293" s="583"/>
      <c r="OXB293" s="583"/>
      <c r="OXC293" s="583"/>
      <c r="OXD293" s="583"/>
      <c r="OXE293" s="583"/>
      <c r="OXF293" s="583"/>
      <c r="OXG293" s="583"/>
      <c r="OXH293" s="583"/>
      <c r="OXI293" s="583"/>
      <c r="OXJ293" s="583"/>
      <c r="OXK293" s="583"/>
      <c r="OXL293" s="583"/>
      <c r="OXM293" s="583"/>
      <c r="OXN293" s="583"/>
      <c r="OXO293" s="583"/>
      <c r="OXP293" s="583"/>
      <c r="OXQ293" s="583"/>
      <c r="OXR293" s="583"/>
      <c r="OXS293" s="583"/>
      <c r="OXT293" s="583"/>
      <c r="OXU293" s="583"/>
      <c r="OXV293" s="583"/>
      <c r="OXW293" s="583"/>
      <c r="OXX293" s="583"/>
      <c r="OXY293" s="583"/>
      <c r="OXZ293" s="583"/>
      <c r="OYA293" s="583"/>
      <c r="OYB293" s="583"/>
      <c r="OYC293" s="583"/>
      <c r="OYD293" s="583"/>
      <c r="OYE293" s="583"/>
      <c r="OYF293" s="583"/>
      <c r="OYG293" s="583"/>
      <c r="OYH293" s="583"/>
      <c r="OYI293" s="583"/>
      <c r="OYJ293" s="583"/>
      <c r="OYK293" s="583"/>
      <c r="OYL293" s="583"/>
      <c r="OYM293" s="583"/>
      <c r="OYN293" s="583"/>
      <c r="OYO293" s="583"/>
      <c r="OYP293" s="583"/>
      <c r="OYQ293" s="583"/>
      <c r="OYR293" s="583"/>
      <c r="OYS293" s="583"/>
      <c r="OYT293" s="583"/>
      <c r="OYU293" s="583"/>
      <c r="OYV293" s="583"/>
      <c r="OYW293" s="583"/>
      <c r="OYX293" s="583"/>
      <c r="OYY293" s="583"/>
      <c r="OYZ293" s="583"/>
      <c r="OZA293" s="583"/>
      <c r="OZB293" s="583"/>
      <c r="OZC293" s="583"/>
      <c r="OZD293" s="583"/>
      <c r="OZE293" s="583"/>
      <c r="OZF293" s="583"/>
      <c r="OZG293" s="583"/>
      <c r="OZH293" s="583"/>
      <c r="OZI293" s="583"/>
      <c r="OZJ293" s="583"/>
      <c r="OZK293" s="583"/>
      <c r="OZL293" s="583"/>
      <c r="OZM293" s="583"/>
      <c r="OZN293" s="583"/>
      <c r="OZO293" s="583"/>
      <c r="OZP293" s="583"/>
      <c r="OZQ293" s="583"/>
      <c r="OZR293" s="583"/>
      <c r="OZS293" s="583"/>
      <c r="OZT293" s="583"/>
      <c r="OZU293" s="583"/>
      <c r="OZV293" s="583"/>
      <c r="OZW293" s="583"/>
      <c r="OZX293" s="583"/>
      <c r="OZY293" s="583"/>
      <c r="OZZ293" s="583"/>
      <c r="PAA293" s="583"/>
      <c r="PAB293" s="583"/>
      <c r="PAC293" s="583"/>
      <c r="PAD293" s="583"/>
      <c r="PAE293" s="583"/>
      <c r="PAF293" s="583"/>
      <c r="PAG293" s="583"/>
      <c r="PAH293" s="583"/>
      <c r="PAI293" s="583"/>
      <c r="PAJ293" s="583"/>
      <c r="PAK293" s="583"/>
      <c r="PAL293" s="583"/>
      <c r="PAM293" s="583"/>
      <c r="PAN293" s="583"/>
      <c r="PAO293" s="583"/>
      <c r="PAP293" s="583"/>
      <c r="PAQ293" s="583"/>
      <c r="PAR293" s="583"/>
      <c r="PAS293" s="583"/>
      <c r="PAT293" s="583"/>
      <c r="PAU293" s="583"/>
      <c r="PAV293" s="583"/>
      <c r="PAW293" s="583"/>
      <c r="PAX293" s="583"/>
      <c r="PAY293" s="583"/>
      <c r="PAZ293" s="583"/>
      <c r="PBA293" s="583"/>
      <c r="PBB293" s="583"/>
      <c r="PBC293" s="583"/>
      <c r="PBD293" s="583"/>
      <c r="PBE293" s="583"/>
      <c r="PBF293" s="583"/>
      <c r="PBG293" s="583"/>
      <c r="PBH293" s="583"/>
      <c r="PBI293" s="583"/>
      <c r="PBJ293" s="583"/>
      <c r="PBK293" s="583"/>
      <c r="PBL293" s="583"/>
      <c r="PBM293" s="583"/>
      <c r="PBN293" s="583"/>
      <c r="PBO293" s="583"/>
      <c r="PBP293" s="583"/>
      <c r="PBQ293" s="583"/>
      <c r="PBR293" s="583"/>
      <c r="PBS293" s="583"/>
      <c r="PBT293" s="583"/>
      <c r="PBU293" s="583"/>
      <c r="PBV293" s="583"/>
      <c r="PBW293" s="583"/>
      <c r="PBX293" s="583"/>
      <c r="PBY293" s="583"/>
      <c r="PBZ293" s="583"/>
      <c r="PCA293" s="583"/>
      <c r="PCB293" s="583"/>
      <c r="PCC293" s="583"/>
      <c r="PCD293" s="583"/>
      <c r="PCE293" s="583"/>
      <c r="PCF293" s="583"/>
      <c r="PCG293" s="583"/>
      <c r="PCH293" s="583"/>
      <c r="PCI293" s="583"/>
      <c r="PCJ293" s="583"/>
      <c r="PCK293" s="583"/>
      <c r="PCL293" s="583"/>
      <c r="PCM293" s="583"/>
      <c r="PCN293" s="583"/>
      <c r="PCO293" s="583"/>
      <c r="PCP293" s="583"/>
      <c r="PCQ293" s="583"/>
      <c r="PCR293" s="583"/>
      <c r="PCS293" s="583"/>
      <c r="PCT293" s="583"/>
      <c r="PCU293" s="583"/>
      <c r="PCV293" s="583"/>
      <c r="PCW293" s="583"/>
      <c r="PCX293" s="583"/>
      <c r="PCY293" s="583"/>
      <c r="PCZ293" s="583"/>
      <c r="PDA293" s="583"/>
      <c r="PDB293" s="583"/>
      <c r="PDC293" s="583"/>
      <c r="PDD293" s="583"/>
      <c r="PDE293" s="583"/>
      <c r="PDF293" s="583"/>
      <c r="PDG293" s="583"/>
      <c r="PDH293" s="583"/>
      <c r="PDI293" s="583"/>
      <c r="PDJ293" s="583"/>
      <c r="PDK293" s="583"/>
      <c r="PDL293" s="583"/>
      <c r="PDM293" s="583"/>
      <c r="PDN293" s="583"/>
      <c r="PDO293" s="583"/>
      <c r="PDP293" s="583"/>
      <c r="PDQ293" s="583"/>
      <c r="PDR293" s="583"/>
      <c r="PDS293" s="583"/>
      <c r="PDT293" s="583"/>
      <c r="PDU293" s="583"/>
      <c r="PDV293" s="583"/>
      <c r="PDW293" s="583"/>
      <c r="PDX293" s="583"/>
      <c r="PDY293" s="583"/>
      <c r="PDZ293" s="583"/>
      <c r="PEA293" s="583"/>
      <c r="PEB293" s="583"/>
      <c r="PEC293" s="583"/>
      <c r="PED293" s="583"/>
      <c r="PEE293" s="583"/>
      <c r="PEF293" s="583"/>
      <c r="PEG293" s="583"/>
      <c r="PEH293" s="583"/>
      <c r="PEI293" s="583"/>
      <c r="PEJ293" s="583"/>
      <c r="PEK293" s="583"/>
      <c r="PEL293" s="583"/>
      <c r="PEM293" s="583"/>
      <c r="PEN293" s="583"/>
      <c r="PEO293" s="583"/>
      <c r="PEP293" s="583"/>
      <c r="PEQ293" s="583"/>
      <c r="PER293" s="583"/>
      <c r="PES293" s="583"/>
      <c r="PET293" s="583"/>
      <c r="PEU293" s="583"/>
      <c r="PEV293" s="583"/>
      <c r="PEW293" s="583"/>
      <c r="PEX293" s="583"/>
      <c r="PEY293" s="583"/>
      <c r="PEZ293" s="583"/>
      <c r="PFA293" s="583"/>
      <c r="PFB293" s="583"/>
      <c r="PFC293" s="583"/>
      <c r="PFD293" s="583"/>
      <c r="PFE293" s="583"/>
      <c r="PFF293" s="583"/>
      <c r="PFG293" s="583"/>
      <c r="PFH293" s="583"/>
      <c r="PFI293" s="583"/>
      <c r="PFJ293" s="583"/>
      <c r="PFK293" s="583"/>
      <c r="PFL293" s="583"/>
      <c r="PFM293" s="583"/>
      <c r="PFN293" s="583"/>
      <c r="PFO293" s="583"/>
      <c r="PFP293" s="583"/>
      <c r="PFQ293" s="583"/>
      <c r="PFR293" s="583"/>
      <c r="PFS293" s="583"/>
      <c r="PFT293" s="583"/>
      <c r="PFU293" s="583"/>
      <c r="PFV293" s="583"/>
      <c r="PFW293" s="583"/>
      <c r="PFX293" s="583"/>
      <c r="PFY293" s="583"/>
      <c r="PFZ293" s="583"/>
      <c r="PGA293" s="583"/>
      <c r="PGB293" s="583"/>
      <c r="PGC293" s="583"/>
      <c r="PGD293" s="583"/>
      <c r="PGE293" s="583"/>
      <c r="PGF293" s="583"/>
      <c r="PGG293" s="583"/>
      <c r="PGH293" s="583"/>
      <c r="PGI293" s="583"/>
      <c r="PGJ293" s="583"/>
      <c r="PGK293" s="583"/>
      <c r="PGL293" s="583"/>
      <c r="PGM293" s="583"/>
      <c r="PGN293" s="583"/>
      <c r="PGO293" s="583"/>
      <c r="PGP293" s="583"/>
      <c r="PGQ293" s="583"/>
      <c r="PGR293" s="583"/>
      <c r="PGS293" s="583"/>
      <c r="PGT293" s="583"/>
      <c r="PGU293" s="583"/>
      <c r="PGV293" s="583"/>
      <c r="PGW293" s="583"/>
      <c r="PGX293" s="583"/>
      <c r="PGY293" s="583"/>
      <c r="PGZ293" s="583"/>
      <c r="PHA293" s="583"/>
      <c r="PHB293" s="583"/>
      <c r="PHC293" s="583"/>
      <c r="PHD293" s="583"/>
      <c r="PHE293" s="583"/>
      <c r="PHF293" s="583"/>
      <c r="PHG293" s="583"/>
      <c r="PHH293" s="583"/>
      <c r="PHI293" s="583"/>
      <c r="PHJ293" s="583"/>
      <c r="PHK293" s="583"/>
      <c r="PHL293" s="583"/>
      <c r="PHM293" s="583"/>
      <c r="PHN293" s="583"/>
      <c r="PHO293" s="583"/>
      <c r="PHP293" s="583"/>
      <c r="PHQ293" s="583"/>
      <c r="PHR293" s="583"/>
      <c r="PHS293" s="583"/>
      <c r="PHT293" s="583"/>
      <c r="PHU293" s="583"/>
      <c r="PHV293" s="583"/>
      <c r="PHW293" s="583"/>
      <c r="PHX293" s="583"/>
      <c r="PHY293" s="583"/>
      <c r="PHZ293" s="583"/>
      <c r="PIA293" s="583"/>
      <c r="PIB293" s="583"/>
      <c r="PIC293" s="583"/>
      <c r="PID293" s="583"/>
      <c r="PIE293" s="583"/>
      <c r="PIF293" s="583"/>
      <c r="PIG293" s="583"/>
      <c r="PIH293" s="583"/>
      <c r="PII293" s="583"/>
      <c r="PIJ293" s="583"/>
      <c r="PIK293" s="583"/>
      <c r="PIL293" s="583"/>
      <c r="PIM293" s="583"/>
      <c r="PIN293" s="583"/>
      <c r="PIO293" s="583"/>
      <c r="PIP293" s="583"/>
      <c r="PIQ293" s="583"/>
      <c r="PIR293" s="583"/>
      <c r="PIS293" s="583"/>
      <c r="PIT293" s="583"/>
      <c r="PIU293" s="583"/>
      <c r="PIV293" s="583"/>
      <c r="PIW293" s="583"/>
      <c r="PIX293" s="583"/>
      <c r="PIY293" s="583"/>
      <c r="PIZ293" s="583"/>
      <c r="PJA293" s="583"/>
      <c r="PJB293" s="583"/>
      <c r="PJC293" s="583"/>
      <c r="PJD293" s="583"/>
      <c r="PJE293" s="583"/>
      <c r="PJF293" s="583"/>
      <c r="PJG293" s="583"/>
      <c r="PJH293" s="583"/>
      <c r="PJI293" s="583"/>
      <c r="PJJ293" s="583"/>
      <c r="PJK293" s="583"/>
      <c r="PJL293" s="583"/>
      <c r="PJM293" s="583"/>
      <c r="PJN293" s="583"/>
      <c r="PJO293" s="583"/>
      <c r="PJP293" s="583"/>
      <c r="PJQ293" s="583"/>
      <c r="PJR293" s="583"/>
      <c r="PJS293" s="583"/>
      <c r="PJT293" s="583"/>
      <c r="PJU293" s="583"/>
      <c r="PJV293" s="583"/>
      <c r="PJW293" s="583"/>
      <c r="PJX293" s="583"/>
      <c r="PJY293" s="583"/>
      <c r="PJZ293" s="583"/>
      <c r="PKA293" s="583"/>
      <c r="PKB293" s="583"/>
      <c r="PKC293" s="583"/>
      <c r="PKD293" s="583"/>
      <c r="PKE293" s="583"/>
      <c r="PKF293" s="583"/>
      <c r="PKG293" s="583"/>
      <c r="PKH293" s="583"/>
      <c r="PKI293" s="583"/>
      <c r="PKJ293" s="583"/>
      <c r="PKK293" s="583"/>
      <c r="PKL293" s="583"/>
      <c r="PKM293" s="583"/>
      <c r="PKN293" s="583"/>
      <c r="PKO293" s="583"/>
      <c r="PKP293" s="583"/>
      <c r="PKQ293" s="583"/>
      <c r="PKR293" s="583"/>
      <c r="PKS293" s="583"/>
      <c r="PKT293" s="583"/>
      <c r="PKU293" s="583"/>
      <c r="PKV293" s="583"/>
      <c r="PKW293" s="583"/>
      <c r="PKX293" s="583"/>
      <c r="PKY293" s="583"/>
      <c r="PKZ293" s="583"/>
      <c r="PLA293" s="583"/>
      <c r="PLB293" s="583"/>
      <c r="PLC293" s="583"/>
      <c r="PLD293" s="583"/>
      <c r="PLE293" s="583"/>
      <c r="PLF293" s="583"/>
      <c r="PLG293" s="583"/>
      <c r="PLH293" s="583"/>
      <c r="PLI293" s="583"/>
      <c r="PLJ293" s="583"/>
      <c r="PLK293" s="583"/>
      <c r="PLL293" s="583"/>
      <c r="PLM293" s="583"/>
      <c r="PLN293" s="583"/>
      <c r="PLO293" s="583"/>
      <c r="PLP293" s="583"/>
      <c r="PLQ293" s="583"/>
      <c r="PLR293" s="583"/>
      <c r="PLS293" s="583"/>
      <c r="PLT293" s="583"/>
      <c r="PLU293" s="583"/>
      <c r="PLV293" s="583"/>
      <c r="PLW293" s="583"/>
      <c r="PLX293" s="583"/>
      <c r="PLY293" s="583"/>
      <c r="PLZ293" s="583"/>
      <c r="PMA293" s="583"/>
      <c r="PMB293" s="583"/>
      <c r="PMC293" s="583"/>
      <c r="PMD293" s="583"/>
      <c r="PME293" s="583"/>
      <c r="PMF293" s="583"/>
      <c r="PMG293" s="583"/>
      <c r="PMH293" s="583"/>
      <c r="PMI293" s="583"/>
      <c r="PMJ293" s="583"/>
      <c r="PMK293" s="583"/>
      <c r="PML293" s="583"/>
      <c r="PMM293" s="583"/>
      <c r="PMN293" s="583"/>
      <c r="PMO293" s="583"/>
      <c r="PMP293" s="583"/>
      <c r="PMQ293" s="583"/>
      <c r="PMR293" s="583"/>
      <c r="PMS293" s="583"/>
      <c r="PMT293" s="583"/>
      <c r="PMU293" s="583"/>
      <c r="PMV293" s="583"/>
      <c r="PMW293" s="583"/>
      <c r="PMX293" s="583"/>
      <c r="PMY293" s="583"/>
      <c r="PMZ293" s="583"/>
      <c r="PNA293" s="583"/>
      <c r="PNB293" s="583"/>
      <c r="PNC293" s="583"/>
      <c r="PND293" s="583"/>
      <c r="PNE293" s="583"/>
      <c r="PNF293" s="583"/>
      <c r="PNG293" s="583"/>
      <c r="PNH293" s="583"/>
      <c r="PNI293" s="583"/>
      <c r="PNJ293" s="583"/>
      <c r="PNK293" s="583"/>
      <c r="PNL293" s="583"/>
      <c r="PNM293" s="583"/>
      <c r="PNN293" s="583"/>
      <c r="PNO293" s="583"/>
      <c r="PNP293" s="583"/>
      <c r="PNQ293" s="583"/>
      <c r="PNR293" s="583"/>
      <c r="PNS293" s="583"/>
      <c r="PNT293" s="583"/>
      <c r="PNU293" s="583"/>
      <c r="PNV293" s="583"/>
      <c r="PNW293" s="583"/>
      <c r="PNX293" s="583"/>
      <c r="PNY293" s="583"/>
      <c r="PNZ293" s="583"/>
      <c r="POA293" s="583"/>
      <c r="POB293" s="583"/>
      <c r="POC293" s="583"/>
      <c r="POD293" s="583"/>
      <c r="POE293" s="583"/>
      <c r="POF293" s="583"/>
      <c r="POG293" s="583"/>
      <c r="POH293" s="583"/>
      <c r="POI293" s="583"/>
      <c r="POJ293" s="583"/>
      <c r="POK293" s="583"/>
      <c r="POL293" s="583"/>
      <c r="POM293" s="583"/>
      <c r="PON293" s="583"/>
      <c r="POO293" s="583"/>
      <c r="POP293" s="583"/>
      <c r="POQ293" s="583"/>
      <c r="POR293" s="583"/>
      <c r="POS293" s="583"/>
      <c r="POT293" s="583"/>
      <c r="POU293" s="583"/>
      <c r="POV293" s="583"/>
      <c r="POW293" s="583"/>
      <c r="POX293" s="583"/>
      <c r="POY293" s="583"/>
      <c r="POZ293" s="583"/>
      <c r="PPA293" s="583"/>
      <c r="PPB293" s="583"/>
      <c r="PPC293" s="583"/>
      <c r="PPD293" s="583"/>
      <c r="PPE293" s="583"/>
      <c r="PPF293" s="583"/>
      <c r="PPG293" s="583"/>
      <c r="PPH293" s="583"/>
      <c r="PPI293" s="583"/>
      <c r="PPJ293" s="583"/>
      <c r="PPK293" s="583"/>
      <c r="PPL293" s="583"/>
      <c r="PPM293" s="583"/>
      <c r="PPN293" s="583"/>
      <c r="PPO293" s="583"/>
      <c r="PPP293" s="583"/>
      <c r="PPQ293" s="583"/>
      <c r="PPR293" s="583"/>
      <c r="PPS293" s="583"/>
      <c r="PPT293" s="583"/>
      <c r="PPU293" s="583"/>
      <c r="PPV293" s="583"/>
      <c r="PPW293" s="583"/>
      <c r="PPX293" s="583"/>
      <c r="PPY293" s="583"/>
      <c r="PPZ293" s="583"/>
      <c r="PQA293" s="583"/>
      <c r="PQB293" s="583"/>
      <c r="PQC293" s="583"/>
      <c r="PQD293" s="583"/>
      <c r="PQE293" s="583"/>
      <c r="PQF293" s="583"/>
      <c r="PQG293" s="583"/>
      <c r="PQH293" s="583"/>
      <c r="PQI293" s="583"/>
      <c r="PQJ293" s="583"/>
      <c r="PQK293" s="583"/>
      <c r="PQL293" s="583"/>
      <c r="PQM293" s="583"/>
      <c r="PQN293" s="583"/>
      <c r="PQO293" s="583"/>
      <c r="PQP293" s="583"/>
      <c r="PQQ293" s="583"/>
      <c r="PQR293" s="583"/>
      <c r="PQS293" s="583"/>
      <c r="PQT293" s="583"/>
      <c r="PQU293" s="583"/>
      <c r="PQV293" s="583"/>
      <c r="PQW293" s="583"/>
      <c r="PQX293" s="583"/>
      <c r="PQY293" s="583"/>
      <c r="PQZ293" s="583"/>
      <c r="PRA293" s="583"/>
      <c r="PRB293" s="583"/>
      <c r="PRC293" s="583"/>
      <c r="PRD293" s="583"/>
      <c r="PRE293" s="583"/>
      <c r="PRF293" s="583"/>
      <c r="PRG293" s="583"/>
      <c r="PRH293" s="583"/>
      <c r="PRI293" s="583"/>
      <c r="PRJ293" s="583"/>
      <c r="PRK293" s="583"/>
      <c r="PRL293" s="583"/>
      <c r="PRM293" s="583"/>
      <c r="PRN293" s="583"/>
      <c r="PRO293" s="583"/>
      <c r="PRP293" s="583"/>
      <c r="PRQ293" s="583"/>
      <c r="PRR293" s="583"/>
      <c r="PRS293" s="583"/>
      <c r="PRT293" s="583"/>
      <c r="PRU293" s="583"/>
      <c r="PRV293" s="583"/>
      <c r="PRW293" s="583"/>
      <c r="PRX293" s="583"/>
      <c r="PRY293" s="583"/>
      <c r="PRZ293" s="583"/>
      <c r="PSA293" s="583"/>
      <c r="PSB293" s="583"/>
      <c r="PSC293" s="583"/>
      <c r="PSD293" s="583"/>
      <c r="PSE293" s="583"/>
      <c r="PSF293" s="583"/>
      <c r="PSG293" s="583"/>
      <c r="PSH293" s="583"/>
      <c r="PSI293" s="583"/>
      <c r="PSJ293" s="583"/>
      <c r="PSK293" s="583"/>
      <c r="PSL293" s="583"/>
      <c r="PSM293" s="583"/>
      <c r="PSN293" s="583"/>
      <c r="PSO293" s="583"/>
      <c r="PSP293" s="583"/>
      <c r="PSQ293" s="583"/>
      <c r="PSR293" s="583"/>
      <c r="PSS293" s="583"/>
      <c r="PST293" s="583"/>
      <c r="PSU293" s="583"/>
      <c r="PSV293" s="583"/>
      <c r="PSW293" s="583"/>
      <c r="PSX293" s="583"/>
      <c r="PSY293" s="583"/>
      <c r="PSZ293" s="583"/>
      <c r="PTA293" s="583"/>
      <c r="PTB293" s="583"/>
      <c r="PTC293" s="583"/>
      <c r="PTD293" s="583"/>
      <c r="PTE293" s="583"/>
      <c r="PTF293" s="583"/>
      <c r="PTG293" s="583"/>
      <c r="PTH293" s="583"/>
      <c r="PTI293" s="583"/>
      <c r="PTJ293" s="583"/>
      <c r="PTK293" s="583"/>
      <c r="PTL293" s="583"/>
      <c r="PTM293" s="583"/>
      <c r="PTN293" s="583"/>
      <c r="PTO293" s="583"/>
      <c r="PTP293" s="583"/>
      <c r="PTQ293" s="583"/>
      <c r="PTR293" s="583"/>
      <c r="PTS293" s="583"/>
      <c r="PTT293" s="583"/>
      <c r="PTU293" s="583"/>
      <c r="PTV293" s="583"/>
      <c r="PTW293" s="583"/>
      <c r="PTX293" s="583"/>
      <c r="PTY293" s="583"/>
      <c r="PTZ293" s="583"/>
      <c r="PUA293" s="583"/>
      <c r="PUB293" s="583"/>
      <c r="PUC293" s="583"/>
      <c r="PUD293" s="583"/>
      <c r="PUE293" s="583"/>
      <c r="PUF293" s="583"/>
      <c r="PUG293" s="583"/>
      <c r="PUH293" s="583"/>
      <c r="PUI293" s="583"/>
      <c r="PUJ293" s="583"/>
      <c r="PUK293" s="583"/>
      <c r="PUL293" s="583"/>
      <c r="PUM293" s="583"/>
      <c r="PUN293" s="583"/>
      <c r="PUO293" s="583"/>
      <c r="PUP293" s="583"/>
      <c r="PUQ293" s="583"/>
      <c r="PUR293" s="583"/>
      <c r="PUS293" s="583"/>
      <c r="PUT293" s="583"/>
      <c r="PUU293" s="583"/>
      <c r="PUV293" s="583"/>
      <c r="PUW293" s="583"/>
      <c r="PUX293" s="583"/>
      <c r="PUY293" s="583"/>
      <c r="PUZ293" s="583"/>
      <c r="PVA293" s="583"/>
      <c r="PVB293" s="583"/>
      <c r="PVC293" s="583"/>
      <c r="PVD293" s="583"/>
      <c r="PVE293" s="583"/>
      <c r="PVF293" s="583"/>
      <c r="PVG293" s="583"/>
      <c r="PVH293" s="583"/>
      <c r="PVI293" s="583"/>
      <c r="PVJ293" s="583"/>
      <c r="PVK293" s="583"/>
      <c r="PVL293" s="583"/>
      <c r="PVM293" s="583"/>
      <c r="PVN293" s="583"/>
      <c r="PVO293" s="583"/>
      <c r="PVP293" s="583"/>
      <c r="PVQ293" s="583"/>
      <c r="PVR293" s="583"/>
      <c r="PVS293" s="583"/>
      <c r="PVT293" s="583"/>
      <c r="PVU293" s="583"/>
      <c r="PVV293" s="583"/>
      <c r="PVW293" s="583"/>
      <c r="PVX293" s="583"/>
      <c r="PVY293" s="583"/>
      <c r="PVZ293" s="583"/>
      <c r="PWA293" s="583"/>
      <c r="PWB293" s="583"/>
      <c r="PWC293" s="583"/>
      <c r="PWD293" s="583"/>
      <c r="PWE293" s="583"/>
      <c r="PWF293" s="583"/>
      <c r="PWG293" s="583"/>
      <c r="PWH293" s="583"/>
      <c r="PWI293" s="583"/>
      <c r="PWJ293" s="583"/>
      <c r="PWK293" s="583"/>
      <c r="PWL293" s="583"/>
      <c r="PWM293" s="583"/>
      <c r="PWN293" s="583"/>
      <c r="PWO293" s="583"/>
      <c r="PWP293" s="583"/>
      <c r="PWQ293" s="583"/>
      <c r="PWR293" s="583"/>
      <c r="PWS293" s="583"/>
      <c r="PWT293" s="583"/>
      <c r="PWU293" s="583"/>
      <c r="PWV293" s="583"/>
      <c r="PWW293" s="583"/>
      <c r="PWX293" s="583"/>
      <c r="PWY293" s="583"/>
      <c r="PWZ293" s="583"/>
      <c r="PXA293" s="583"/>
      <c r="PXB293" s="583"/>
      <c r="PXC293" s="583"/>
      <c r="PXD293" s="583"/>
      <c r="PXE293" s="583"/>
      <c r="PXF293" s="583"/>
      <c r="PXG293" s="583"/>
      <c r="PXH293" s="583"/>
      <c r="PXI293" s="583"/>
      <c r="PXJ293" s="583"/>
      <c r="PXK293" s="583"/>
      <c r="PXL293" s="583"/>
      <c r="PXM293" s="583"/>
      <c r="PXN293" s="583"/>
      <c r="PXO293" s="583"/>
      <c r="PXP293" s="583"/>
      <c r="PXQ293" s="583"/>
      <c r="PXR293" s="583"/>
      <c r="PXS293" s="583"/>
      <c r="PXT293" s="583"/>
      <c r="PXU293" s="583"/>
      <c r="PXV293" s="583"/>
      <c r="PXW293" s="583"/>
      <c r="PXX293" s="583"/>
      <c r="PXY293" s="583"/>
      <c r="PXZ293" s="583"/>
      <c r="PYA293" s="583"/>
      <c r="PYB293" s="583"/>
      <c r="PYC293" s="583"/>
      <c r="PYD293" s="583"/>
      <c r="PYE293" s="583"/>
      <c r="PYF293" s="583"/>
      <c r="PYG293" s="583"/>
      <c r="PYH293" s="583"/>
      <c r="PYI293" s="583"/>
      <c r="PYJ293" s="583"/>
      <c r="PYK293" s="583"/>
      <c r="PYL293" s="583"/>
      <c r="PYM293" s="583"/>
      <c r="PYN293" s="583"/>
      <c r="PYO293" s="583"/>
      <c r="PYP293" s="583"/>
      <c r="PYQ293" s="583"/>
      <c r="PYR293" s="583"/>
      <c r="PYS293" s="583"/>
      <c r="PYT293" s="583"/>
      <c r="PYU293" s="583"/>
      <c r="PYV293" s="583"/>
      <c r="PYW293" s="583"/>
      <c r="PYX293" s="583"/>
      <c r="PYY293" s="583"/>
      <c r="PYZ293" s="583"/>
      <c r="PZA293" s="583"/>
      <c r="PZB293" s="583"/>
      <c r="PZC293" s="583"/>
      <c r="PZD293" s="583"/>
      <c r="PZE293" s="583"/>
      <c r="PZF293" s="583"/>
      <c r="PZG293" s="583"/>
      <c r="PZH293" s="583"/>
      <c r="PZI293" s="583"/>
      <c r="PZJ293" s="583"/>
      <c r="PZK293" s="583"/>
      <c r="PZL293" s="583"/>
      <c r="PZM293" s="583"/>
      <c r="PZN293" s="583"/>
      <c r="PZO293" s="583"/>
      <c r="PZP293" s="583"/>
      <c r="PZQ293" s="583"/>
      <c r="PZR293" s="583"/>
      <c r="PZS293" s="583"/>
      <c r="PZT293" s="583"/>
      <c r="PZU293" s="583"/>
      <c r="PZV293" s="583"/>
      <c r="PZW293" s="583"/>
      <c r="PZX293" s="583"/>
      <c r="PZY293" s="583"/>
      <c r="PZZ293" s="583"/>
      <c r="QAA293" s="583"/>
      <c r="QAB293" s="583"/>
      <c r="QAC293" s="583"/>
      <c r="QAD293" s="583"/>
      <c r="QAE293" s="583"/>
      <c r="QAF293" s="583"/>
      <c r="QAG293" s="583"/>
      <c r="QAH293" s="583"/>
      <c r="QAI293" s="583"/>
      <c r="QAJ293" s="583"/>
      <c r="QAK293" s="583"/>
      <c r="QAL293" s="583"/>
      <c r="QAM293" s="583"/>
      <c r="QAN293" s="583"/>
      <c r="QAO293" s="583"/>
      <c r="QAP293" s="583"/>
      <c r="QAQ293" s="583"/>
      <c r="QAR293" s="583"/>
      <c r="QAS293" s="583"/>
      <c r="QAT293" s="583"/>
      <c r="QAU293" s="583"/>
      <c r="QAV293" s="583"/>
      <c r="QAW293" s="583"/>
      <c r="QAX293" s="583"/>
      <c r="QAY293" s="583"/>
      <c r="QAZ293" s="583"/>
      <c r="QBA293" s="583"/>
      <c r="QBB293" s="583"/>
      <c r="QBC293" s="583"/>
      <c r="QBD293" s="583"/>
      <c r="QBE293" s="583"/>
      <c r="QBF293" s="583"/>
      <c r="QBG293" s="583"/>
      <c r="QBH293" s="583"/>
      <c r="QBI293" s="583"/>
      <c r="QBJ293" s="583"/>
      <c r="QBK293" s="583"/>
      <c r="QBL293" s="583"/>
      <c r="QBM293" s="583"/>
      <c r="QBN293" s="583"/>
      <c r="QBO293" s="583"/>
      <c r="QBP293" s="583"/>
      <c r="QBQ293" s="583"/>
      <c r="QBR293" s="583"/>
      <c r="QBS293" s="583"/>
      <c r="QBT293" s="583"/>
      <c r="QBU293" s="583"/>
      <c r="QBV293" s="583"/>
      <c r="QBW293" s="583"/>
      <c r="QBX293" s="583"/>
      <c r="QBY293" s="583"/>
      <c r="QBZ293" s="583"/>
      <c r="QCA293" s="583"/>
      <c r="QCB293" s="583"/>
      <c r="QCC293" s="583"/>
      <c r="QCD293" s="583"/>
      <c r="QCE293" s="583"/>
      <c r="QCF293" s="583"/>
      <c r="QCG293" s="583"/>
      <c r="QCH293" s="583"/>
      <c r="QCI293" s="583"/>
      <c r="QCJ293" s="583"/>
      <c r="QCK293" s="583"/>
      <c r="QCL293" s="583"/>
      <c r="QCM293" s="583"/>
      <c r="QCN293" s="583"/>
      <c r="QCO293" s="583"/>
      <c r="QCP293" s="583"/>
      <c r="QCQ293" s="583"/>
      <c r="QCR293" s="583"/>
      <c r="QCS293" s="583"/>
      <c r="QCT293" s="583"/>
      <c r="QCU293" s="583"/>
      <c r="QCV293" s="583"/>
      <c r="QCW293" s="583"/>
      <c r="QCX293" s="583"/>
      <c r="QCY293" s="583"/>
      <c r="QCZ293" s="583"/>
      <c r="QDA293" s="583"/>
      <c r="QDB293" s="583"/>
      <c r="QDC293" s="583"/>
      <c r="QDD293" s="583"/>
      <c r="QDE293" s="583"/>
      <c r="QDF293" s="583"/>
      <c r="QDG293" s="583"/>
      <c r="QDH293" s="583"/>
      <c r="QDI293" s="583"/>
      <c r="QDJ293" s="583"/>
      <c r="QDK293" s="583"/>
      <c r="QDL293" s="583"/>
      <c r="QDM293" s="583"/>
      <c r="QDN293" s="583"/>
      <c r="QDO293" s="583"/>
      <c r="QDP293" s="583"/>
      <c r="QDQ293" s="583"/>
      <c r="QDR293" s="583"/>
      <c r="QDS293" s="583"/>
      <c r="QDT293" s="583"/>
      <c r="QDU293" s="583"/>
      <c r="QDV293" s="583"/>
      <c r="QDW293" s="583"/>
      <c r="QDX293" s="583"/>
      <c r="QDY293" s="583"/>
      <c r="QDZ293" s="583"/>
      <c r="QEA293" s="583"/>
      <c r="QEB293" s="583"/>
      <c r="QEC293" s="583"/>
      <c r="QED293" s="583"/>
      <c r="QEE293" s="583"/>
      <c r="QEF293" s="583"/>
      <c r="QEG293" s="583"/>
      <c r="QEH293" s="583"/>
      <c r="QEI293" s="583"/>
      <c r="QEJ293" s="583"/>
      <c r="QEK293" s="583"/>
      <c r="QEL293" s="583"/>
      <c r="QEM293" s="583"/>
      <c r="QEN293" s="583"/>
      <c r="QEO293" s="583"/>
      <c r="QEP293" s="583"/>
      <c r="QEQ293" s="583"/>
      <c r="QER293" s="583"/>
      <c r="QES293" s="583"/>
      <c r="QET293" s="583"/>
      <c r="QEU293" s="583"/>
      <c r="QEV293" s="583"/>
      <c r="QEW293" s="583"/>
      <c r="QEX293" s="583"/>
      <c r="QEY293" s="583"/>
      <c r="QEZ293" s="583"/>
      <c r="QFA293" s="583"/>
      <c r="QFB293" s="583"/>
      <c r="QFC293" s="583"/>
      <c r="QFD293" s="583"/>
      <c r="QFE293" s="583"/>
      <c r="QFF293" s="583"/>
      <c r="QFG293" s="583"/>
      <c r="QFH293" s="583"/>
      <c r="QFI293" s="583"/>
      <c r="QFJ293" s="583"/>
      <c r="QFK293" s="583"/>
      <c r="QFL293" s="583"/>
      <c r="QFM293" s="583"/>
      <c r="QFN293" s="583"/>
      <c r="QFO293" s="583"/>
      <c r="QFP293" s="583"/>
      <c r="QFQ293" s="583"/>
      <c r="QFR293" s="583"/>
      <c r="QFS293" s="583"/>
      <c r="QFT293" s="583"/>
      <c r="QFU293" s="583"/>
      <c r="QFV293" s="583"/>
      <c r="QFW293" s="583"/>
      <c r="QFX293" s="583"/>
      <c r="QFY293" s="583"/>
      <c r="QFZ293" s="583"/>
      <c r="QGA293" s="583"/>
      <c r="QGB293" s="583"/>
      <c r="QGC293" s="583"/>
      <c r="QGD293" s="583"/>
      <c r="QGE293" s="583"/>
      <c r="QGF293" s="583"/>
      <c r="QGG293" s="583"/>
      <c r="QGH293" s="583"/>
      <c r="QGI293" s="583"/>
      <c r="QGJ293" s="583"/>
      <c r="QGK293" s="583"/>
      <c r="QGL293" s="583"/>
      <c r="QGM293" s="583"/>
      <c r="QGN293" s="583"/>
      <c r="QGO293" s="583"/>
      <c r="QGP293" s="583"/>
      <c r="QGQ293" s="583"/>
      <c r="QGR293" s="583"/>
      <c r="QGS293" s="583"/>
      <c r="QGT293" s="583"/>
      <c r="QGU293" s="583"/>
      <c r="QGV293" s="583"/>
      <c r="QGW293" s="583"/>
      <c r="QGX293" s="583"/>
      <c r="QGY293" s="583"/>
      <c r="QGZ293" s="583"/>
      <c r="QHA293" s="583"/>
      <c r="QHB293" s="583"/>
      <c r="QHC293" s="583"/>
      <c r="QHD293" s="583"/>
      <c r="QHE293" s="583"/>
      <c r="QHF293" s="583"/>
      <c r="QHG293" s="583"/>
      <c r="QHH293" s="583"/>
      <c r="QHI293" s="583"/>
      <c r="QHJ293" s="583"/>
      <c r="QHK293" s="583"/>
      <c r="QHL293" s="583"/>
      <c r="QHM293" s="583"/>
      <c r="QHN293" s="583"/>
      <c r="QHO293" s="583"/>
      <c r="QHP293" s="583"/>
      <c r="QHQ293" s="583"/>
      <c r="QHR293" s="583"/>
      <c r="QHS293" s="583"/>
      <c r="QHT293" s="583"/>
      <c r="QHU293" s="583"/>
      <c r="QHV293" s="583"/>
      <c r="QHW293" s="583"/>
      <c r="QHX293" s="583"/>
      <c r="QHY293" s="583"/>
      <c r="QHZ293" s="583"/>
      <c r="QIA293" s="583"/>
      <c r="QIB293" s="583"/>
      <c r="QIC293" s="583"/>
      <c r="QID293" s="583"/>
      <c r="QIE293" s="583"/>
      <c r="QIF293" s="583"/>
      <c r="QIG293" s="583"/>
      <c r="QIH293" s="583"/>
      <c r="QII293" s="583"/>
      <c r="QIJ293" s="583"/>
      <c r="QIK293" s="583"/>
      <c r="QIL293" s="583"/>
      <c r="QIM293" s="583"/>
      <c r="QIN293" s="583"/>
      <c r="QIO293" s="583"/>
      <c r="QIP293" s="583"/>
      <c r="QIQ293" s="583"/>
      <c r="QIR293" s="583"/>
      <c r="QIS293" s="583"/>
      <c r="QIT293" s="583"/>
      <c r="QIU293" s="583"/>
      <c r="QIV293" s="583"/>
      <c r="QIW293" s="583"/>
      <c r="QIX293" s="583"/>
      <c r="QIY293" s="583"/>
      <c r="QIZ293" s="583"/>
      <c r="QJA293" s="583"/>
      <c r="QJB293" s="583"/>
      <c r="QJC293" s="583"/>
      <c r="QJD293" s="583"/>
      <c r="QJE293" s="583"/>
      <c r="QJF293" s="583"/>
      <c r="QJG293" s="583"/>
      <c r="QJH293" s="583"/>
      <c r="QJI293" s="583"/>
      <c r="QJJ293" s="583"/>
      <c r="QJK293" s="583"/>
      <c r="QJL293" s="583"/>
      <c r="QJM293" s="583"/>
      <c r="QJN293" s="583"/>
      <c r="QJO293" s="583"/>
      <c r="QJP293" s="583"/>
      <c r="QJQ293" s="583"/>
      <c r="QJR293" s="583"/>
      <c r="QJS293" s="583"/>
      <c r="QJT293" s="583"/>
      <c r="QJU293" s="583"/>
      <c r="QJV293" s="583"/>
      <c r="QJW293" s="583"/>
      <c r="QJX293" s="583"/>
      <c r="QJY293" s="583"/>
      <c r="QJZ293" s="583"/>
      <c r="QKA293" s="583"/>
      <c r="QKB293" s="583"/>
      <c r="QKC293" s="583"/>
      <c r="QKD293" s="583"/>
      <c r="QKE293" s="583"/>
      <c r="QKF293" s="583"/>
      <c r="QKG293" s="583"/>
      <c r="QKH293" s="583"/>
      <c r="QKI293" s="583"/>
      <c r="QKJ293" s="583"/>
      <c r="QKK293" s="583"/>
      <c r="QKL293" s="583"/>
      <c r="QKM293" s="583"/>
      <c r="QKN293" s="583"/>
      <c r="QKO293" s="583"/>
      <c r="QKP293" s="583"/>
      <c r="QKQ293" s="583"/>
      <c r="QKR293" s="583"/>
      <c r="QKS293" s="583"/>
      <c r="QKT293" s="583"/>
      <c r="QKU293" s="583"/>
      <c r="QKV293" s="583"/>
      <c r="QKW293" s="583"/>
      <c r="QKX293" s="583"/>
      <c r="QKY293" s="583"/>
      <c r="QKZ293" s="583"/>
      <c r="QLA293" s="583"/>
      <c r="QLB293" s="583"/>
      <c r="QLC293" s="583"/>
      <c r="QLD293" s="583"/>
      <c r="QLE293" s="583"/>
      <c r="QLF293" s="583"/>
      <c r="QLG293" s="583"/>
      <c r="QLH293" s="583"/>
      <c r="QLI293" s="583"/>
      <c r="QLJ293" s="583"/>
      <c r="QLK293" s="583"/>
      <c r="QLL293" s="583"/>
      <c r="QLM293" s="583"/>
      <c r="QLN293" s="583"/>
      <c r="QLO293" s="583"/>
      <c r="QLP293" s="583"/>
      <c r="QLQ293" s="583"/>
      <c r="QLR293" s="583"/>
      <c r="QLS293" s="583"/>
      <c r="QLT293" s="583"/>
      <c r="QLU293" s="583"/>
      <c r="QLV293" s="583"/>
      <c r="QLW293" s="583"/>
      <c r="QLX293" s="583"/>
      <c r="QLY293" s="583"/>
      <c r="QLZ293" s="583"/>
      <c r="QMA293" s="583"/>
      <c r="QMB293" s="583"/>
      <c r="QMC293" s="583"/>
      <c r="QMD293" s="583"/>
      <c r="QME293" s="583"/>
      <c r="QMF293" s="583"/>
      <c r="QMG293" s="583"/>
      <c r="QMH293" s="583"/>
      <c r="QMI293" s="583"/>
      <c r="QMJ293" s="583"/>
      <c r="QMK293" s="583"/>
      <c r="QML293" s="583"/>
      <c r="QMM293" s="583"/>
      <c r="QMN293" s="583"/>
      <c r="QMO293" s="583"/>
      <c r="QMP293" s="583"/>
      <c r="QMQ293" s="583"/>
      <c r="QMR293" s="583"/>
      <c r="QMS293" s="583"/>
      <c r="QMT293" s="583"/>
      <c r="QMU293" s="583"/>
      <c r="QMV293" s="583"/>
      <c r="QMW293" s="583"/>
      <c r="QMX293" s="583"/>
      <c r="QMY293" s="583"/>
      <c r="QMZ293" s="583"/>
      <c r="QNA293" s="583"/>
      <c r="QNB293" s="583"/>
      <c r="QNC293" s="583"/>
      <c r="QND293" s="583"/>
      <c r="QNE293" s="583"/>
      <c r="QNF293" s="583"/>
      <c r="QNG293" s="583"/>
      <c r="QNH293" s="583"/>
      <c r="QNI293" s="583"/>
      <c r="QNJ293" s="583"/>
      <c r="QNK293" s="583"/>
      <c r="QNL293" s="583"/>
      <c r="QNM293" s="583"/>
      <c r="QNN293" s="583"/>
      <c r="QNO293" s="583"/>
      <c r="QNP293" s="583"/>
      <c r="QNQ293" s="583"/>
      <c r="QNR293" s="583"/>
      <c r="QNS293" s="583"/>
      <c r="QNT293" s="583"/>
      <c r="QNU293" s="583"/>
      <c r="QNV293" s="583"/>
      <c r="QNW293" s="583"/>
      <c r="QNX293" s="583"/>
      <c r="QNY293" s="583"/>
      <c r="QNZ293" s="583"/>
      <c r="QOA293" s="583"/>
      <c r="QOB293" s="583"/>
      <c r="QOC293" s="583"/>
      <c r="QOD293" s="583"/>
      <c r="QOE293" s="583"/>
      <c r="QOF293" s="583"/>
      <c r="QOG293" s="583"/>
      <c r="QOH293" s="583"/>
      <c r="QOI293" s="583"/>
      <c r="QOJ293" s="583"/>
      <c r="QOK293" s="583"/>
      <c r="QOL293" s="583"/>
      <c r="QOM293" s="583"/>
      <c r="QON293" s="583"/>
      <c r="QOO293" s="583"/>
      <c r="QOP293" s="583"/>
      <c r="QOQ293" s="583"/>
      <c r="QOR293" s="583"/>
      <c r="QOS293" s="583"/>
      <c r="QOT293" s="583"/>
      <c r="QOU293" s="583"/>
      <c r="QOV293" s="583"/>
      <c r="QOW293" s="583"/>
      <c r="QOX293" s="583"/>
      <c r="QOY293" s="583"/>
      <c r="QOZ293" s="583"/>
      <c r="QPA293" s="583"/>
      <c r="QPB293" s="583"/>
      <c r="QPC293" s="583"/>
      <c r="QPD293" s="583"/>
      <c r="QPE293" s="583"/>
      <c r="QPF293" s="583"/>
      <c r="QPG293" s="583"/>
      <c r="QPH293" s="583"/>
      <c r="QPI293" s="583"/>
      <c r="QPJ293" s="583"/>
      <c r="QPK293" s="583"/>
      <c r="QPL293" s="583"/>
      <c r="QPM293" s="583"/>
      <c r="QPN293" s="583"/>
      <c r="QPO293" s="583"/>
      <c r="QPP293" s="583"/>
      <c r="QPQ293" s="583"/>
      <c r="QPR293" s="583"/>
      <c r="QPS293" s="583"/>
      <c r="QPT293" s="583"/>
      <c r="QPU293" s="583"/>
      <c r="QPV293" s="583"/>
      <c r="QPW293" s="583"/>
      <c r="QPX293" s="583"/>
      <c r="QPY293" s="583"/>
      <c r="QPZ293" s="583"/>
      <c r="QQA293" s="583"/>
      <c r="QQB293" s="583"/>
      <c r="QQC293" s="583"/>
      <c r="QQD293" s="583"/>
      <c r="QQE293" s="583"/>
      <c r="QQF293" s="583"/>
      <c r="QQG293" s="583"/>
      <c r="QQH293" s="583"/>
      <c r="QQI293" s="583"/>
      <c r="QQJ293" s="583"/>
      <c r="QQK293" s="583"/>
      <c r="QQL293" s="583"/>
      <c r="QQM293" s="583"/>
      <c r="QQN293" s="583"/>
      <c r="QQO293" s="583"/>
      <c r="QQP293" s="583"/>
      <c r="QQQ293" s="583"/>
      <c r="QQR293" s="583"/>
      <c r="QQS293" s="583"/>
      <c r="QQT293" s="583"/>
      <c r="QQU293" s="583"/>
      <c r="QQV293" s="583"/>
      <c r="QQW293" s="583"/>
      <c r="QQX293" s="583"/>
      <c r="QQY293" s="583"/>
      <c r="QQZ293" s="583"/>
      <c r="QRA293" s="583"/>
      <c r="QRB293" s="583"/>
      <c r="QRC293" s="583"/>
      <c r="QRD293" s="583"/>
      <c r="QRE293" s="583"/>
      <c r="QRF293" s="583"/>
      <c r="QRG293" s="583"/>
      <c r="QRH293" s="583"/>
      <c r="QRI293" s="583"/>
      <c r="QRJ293" s="583"/>
      <c r="QRK293" s="583"/>
      <c r="QRL293" s="583"/>
      <c r="QRM293" s="583"/>
      <c r="QRN293" s="583"/>
      <c r="QRO293" s="583"/>
      <c r="QRP293" s="583"/>
      <c r="QRQ293" s="583"/>
      <c r="QRR293" s="583"/>
      <c r="QRS293" s="583"/>
      <c r="QRT293" s="583"/>
      <c r="QRU293" s="583"/>
      <c r="QRV293" s="583"/>
      <c r="QRW293" s="583"/>
      <c r="QRX293" s="583"/>
      <c r="QRY293" s="583"/>
      <c r="QRZ293" s="583"/>
      <c r="QSA293" s="583"/>
      <c r="QSB293" s="583"/>
      <c r="QSC293" s="583"/>
      <c r="QSD293" s="583"/>
      <c r="QSE293" s="583"/>
      <c r="QSF293" s="583"/>
      <c r="QSG293" s="583"/>
      <c r="QSH293" s="583"/>
      <c r="QSI293" s="583"/>
      <c r="QSJ293" s="583"/>
      <c r="QSK293" s="583"/>
      <c r="QSL293" s="583"/>
      <c r="QSM293" s="583"/>
      <c r="QSN293" s="583"/>
      <c r="QSO293" s="583"/>
      <c r="QSP293" s="583"/>
      <c r="QSQ293" s="583"/>
      <c r="QSR293" s="583"/>
      <c r="QSS293" s="583"/>
      <c r="QST293" s="583"/>
      <c r="QSU293" s="583"/>
      <c r="QSV293" s="583"/>
      <c r="QSW293" s="583"/>
      <c r="QSX293" s="583"/>
      <c r="QSY293" s="583"/>
      <c r="QSZ293" s="583"/>
      <c r="QTA293" s="583"/>
      <c r="QTB293" s="583"/>
      <c r="QTC293" s="583"/>
      <c r="QTD293" s="583"/>
      <c r="QTE293" s="583"/>
      <c r="QTF293" s="583"/>
      <c r="QTG293" s="583"/>
      <c r="QTH293" s="583"/>
      <c r="QTI293" s="583"/>
      <c r="QTJ293" s="583"/>
      <c r="QTK293" s="583"/>
      <c r="QTL293" s="583"/>
      <c r="QTM293" s="583"/>
      <c r="QTN293" s="583"/>
      <c r="QTO293" s="583"/>
      <c r="QTP293" s="583"/>
      <c r="QTQ293" s="583"/>
      <c r="QTR293" s="583"/>
      <c r="QTS293" s="583"/>
      <c r="QTT293" s="583"/>
      <c r="QTU293" s="583"/>
      <c r="QTV293" s="583"/>
      <c r="QTW293" s="583"/>
      <c r="QTX293" s="583"/>
      <c r="QTY293" s="583"/>
      <c r="QTZ293" s="583"/>
      <c r="QUA293" s="583"/>
      <c r="QUB293" s="583"/>
      <c r="QUC293" s="583"/>
      <c r="QUD293" s="583"/>
      <c r="QUE293" s="583"/>
      <c r="QUF293" s="583"/>
      <c r="QUG293" s="583"/>
      <c r="QUH293" s="583"/>
      <c r="QUI293" s="583"/>
      <c r="QUJ293" s="583"/>
      <c r="QUK293" s="583"/>
      <c r="QUL293" s="583"/>
      <c r="QUM293" s="583"/>
      <c r="QUN293" s="583"/>
      <c r="QUO293" s="583"/>
      <c r="QUP293" s="583"/>
      <c r="QUQ293" s="583"/>
      <c r="QUR293" s="583"/>
      <c r="QUS293" s="583"/>
      <c r="QUT293" s="583"/>
      <c r="QUU293" s="583"/>
      <c r="QUV293" s="583"/>
      <c r="QUW293" s="583"/>
      <c r="QUX293" s="583"/>
      <c r="QUY293" s="583"/>
      <c r="QUZ293" s="583"/>
      <c r="QVA293" s="583"/>
      <c r="QVB293" s="583"/>
      <c r="QVC293" s="583"/>
      <c r="QVD293" s="583"/>
      <c r="QVE293" s="583"/>
      <c r="QVF293" s="583"/>
      <c r="QVG293" s="583"/>
      <c r="QVH293" s="583"/>
      <c r="QVI293" s="583"/>
      <c r="QVJ293" s="583"/>
      <c r="QVK293" s="583"/>
      <c r="QVL293" s="583"/>
      <c r="QVM293" s="583"/>
      <c r="QVN293" s="583"/>
      <c r="QVO293" s="583"/>
      <c r="QVP293" s="583"/>
      <c r="QVQ293" s="583"/>
      <c r="QVR293" s="583"/>
      <c r="QVS293" s="583"/>
      <c r="QVT293" s="583"/>
      <c r="QVU293" s="583"/>
      <c r="QVV293" s="583"/>
      <c r="QVW293" s="583"/>
      <c r="QVX293" s="583"/>
      <c r="QVY293" s="583"/>
      <c r="QVZ293" s="583"/>
      <c r="QWA293" s="583"/>
      <c r="QWB293" s="583"/>
      <c r="QWC293" s="583"/>
      <c r="QWD293" s="583"/>
      <c r="QWE293" s="583"/>
      <c r="QWF293" s="583"/>
      <c r="QWG293" s="583"/>
      <c r="QWH293" s="583"/>
      <c r="QWI293" s="583"/>
      <c r="QWJ293" s="583"/>
      <c r="QWK293" s="583"/>
      <c r="QWL293" s="583"/>
      <c r="QWM293" s="583"/>
      <c r="QWN293" s="583"/>
      <c r="QWO293" s="583"/>
      <c r="QWP293" s="583"/>
      <c r="QWQ293" s="583"/>
      <c r="QWR293" s="583"/>
      <c r="QWS293" s="583"/>
      <c r="QWT293" s="583"/>
      <c r="QWU293" s="583"/>
      <c r="QWV293" s="583"/>
      <c r="QWW293" s="583"/>
      <c r="QWX293" s="583"/>
      <c r="QWY293" s="583"/>
      <c r="QWZ293" s="583"/>
      <c r="QXA293" s="583"/>
      <c r="QXB293" s="583"/>
      <c r="QXC293" s="583"/>
      <c r="QXD293" s="583"/>
      <c r="QXE293" s="583"/>
      <c r="QXF293" s="583"/>
      <c r="QXG293" s="583"/>
      <c r="QXH293" s="583"/>
      <c r="QXI293" s="583"/>
      <c r="QXJ293" s="583"/>
      <c r="QXK293" s="583"/>
      <c r="QXL293" s="583"/>
      <c r="QXM293" s="583"/>
      <c r="QXN293" s="583"/>
      <c r="QXO293" s="583"/>
      <c r="QXP293" s="583"/>
      <c r="QXQ293" s="583"/>
      <c r="QXR293" s="583"/>
      <c r="QXS293" s="583"/>
      <c r="QXT293" s="583"/>
      <c r="QXU293" s="583"/>
      <c r="QXV293" s="583"/>
      <c r="QXW293" s="583"/>
      <c r="QXX293" s="583"/>
      <c r="QXY293" s="583"/>
      <c r="QXZ293" s="583"/>
      <c r="QYA293" s="583"/>
      <c r="QYB293" s="583"/>
      <c r="QYC293" s="583"/>
      <c r="QYD293" s="583"/>
      <c r="QYE293" s="583"/>
      <c r="QYF293" s="583"/>
      <c r="QYG293" s="583"/>
      <c r="QYH293" s="583"/>
      <c r="QYI293" s="583"/>
      <c r="QYJ293" s="583"/>
      <c r="QYK293" s="583"/>
      <c r="QYL293" s="583"/>
      <c r="QYM293" s="583"/>
      <c r="QYN293" s="583"/>
      <c r="QYO293" s="583"/>
      <c r="QYP293" s="583"/>
      <c r="QYQ293" s="583"/>
      <c r="QYR293" s="583"/>
      <c r="QYS293" s="583"/>
      <c r="QYT293" s="583"/>
      <c r="QYU293" s="583"/>
      <c r="QYV293" s="583"/>
      <c r="QYW293" s="583"/>
      <c r="QYX293" s="583"/>
      <c r="QYY293" s="583"/>
      <c r="QYZ293" s="583"/>
      <c r="QZA293" s="583"/>
      <c r="QZB293" s="583"/>
      <c r="QZC293" s="583"/>
      <c r="QZD293" s="583"/>
      <c r="QZE293" s="583"/>
      <c r="QZF293" s="583"/>
      <c r="QZG293" s="583"/>
      <c r="QZH293" s="583"/>
      <c r="QZI293" s="583"/>
      <c r="QZJ293" s="583"/>
      <c r="QZK293" s="583"/>
      <c r="QZL293" s="583"/>
      <c r="QZM293" s="583"/>
      <c r="QZN293" s="583"/>
      <c r="QZO293" s="583"/>
      <c r="QZP293" s="583"/>
      <c r="QZQ293" s="583"/>
      <c r="QZR293" s="583"/>
      <c r="QZS293" s="583"/>
      <c r="QZT293" s="583"/>
      <c r="QZU293" s="583"/>
      <c r="QZV293" s="583"/>
      <c r="QZW293" s="583"/>
      <c r="QZX293" s="583"/>
      <c r="QZY293" s="583"/>
      <c r="QZZ293" s="583"/>
      <c r="RAA293" s="583"/>
      <c r="RAB293" s="583"/>
      <c r="RAC293" s="583"/>
      <c r="RAD293" s="583"/>
      <c r="RAE293" s="583"/>
      <c r="RAF293" s="583"/>
      <c r="RAG293" s="583"/>
      <c r="RAH293" s="583"/>
      <c r="RAI293" s="583"/>
      <c r="RAJ293" s="583"/>
      <c r="RAK293" s="583"/>
      <c r="RAL293" s="583"/>
      <c r="RAM293" s="583"/>
      <c r="RAN293" s="583"/>
      <c r="RAO293" s="583"/>
      <c r="RAP293" s="583"/>
      <c r="RAQ293" s="583"/>
      <c r="RAR293" s="583"/>
      <c r="RAS293" s="583"/>
      <c r="RAT293" s="583"/>
      <c r="RAU293" s="583"/>
      <c r="RAV293" s="583"/>
      <c r="RAW293" s="583"/>
      <c r="RAX293" s="583"/>
      <c r="RAY293" s="583"/>
      <c r="RAZ293" s="583"/>
      <c r="RBA293" s="583"/>
      <c r="RBB293" s="583"/>
      <c r="RBC293" s="583"/>
      <c r="RBD293" s="583"/>
      <c r="RBE293" s="583"/>
      <c r="RBF293" s="583"/>
      <c r="RBG293" s="583"/>
      <c r="RBH293" s="583"/>
      <c r="RBI293" s="583"/>
      <c r="RBJ293" s="583"/>
      <c r="RBK293" s="583"/>
      <c r="RBL293" s="583"/>
      <c r="RBM293" s="583"/>
      <c r="RBN293" s="583"/>
      <c r="RBO293" s="583"/>
      <c r="RBP293" s="583"/>
      <c r="RBQ293" s="583"/>
      <c r="RBR293" s="583"/>
      <c r="RBS293" s="583"/>
      <c r="RBT293" s="583"/>
      <c r="RBU293" s="583"/>
      <c r="RBV293" s="583"/>
      <c r="RBW293" s="583"/>
      <c r="RBX293" s="583"/>
      <c r="RBY293" s="583"/>
      <c r="RBZ293" s="583"/>
      <c r="RCA293" s="583"/>
      <c r="RCB293" s="583"/>
      <c r="RCC293" s="583"/>
      <c r="RCD293" s="583"/>
      <c r="RCE293" s="583"/>
      <c r="RCF293" s="583"/>
      <c r="RCG293" s="583"/>
      <c r="RCH293" s="583"/>
      <c r="RCI293" s="583"/>
      <c r="RCJ293" s="583"/>
      <c r="RCK293" s="583"/>
      <c r="RCL293" s="583"/>
      <c r="RCM293" s="583"/>
      <c r="RCN293" s="583"/>
      <c r="RCO293" s="583"/>
      <c r="RCP293" s="583"/>
      <c r="RCQ293" s="583"/>
      <c r="RCR293" s="583"/>
      <c r="RCS293" s="583"/>
      <c r="RCT293" s="583"/>
      <c r="RCU293" s="583"/>
      <c r="RCV293" s="583"/>
      <c r="RCW293" s="583"/>
      <c r="RCX293" s="583"/>
      <c r="RCY293" s="583"/>
      <c r="RCZ293" s="583"/>
      <c r="RDA293" s="583"/>
      <c r="RDB293" s="583"/>
      <c r="RDC293" s="583"/>
      <c r="RDD293" s="583"/>
      <c r="RDE293" s="583"/>
      <c r="RDF293" s="583"/>
      <c r="RDG293" s="583"/>
      <c r="RDH293" s="583"/>
      <c r="RDI293" s="583"/>
      <c r="RDJ293" s="583"/>
      <c r="RDK293" s="583"/>
      <c r="RDL293" s="583"/>
      <c r="RDM293" s="583"/>
      <c r="RDN293" s="583"/>
      <c r="RDO293" s="583"/>
      <c r="RDP293" s="583"/>
      <c r="RDQ293" s="583"/>
      <c r="RDR293" s="583"/>
      <c r="RDS293" s="583"/>
      <c r="RDT293" s="583"/>
      <c r="RDU293" s="583"/>
      <c r="RDV293" s="583"/>
      <c r="RDW293" s="583"/>
      <c r="RDX293" s="583"/>
      <c r="RDY293" s="583"/>
      <c r="RDZ293" s="583"/>
      <c r="REA293" s="583"/>
      <c r="REB293" s="583"/>
      <c r="REC293" s="583"/>
      <c r="RED293" s="583"/>
      <c r="REE293" s="583"/>
      <c r="REF293" s="583"/>
      <c r="REG293" s="583"/>
      <c r="REH293" s="583"/>
      <c r="REI293" s="583"/>
      <c r="REJ293" s="583"/>
      <c r="REK293" s="583"/>
      <c r="REL293" s="583"/>
      <c r="REM293" s="583"/>
      <c r="REN293" s="583"/>
      <c r="REO293" s="583"/>
      <c r="REP293" s="583"/>
      <c r="REQ293" s="583"/>
      <c r="RER293" s="583"/>
      <c r="RES293" s="583"/>
      <c r="RET293" s="583"/>
      <c r="REU293" s="583"/>
      <c r="REV293" s="583"/>
      <c r="REW293" s="583"/>
      <c r="REX293" s="583"/>
      <c r="REY293" s="583"/>
      <c r="REZ293" s="583"/>
      <c r="RFA293" s="583"/>
      <c r="RFB293" s="583"/>
      <c r="RFC293" s="583"/>
      <c r="RFD293" s="583"/>
      <c r="RFE293" s="583"/>
      <c r="RFF293" s="583"/>
      <c r="RFG293" s="583"/>
      <c r="RFH293" s="583"/>
      <c r="RFI293" s="583"/>
      <c r="RFJ293" s="583"/>
      <c r="RFK293" s="583"/>
      <c r="RFL293" s="583"/>
      <c r="RFM293" s="583"/>
      <c r="RFN293" s="583"/>
      <c r="RFO293" s="583"/>
      <c r="RFP293" s="583"/>
      <c r="RFQ293" s="583"/>
      <c r="RFR293" s="583"/>
      <c r="RFS293" s="583"/>
      <c r="RFT293" s="583"/>
      <c r="RFU293" s="583"/>
      <c r="RFV293" s="583"/>
      <c r="RFW293" s="583"/>
      <c r="RFX293" s="583"/>
      <c r="RFY293" s="583"/>
      <c r="RFZ293" s="583"/>
      <c r="RGA293" s="583"/>
      <c r="RGB293" s="583"/>
      <c r="RGC293" s="583"/>
      <c r="RGD293" s="583"/>
      <c r="RGE293" s="583"/>
      <c r="RGF293" s="583"/>
      <c r="RGG293" s="583"/>
      <c r="RGH293" s="583"/>
      <c r="RGI293" s="583"/>
      <c r="RGJ293" s="583"/>
      <c r="RGK293" s="583"/>
      <c r="RGL293" s="583"/>
      <c r="RGM293" s="583"/>
      <c r="RGN293" s="583"/>
      <c r="RGO293" s="583"/>
      <c r="RGP293" s="583"/>
      <c r="RGQ293" s="583"/>
      <c r="RGR293" s="583"/>
      <c r="RGS293" s="583"/>
      <c r="RGT293" s="583"/>
      <c r="RGU293" s="583"/>
      <c r="RGV293" s="583"/>
      <c r="RGW293" s="583"/>
      <c r="RGX293" s="583"/>
      <c r="RGY293" s="583"/>
      <c r="RGZ293" s="583"/>
      <c r="RHA293" s="583"/>
      <c r="RHB293" s="583"/>
      <c r="RHC293" s="583"/>
      <c r="RHD293" s="583"/>
      <c r="RHE293" s="583"/>
      <c r="RHF293" s="583"/>
      <c r="RHG293" s="583"/>
      <c r="RHH293" s="583"/>
      <c r="RHI293" s="583"/>
      <c r="RHJ293" s="583"/>
      <c r="RHK293" s="583"/>
      <c r="RHL293" s="583"/>
      <c r="RHM293" s="583"/>
      <c r="RHN293" s="583"/>
      <c r="RHO293" s="583"/>
      <c r="RHP293" s="583"/>
      <c r="RHQ293" s="583"/>
      <c r="RHR293" s="583"/>
      <c r="RHS293" s="583"/>
      <c r="RHT293" s="583"/>
      <c r="RHU293" s="583"/>
      <c r="RHV293" s="583"/>
      <c r="RHW293" s="583"/>
      <c r="RHX293" s="583"/>
      <c r="RHY293" s="583"/>
      <c r="RHZ293" s="583"/>
      <c r="RIA293" s="583"/>
      <c r="RIB293" s="583"/>
      <c r="RIC293" s="583"/>
      <c r="RID293" s="583"/>
      <c r="RIE293" s="583"/>
      <c r="RIF293" s="583"/>
      <c r="RIG293" s="583"/>
      <c r="RIH293" s="583"/>
      <c r="RII293" s="583"/>
      <c r="RIJ293" s="583"/>
      <c r="RIK293" s="583"/>
      <c r="RIL293" s="583"/>
      <c r="RIM293" s="583"/>
      <c r="RIN293" s="583"/>
      <c r="RIO293" s="583"/>
      <c r="RIP293" s="583"/>
      <c r="RIQ293" s="583"/>
      <c r="RIR293" s="583"/>
      <c r="RIS293" s="583"/>
      <c r="RIT293" s="583"/>
      <c r="RIU293" s="583"/>
      <c r="RIV293" s="583"/>
      <c r="RIW293" s="583"/>
      <c r="RIX293" s="583"/>
      <c r="RIY293" s="583"/>
      <c r="RIZ293" s="583"/>
      <c r="RJA293" s="583"/>
      <c r="RJB293" s="583"/>
      <c r="RJC293" s="583"/>
      <c r="RJD293" s="583"/>
      <c r="RJE293" s="583"/>
      <c r="RJF293" s="583"/>
      <c r="RJG293" s="583"/>
      <c r="RJH293" s="583"/>
      <c r="RJI293" s="583"/>
      <c r="RJJ293" s="583"/>
      <c r="RJK293" s="583"/>
      <c r="RJL293" s="583"/>
      <c r="RJM293" s="583"/>
      <c r="RJN293" s="583"/>
      <c r="RJO293" s="583"/>
      <c r="RJP293" s="583"/>
      <c r="RJQ293" s="583"/>
      <c r="RJR293" s="583"/>
      <c r="RJS293" s="583"/>
      <c r="RJT293" s="583"/>
      <c r="RJU293" s="583"/>
      <c r="RJV293" s="583"/>
      <c r="RJW293" s="583"/>
      <c r="RJX293" s="583"/>
      <c r="RJY293" s="583"/>
      <c r="RJZ293" s="583"/>
      <c r="RKA293" s="583"/>
      <c r="RKB293" s="583"/>
      <c r="RKC293" s="583"/>
      <c r="RKD293" s="583"/>
      <c r="RKE293" s="583"/>
      <c r="RKF293" s="583"/>
      <c r="RKG293" s="583"/>
      <c r="RKH293" s="583"/>
      <c r="RKI293" s="583"/>
      <c r="RKJ293" s="583"/>
      <c r="RKK293" s="583"/>
      <c r="RKL293" s="583"/>
      <c r="RKM293" s="583"/>
      <c r="RKN293" s="583"/>
      <c r="RKO293" s="583"/>
      <c r="RKP293" s="583"/>
      <c r="RKQ293" s="583"/>
      <c r="RKR293" s="583"/>
      <c r="RKS293" s="583"/>
      <c r="RKT293" s="583"/>
      <c r="RKU293" s="583"/>
      <c r="RKV293" s="583"/>
      <c r="RKW293" s="583"/>
      <c r="RKX293" s="583"/>
      <c r="RKY293" s="583"/>
      <c r="RKZ293" s="583"/>
      <c r="RLA293" s="583"/>
      <c r="RLB293" s="583"/>
      <c r="RLC293" s="583"/>
      <c r="RLD293" s="583"/>
      <c r="RLE293" s="583"/>
      <c r="RLF293" s="583"/>
      <c r="RLG293" s="583"/>
      <c r="RLH293" s="583"/>
      <c r="RLI293" s="583"/>
      <c r="RLJ293" s="583"/>
      <c r="RLK293" s="583"/>
      <c r="RLL293" s="583"/>
      <c r="RLM293" s="583"/>
      <c r="RLN293" s="583"/>
      <c r="RLO293" s="583"/>
      <c r="RLP293" s="583"/>
      <c r="RLQ293" s="583"/>
      <c r="RLR293" s="583"/>
      <c r="RLS293" s="583"/>
      <c r="RLT293" s="583"/>
      <c r="RLU293" s="583"/>
      <c r="RLV293" s="583"/>
      <c r="RLW293" s="583"/>
      <c r="RLX293" s="583"/>
      <c r="RLY293" s="583"/>
      <c r="RLZ293" s="583"/>
      <c r="RMA293" s="583"/>
      <c r="RMB293" s="583"/>
      <c r="RMC293" s="583"/>
      <c r="RMD293" s="583"/>
      <c r="RME293" s="583"/>
      <c r="RMF293" s="583"/>
      <c r="RMG293" s="583"/>
      <c r="RMH293" s="583"/>
      <c r="RMI293" s="583"/>
      <c r="RMJ293" s="583"/>
      <c r="RMK293" s="583"/>
      <c r="RML293" s="583"/>
      <c r="RMM293" s="583"/>
      <c r="RMN293" s="583"/>
      <c r="RMO293" s="583"/>
      <c r="RMP293" s="583"/>
      <c r="RMQ293" s="583"/>
      <c r="RMR293" s="583"/>
      <c r="RMS293" s="583"/>
      <c r="RMT293" s="583"/>
      <c r="RMU293" s="583"/>
      <c r="RMV293" s="583"/>
      <c r="RMW293" s="583"/>
      <c r="RMX293" s="583"/>
      <c r="RMY293" s="583"/>
      <c r="RMZ293" s="583"/>
      <c r="RNA293" s="583"/>
      <c r="RNB293" s="583"/>
      <c r="RNC293" s="583"/>
      <c r="RND293" s="583"/>
      <c r="RNE293" s="583"/>
      <c r="RNF293" s="583"/>
      <c r="RNG293" s="583"/>
      <c r="RNH293" s="583"/>
      <c r="RNI293" s="583"/>
      <c r="RNJ293" s="583"/>
      <c r="RNK293" s="583"/>
      <c r="RNL293" s="583"/>
      <c r="RNM293" s="583"/>
      <c r="RNN293" s="583"/>
      <c r="RNO293" s="583"/>
      <c r="RNP293" s="583"/>
      <c r="RNQ293" s="583"/>
      <c r="RNR293" s="583"/>
      <c r="RNS293" s="583"/>
      <c r="RNT293" s="583"/>
      <c r="RNU293" s="583"/>
      <c r="RNV293" s="583"/>
      <c r="RNW293" s="583"/>
      <c r="RNX293" s="583"/>
      <c r="RNY293" s="583"/>
      <c r="RNZ293" s="583"/>
      <c r="ROA293" s="583"/>
      <c r="ROB293" s="583"/>
      <c r="ROC293" s="583"/>
      <c r="ROD293" s="583"/>
      <c r="ROE293" s="583"/>
      <c r="ROF293" s="583"/>
      <c r="ROG293" s="583"/>
      <c r="ROH293" s="583"/>
      <c r="ROI293" s="583"/>
      <c r="ROJ293" s="583"/>
      <c r="ROK293" s="583"/>
      <c r="ROL293" s="583"/>
      <c r="ROM293" s="583"/>
      <c r="RON293" s="583"/>
      <c r="ROO293" s="583"/>
      <c r="ROP293" s="583"/>
      <c r="ROQ293" s="583"/>
      <c r="ROR293" s="583"/>
      <c r="ROS293" s="583"/>
      <c r="ROT293" s="583"/>
      <c r="ROU293" s="583"/>
      <c r="ROV293" s="583"/>
      <c r="ROW293" s="583"/>
      <c r="ROX293" s="583"/>
      <c r="ROY293" s="583"/>
      <c r="ROZ293" s="583"/>
      <c r="RPA293" s="583"/>
      <c r="RPB293" s="583"/>
      <c r="RPC293" s="583"/>
      <c r="RPD293" s="583"/>
      <c r="RPE293" s="583"/>
      <c r="RPF293" s="583"/>
      <c r="RPG293" s="583"/>
      <c r="RPH293" s="583"/>
      <c r="RPI293" s="583"/>
      <c r="RPJ293" s="583"/>
      <c r="RPK293" s="583"/>
      <c r="RPL293" s="583"/>
      <c r="RPM293" s="583"/>
      <c r="RPN293" s="583"/>
      <c r="RPO293" s="583"/>
      <c r="RPP293" s="583"/>
      <c r="RPQ293" s="583"/>
      <c r="RPR293" s="583"/>
      <c r="RPS293" s="583"/>
      <c r="RPT293" s="583"/>
      <c r="RPU293" s="583"/>
      <c r="RPV293" s="583"/>
      <c r="RPW293" s="583"/>
      <c r="RPX293" s="583"/>
      <c r="RPY293" s="583"/>
      <c r="RPZ293" s="583"/>
      <c r="RQA293" s="583"/>
      <c r="RQB293" s="583"/>
      <c r="RQC293" s="583"/>
      <c r="RQD293" s="583"/>
      <c r="RQE293" s="583"/>
      <c r="RQF293" s="583"/>
      <c r="RQG293" s="583"/>
      <c r="RQH293" s="583"/>
      <c r="RQI293" s="583"/>
      <c r="RQJ293" s="583"/>
      <c r="RQK293" s="583"/>
      <c r="RQL293" s="583"/>
      <c r="RQM293" s="583"/>
      <c r="RQN293" s="583"/>
      <c r="RQO293" s="583"/>
      <c r="RQP293" s="583"/>
      <c r="RQQ293" s="583"/>
      <c r="RQR293" s="583"/>
      <c r="RQS293" s="583"/>
      <c r="RQT293" s="583"/>
      <c r="RQU293" s="583"/>
      <c r="RQV293" s="583"/>
      <c r="RQW293" s="583"/>
      <c r="RQX293" s="583"/>
      <c r="RQY293" s="583"/>
      <c r="RQZ293" s="583"/>
      <c r="RRA293" s="583"/>
      <c r="RRB293" s="583"/>
      <c r="RRC293" s="583"/>
      <c r="RRD293" s="583"/>
      <c r="RRE293" s="583"/>
      <c r="RRF293" s="583"/>
      <c r="RRG293" s="583"/>
      <c r="RRH293" s="583"/>
      <c r="RRI293" s="583"/>
      <c r="RRJ293" s="583"/>
      <c r="RRK293" s="583"/>
      <c r="RRL293" s="583"/>
      <c r="RRM293" s="583"/>
      <c r="RRN293" s="583"/>
      <c r="RRO293" s="583"/>
      <c r="RRP293" s="583"/>
      <c r="RRQ293" s="583"/>
      <c r="RRR293" s="583"/>
      <c r="RRS293" s="583"/>
      <c r="RRT293" s="583"/>
      <c r="RRU293" s="583"/>
      <c r="RRV293" s="583"/>
      <c r="RRW293" s="583"/>
      <c r="RRX293" s="583"/>
      <c r="RRY293" s="583"/>
      <c r="RRZ293" s="583"/>
      <c r="RSA293" s="583"/>
      <c r="RSB293" s="583"/>
      <c r="RSC293" s="583"/>
      <c r="RSD293" s="583"/>
      <c r="RSE293" s="583"/>
      <c r="RSF293" s="583"/>
      <c r="RSG293" s="583"/>
      <c r="RSH293" s="583"/>
      <c r="RSI293" s="583"/>
      <c r="RSJ293" s="583"/>
      <c r="RSK293" s="583"/>
      <c r="RSL293" s="583"/>
      <c r="RSM293" s="583"/>
      <c r="RSN293" s="583"/>
      <c r="RSO293" s="583"/>
      <c r="RSP293" s="583"/>
      <c r="RSQ293" s="583"/>
      <c r="RSR293" s="583"/>
      <c r="RSS293" s="583"/>
      <c r="RST293" s="583"/>
      <c r="RSU293" s="583"/>
      <c r="RSV293" s="583"/>
      <c r="RSW293" s="583"/>
      <c r="RSX293" s="583"/>
      <c r="RSY293" s="583"/>
      <c r="RSZ293" s="583"/>
      <c r="RTA293" s="583"/>
      <c r="RTB293" s="583"/>
      <c r="RTC293" s="583"/>
      <c r="RTD293" s="583"/>
      <c r="RTE293" s="583"/>
      <c r="RTF293" s="583"/>
      <c r="RTG293" s="583"/>
      <c r="RTH293" s="583"/>
      <c r="RTI293" s="583"/>
      <c r="RTJ293" s="583"/>
      <c r="RTK293" s="583"/>
      <c r="RTL293" s="583"/>
      <c r="RTM293" s="583"/>
      <c r="RTN293" s="583"/>
      <c r="RTO293" s="583"/>
      <c r="RTP293" s="583"/>
      <c r="RTQ293" s="583"/>
      <c r="RTR293" s="583"/>
      <c r="RTS293" s="583"/>
      <c r="RTT293" s="583"/>
      <c r="RTU293" s="583"/>
      <c r="RTV293" s="583"/>
      <c r="RTW293" s="583"/>
      <c r="RTX293" s="583"/>
      <c r="RTY293" s="583"/>
      <c r="RTZ293" s="583"/>
      <c r="RUA293" s="583"/>
      <c r="RUB293" s="583"/>
      <c r="RUC293" s="583"/>
      <c r="RUD293" s="583"/>
      <c r="RUE293" s="583"/>
      <c r="RUF293" s="583"/>
      <c r="RUG293" s="583"/>
      <c r="RUH293" s="583"/>
      <c r="RUI293" s="583"/>
      <c r="RUJ293" s="583"/>
      <c r="RUK293" s="583"/>
      <c r="RUL293" s="583"/>
      <c r="RUM293" s="583"/>
      <c r="RUN293" s="583"/>
      <c r="RUO293" s="583"/>
      <c r="RUP293" s="583"/>
      <c r="RUQ293" s="583"/>
      <c r="RUR293" s="583"/>
      <c r="RUS293" s="583"/>
      <c r="RUT293" s="583"/>
      <c r="RUU293" s="583"/>
      <c r="RUV293" s="583"/>
      <c r="RUW293" s="583"/>
      <c r="RUX293" s="583"/>
      <c r="RUY293" s="583"/>
      <c r="RUZ293" s="583"/>
      <c r="RVA293" s="583"/>
      <c r="RVB293" s="583"/>
      <c r="RVC293" s="583"/>
      <c r="RVD293" s="583"/>
      <c r="RVE293" s="583"/>
      <c r="RVF293" s="583"/>
      <c r="RVG293" s="583"/>
      <c r="RVH293" s="583"/>
      <c r="RVI293" s="583"/>
      <c r="RVJ293" s="583"/>
      <c r="RVK293" s="583"/>
      <c r="RVL293" s="583"/>
      <c r="RVM293" s="583"/>
      <c r="RVN293" s="583"/>
      <c r="RVO293" s="583"/>
      <c r="RVP293" s="583"/>
      <c r="RVQ293" s="583"/>
      <c r="RVR293" s="583"/>
      <c r="RVS293" s="583"/>
      <c r="RVT293" s="583"/>
      <c r="RVU293" s="583"/>
      <c r="RVV293" s="583"/>
      <c r="RVW293" s="583"/>
      <c r="RVX293" s="583"/>
      <c r="RVY293" s="583"/>
      <c r="RVZ293" s="583"/>
      <c r="RWA293" s="583"/>
      <c r="RWB293" s="583"/>
      <c r="RWC293" s="583"/>
      <c r="RWD293" s="583"/>
      <c r="RWE293" s="583"/>
      <c r="RWF293" s="583"/>
      <c r="RWG293" s="583"/>
      <c r="RWH293" s="583"/>
      <c r="RWI293" s="583"/>
      <c r="RWJ293" s="583"/>
      <c r="RWK293" s="583"/>
      <c r="RWL293" s="583"/>
      <c r="RWM293" s="583"/>
      <c r="RWN293" s="583"/>
      <c r="RWO293" s="583"/>
      <c r="RWP293" s="583"/>
      <c r="RWQ293" s="583"/>
      <c r="RWR293" s="583"/>
      <c r="RWS293" s="583"/>
      <c r="RWT293" s="583"/>
      <c r="RWU293" s="583"/>
      <c r="RWV293" s="583"/>
      <c r="RWW293" s="583"/>
      <c r="RWX293" s="583"/>
      <c r="RWY293" s="583"/>
      <c r="RWZ293" s="583"/>
      <c r="RXA293" s="583"/>
      <c r="RXB293" s="583"/>
      <c r="RXC293" s="583"/>
      <c r="RXD293" s="583"/>
      <c r="RXE293" s="583"/>
      <c r="RXF293" s="583"/>
      <c r="RXG293" s="583"/>
      <c r="RXH293" s="583"/>
      <c r="RXI293" s="583"/>
      <c r="RXJ293" s="583"/>
      <c r="RXK293" s="583"/>
      <c r="RXL293" s="583"/>
      <c r="RXM293" s="583"/>
      <c r="RXN293" s="583"/>
      <c r="RXO293" s="583"/>
      <c r="RXP293" s="583"/>
      <c r="RXQ293" s="583"/>
      <c r="RXR293" s="583"/>
      <c r="RXS293" s="583"/>
      <c r="RXT293" s="583"/>
      <c r="RXU293" s="583"/>
      <c r="RXV293" s="583"/>
      <c r="RXW293" s="583"/>
      <c r="RXX293" s="583"/>
      <c r="RXY293" s="583"/>
      <c r="RXZ293" s="583"/>
      <c r="RYA293" s="583"/>
      <c r="RYB293" s="583"/>
      <c r="RYC293" s="583"/>
      <c r="RYD293" s="583"/>
      <c r="RYE293" s="583"/>
      <c r="RYF293" s="583"/>
      <c r="RYG293" s="583"/>
      <c r="RYH293" s="583"/>
      <c r="RYI293" s="583"/>
      <c r="RYJ293" s="583"/>
      <c r="RYK293" s="583"/>
      <c r="RYL293" s="583"/>
      <c r="RYM293" s="583"/>
      <c r="RYN293" s="583"/>
      <c r="RYO293" s="583"/>
      <c r="RYP293" s="583"/>
      <c r="RYQ293" s="583"/>
      <c r="RYR293" s="583"/>
      <c r="RYS293" s="583"/>
      <c r="RYT293" s="583"/>
      <c r="RYU293" s="583"/>
      <c r="RYV293" s="583"/>
      <c r="RYW293" s="583"/>
      <c r="RYX293" s="583"/>
      <c r="RYY293" s="583"/>
      <c r="RYZ293" s="583"/>
      <c r="RZA293" s="583"/>
      <c r="RZB293" s="583"/>
      <c r="RZC293" s="583"/>
      <c r="RZD293" s="583"/>
      <c r="RZE293" s="583"/>
      <c r="RZF293" s="583"/>
      <c r="RZG293" s="583"/>
      <c r="RZH293" s="583"/>
      <c r="RZI293" s="583"/>
      <c r="RZJ293" s="583"/>
      <c r="RZK293" s="583"/>
      <c r="RZL293" s="583"/>
      <c r="RZM293" s="583"/>
      <c r="RZN293" s="583"/>
      <c r="RZO293" s="583"/>
      <c r="RZP293" s="583"/>
      <c r="RZQ293" s="583"/>
      <c r="RZR293" s="583"/>
      <c r="RZS293" s="583"/>
      <c r="RZT293" s="583"/>
      <c r="RZU293" s="583"/>
      <c r="RZV293" s="583"/>
      <c r="RZW293" s="583"/>
      <c r="RZX293" s="583"/>
      <c r="RZY293" s="583"/>
      <c r="RZZ293" s="583"/>
      <c r="SAA293" s="583"/>
      <c r="SAB293" s="583"/>
      <c r="SAC293" s="583"/>
      <c r="SAD293" s="583"/>
      <c r="SAE293" s="583"/>
      <c r="SAF293" s="583"/>
      <c r="SAG293" s="583"/>
      <c r="SAH293" s="583"/>
      <c r="SAI293" s="583"/>
      <c r="SAJ293" s="583"/>
      <c r="SAK293" s="583"/>
      <c r="SAL293" s="583"/>
      <c r="SAM293" s="583"/>
      <c r="SAN293" s="583"/>
      <c r="SAO293" s="583"/>
      <c r="SAP293" s="583"/>
      <c r="SAQ293" s="583"/>
      <c r="SAR293" s="583"/>
      <c r="SAS293" s="583"/>
      <c r="SAT293" s="583"/>
      <c r="SAU293" s="583"/>
      <c r="SAV293" s="583"/>
      <c r="SAW293" s="583"/>
      <c r="SAX293" s="583"/>
      <c r="SAY293" s="583"/>
      <c r="SAZ293" s="583"/>
      <c r="SBA293" s="583"/>
      <c r="SBB293" s="583"/>
      <c r="SBC293" s="583"/>
      <c r="SBD293" s="583"/>
      <c r="SBE293" s="583"/>
      <c r="SBF293" s="583"/>
      <c r="SBG293" s="583"/>
      <c r="SBH293" s="583"/>
      <c r="SBI293" s="583"/>
      <c r="SBJ293" s="583"/>
      <c r="SBK293" s="583"/>
      <c r="SBL293" s="583"/>
      <c r="SBM293" s="583"/>
      <c r="SBN293" s="583"/>
      <c r="SBO293" s="583"/>
      <c r="SBP293" s="583"/>
      <c r="SBQ293" s="583"/>
      <c r="SBR293" s="583"/>
      <c r="SBS293" s="583"/>
      <c r="SBT293" s="583"/>
      <c r="SBU293" s="583"/>
      <c r="SBV293" s="583"/>
      <c r="SBW293" s="583"/>
      <c r="SBX293" s="583"/>
      <c r="SBY293" s="583"/>
      <c r="SBZ293" s="583"/>
      <c r="SCA293" s="583"/>
      <c r="SCB293" s="583"/>
      <c r="SCC293" s="583"/>
      <c r="SCD293" s="583"/>
      <c r="SCE293" s="583"/>
      <c r="SCF293" s="583"/>
      <c r="SCG293" s="583"/>
      <c r="SCH293" s="583"/>
      <c r="SCI293" s="583"/>
      <c r="SCJ293" s="583"/>
      <c r="SCK293" s="583"/>
      <c r="SCL293" s="583"/>
      <c r="SCM293" s="583"/>
      <c r="SCN293" s="583"/>
      <c r="SCO293" s="583"/>
      <c r="SCP293" s="583"/>
      <c r="SCQ293" s="583"/>
      <c r="SCR293" s="583"/>
      <c r="SCS293" s="583"/>
      <c r="SCT293" s="583"/>
      <c r="SCU293" s="583"/>
      <c r="SCV293" s="583"/>
      <c r="SCW293" s="583"/>
      <c r="SCX293" s="583"/>
      <c r="SCY293" s="583"/>
      <c r="SCZ293" s="583"/>
      <c r="SDA293" s="583"/>
      <c r="SDB293" s="583"/>
      <c r="SDC293" s="583"/>
      <c r="SDD293" s="583"/>
      <c r="SDE293" s="583"/>
      <c r="SDF293" s="583"/>
      <c r="SDG293" s="583"/>
      <c r="SDH293" s="583"/>
      <c r="SDI293" s="583"/>
      <c r="SDJ293" s="583"/>
      <c r="SDK293" s="583"/>
      <c r="SDL293" s="583"/>
      <c r="SDM293" s="583"/>
      <c r="SDN293" s="583"/>
      <c r="SDO293" s="583"/>
      <c r="SDP293" s="583"/>
      <c r="SDQ293" s="583"/>
      <c r="SDR293" s="583"/>
      <c r="SDS293" s="583"/>
      <c r="SDT293" s="583"/>
      <c r="SDU293" s="583"/>
      <c r="SDV293" s="583"/>
      <c r="SDW293" s="583"/>
      <c r="SDX293" s="583"/>
      <c r="SDY293" s="583"/>
      <c r="SDZ293" s="583"/>
      <c r="SEA293" s="583"/>
      <c r="SEB293" s="583"/>
      <c r="SEC293" s="583"/>
      <c r="SED293" s="583"/>
      <c r="SEE293" s="583"/>
      <c r="SEF293" s="583"/>
      <c r="SEG293" s="583"/>
      <c r="SEH293" s="583"/>
      <c r="SEI293" s="583"/>
      <c r="SEJ293" s="583"/>
      <c r="SEK293" s="583"/>
      <c r="SEL293" s="583"/>
      <c r="SEM293" s="583"/>
      <c r="SEN293" s="583"/>
      <c r="SEO293" s="583"/>
      <c r="SEP293" s="583"/>
      <c r="SEQ293" s="583"/>
      <c r="SER293" s="583"/>
      <c r="SES293" s="583"/>
      <c r="SET293" s="583"/>
      <c r="SEU293" s="583"/>
      <c r="SEV293" s="583"/>
      <c r="SEW293" s="583"/>
      <c r="SEX293" s="583"/>
      <c r="SEY293" s="583"/>
      <c r="SEZ293" s="583"/>
      <c r="SFA293" s="583"/>
      <c r="SFB293" s="583"/>
      <c r="SFC293" s="583"/>
      <c r="SFD293" s="583"/>
      <c r="SFE293" s="583"/>
      <c r="SFF293" s="583"/>
      <c r="SFG293" s="583"/>
      <c r="SFH293" s="583"/>
      <c r="SFI293" s="583"/>
      <c r="SFJ293" s="583"/>
      <c r="SFK293" s="583"/>
      <c r="SFL293" s="583"/>
      <c r="SFM293" s="583"/>
      <c r="SFN293" s="583"/>
      <c r="SFO293" s="583"/>
      <c r="SFP293" s="583"/>
      <c r="SFQ293" s="583"/>
      <c r="SFR293" s="583"/>
      <c r="SFS293" s="583"/>
      <c r="SFT293" s="583"/>
      <c r="SFU293" s="583"/>
      <c r="SFV293" s="583"/>
      <c r="SFW293" s="583"/>
      <c r="SFX293" s="583"/>
      <c r="SFY293" s="583"/>
      <c r="SFZ293" s="583"/>
      <c r="SGA293" s="583"/>
      <c r="SGB293" s="583"/>
      <c r="SGC293" s="583"/>
      <c r="SGD293" s="583"/>
      <c r="SGE293" s="583"/>
      <c r="SGF293" s="583"/>
      <c r="SGG293" s="583"/>
      <c r="SGH293" s="583"/>
      <c r="SGI293" s="583"/>
      <c r="SGJ293" s="583"/>
      <c r="SGK293" s="583"/>
      <c r="SGL293" s="583"/>
      <c r="SGM293" s="583"/>
      <c r="SGN293" s="583"/>
      <c r="SGO293" s="583"/>
      <c r="SGP293" s="583"/>
      <c r="SGQ293" s="583"/>
      <c r="SGR293" s="583"/>
      <c r="SGS293" s="583"/>
      <c r="SGT293" s="583"/>
      <c r="SGU293" s="583"/>
      <c r="SGV293" s="583"/>
      <c r="SGW293" s="583"/>
      <c r="SGX293" s="583"/>
      <c r="SGY293" s="583"/>
      <c r="SGZ293" s="583"/>
      <c r="SHA293" s="583"/>
      <c r="SHB293" s="583"/>
      <c r="SHC293" s="583"/>
      <c r="SHD293" s="583"/>
      <c r="SHE293" s="583"/>
      <c r="SHF293" s="583"/>
      <c r="SHG293" s="583"/>
      <c r="SHH293" s="583"/>
      <c r="SHI293" s="583"/>
      <c r="SHJ293" s="583"/>
      <c r="SHK293" s="583"/>
      <c r="SHL293" s="583"/>
      <c r="SHM293" s="583"/>
      <c r="SHN293" s="583"/>
      <c r="SHO293" s="583"/>
      <c r="SHP293" s="583"/>
      <c r="SHQ293" s="583"/>
      <c r="SHR293" s="583"/>
      <c r="SHS293" s="583"/>
      <c r="SHT293" s="583"/>
      <c r="SHU293" s="583"/>
      <c r="SHV293" s="583"/>
      <c r="SHW293" s="583"/>
      <c r="SHX293" s="583"/>
      <c r="SHY293" s="583"/>
      <c r="SHZ293" s="583"/>
      <c r="SIA293" s="583"/>
      <c r="SIB293" s="583"/>
      <c r="SIC293" s="583"/>
      <c r="SID293" s="583"/>
      <c r="SIE293" s="583"/>
      <c r="SIF293" s="583"/>
      <c r="SIG293" s="583"/>
      <c r="SIH293" s="583"/>
      <c r="SII293" s="583"/>
      <c r="SIJ293" s="583"/>
      <c r="SIK293" s="583"/>
      <c r="SIL293" s="583"/>
      <c r="SIM293" s="583"/>
      <c r="SIN293" s="583"/>
      <c r="SIO293" s="583"/>
      <c r="SIP293" s="583"/>
      <c r="SIQ293" s="583"/>
      <c r="SIR293" s="583"/>
      <c r="SIS293" s="583"/>
      <c r="SIT293" s="583"/>
      <c r="SIU293" s="583"/>
      <c r="SIV293" s="583"/>
      <c r="SIW293" s="583"/>
      <c r="SIX293" s="583"/>
      <c r="SIY293" s="583"/>
      <c r="SIZ293" s="583"/>
      <c r="SJA293" s="583"/>
      <c r="SJB293" s="583"/>
      <c r="SJC293" s="583"/>
      <c r="SJD293" s="583"/>
      <c r="SJE293" s="583"/>
      <c r="SJF293" s="583"/>
      <c r="SJG293" s="583"/>
      <c r="SJH293" s="583"/>
      <c r="SJI293" s="583"/>
      <c r="SJJ293" s="583"/>
      <c r="SJK293" s="583"/>
      <c r="SJL293" s="583"/>
      <c r="SJM293" s="583"/>
      <c r="SJN293" s="583"/>
      <c r="SJO293" s="583"/>
      <c r="SJP293" s="583"/>
      <c r="SJQ293" s="583"/>
      <c r="SJR293" s="583"/>
      <c r="SJS293" s="583"/>
      <c r="SJT293" s="583"/>
      <c r="SJU293" s="583"/>
      <c r="SJV293" s="583"/>
      <c r="SJW293" s="583"/>
      <c r="SJX293" s="583"/>
      <c r="SJY293" s="583"/>
      <c r="SJZ293" s="583"/>
      <c r="SKA293" s="583"/>
      <c r="SKB293" s="583"/>
      <c r="SKC293" s="583"/>
      <c r="SKD293" s="583"/>
      <c r="SKE293" s="583"/>
      <c r="SKF293" s="583"/>
      <c r="SKG293" s="583"/>
      <c r="SKH293" s="583"/>
      <c r="SKI293" s="583"/>
      <c r="SKJ293" s="583"/>
      <c r="SKK293" s="583"/>
      <c r="SKL293" s="583"/>
      <c r="SKM293" s="583"/>
      <c r="SKN293" s="583"/>
      <c r="SKO293" s="583"/>
      <c r="SKP293" s="583"/>
      <c r="SKQ293" s="583"/>
      <c r="SKR293" s="583"/>
      <c r="SKS293" s="583"/>
      <c r="SKT293" s="583"/>
      <c r="SKU293" s="583"/>
      <c r="SKV293" s="583"/>
      <c r="SKW293" s="583"/>
      <c r="SKX293" s="583"/>
      <c r="SKY293" s="583"/>
      <c r="SKZ293" s="583"/>
      <c r="SLA293" s="583"/>
      <c r="SLB293" s="583"/>
      <c r="SLC293" s="583"/>
      <c r="SLD293" s="583"/>
      <c r="SLE293" s="583"/>
      <c r="SLF293" s="583"/>
      <c r="SLG293" s="583"/>
      <c r="SLH293" s="583"/>
      <c r="SLI293" s="583"/>
      <c r="SLJ293" s="583"/>
      <c r="SLK293" s="583"/>
      <c r="SLL293" s="583"/>
      <c r="SLM293" s="583"/>
      <c r="SLN293" s="583"/>
      <c r="SLO293" s="583"/>
      <c r="SLP293" s="583"/>
      <c r="SLQ293" s="583"/>
      <c r="SLR293" s="583"/>
      <c r="SLS293" s="583"/>
      <c r="SLT293" s="583"/>
      <c r="SLU293" s="583"/>
      <c r="SLV293" s="583"/>
      <c r="SLW293" s="583"/>
      <c r="SLX293" s="583"/>
      <c r="SLY293" s="583"/>
      <c r="SLZ293" s="583"/>
      <c r="SMA293" s="583"/>
      <c r="SMB293" s="583"/>
      <c r="SMC293" s="583"/>
      <c r="SMD293" s="583"/>
      <c r="SME293" s="583"/>
      <c r="SMF293" s="583"/>
      <c r="SMG293" s="583"/>
      <c r="SMH293" s="583"/>
      <c r="SMI293" s="583"/>
      <c r="SMJ293" s="583"/>
      <c r="SMK293" s="583"/>
      <c r="SML293" s="583"/>
      <c r="SMM293" s="583"/>
      <c r="SMN293" s="583"/>
      <c r="SMO293" s="583"/>
      <c r="SMP293" s="583"/>
      <c r="SMQ293" s="583"/>
      <c r="SMR293" s="583"/>
      <c r="SMS293" s="583"/>
      <c r="SMT293" s="583"/>
      <c r="SMU293" s="583"/>
      <c r="SMV293" s="583"/>
      <c r="SMW293" s="583"/>
      <c r="SMX293" s="583"/>
      <c r="SMY293" s="583"/>
      <c r="SMZ293" s="583"/>
      <c r="SNA293" s="583"/>
      <c r="SNB293" s="583"/>
      <c r="SNC293" s="583"/>
      <c r="SND293" s="583"/>
      <c r="SNE293" s="583"/>
      <c r="SNF293" s="583"/>
      <c r="SNG293" s="583"/>
      <c r="SNH293" s="583"/>
      <c r="SNI293" s="583"/>
      <c r="SNJ293" s="583"/>
      <c r="SNK293" s="583"/>
      <c r="SNL293" s="583"/>
      <c r="SNM293" s="583"/>
      <c r="SNN293" s="583"/>
      <c r="SNO293" s="583"/>
      <c r="SNP293" s="583"/>
      <c r="SNQ293" s="583"/>
      <c r="SNR293" s="583"/>
      <c r="SNS293" s="583"/>
      <c r="SNT293" s="583"/>
      <c r="SNU293" s="583"/>
      <c r="SNV293" s="583"/>
      <c r="SNW293" s="583"/>
      <c r="SNX293" s="583"/>
      <c r="SNY293" s="583"/>
      <c r="SNZ293" s="583"/>
      <c r="SOA293" s="583"/>
      <c r="SOB293" s="583"/>
      <c r="SOC293" s="583"/>
      <c r="SOD293" s="583"/>
      <c r="SOE293" s="583"/>
      <c r="SOF293" s="583"/>
      <c r="SOG293" s="583"/>
      <c r="SOH293" s="583"/>
      <c r="SOI293" s="583"/>
      <c r="SOJ293" s="583"/>
      <c r="SOK293" s="583"/>
      <c r="SOL293" s="583"/>
      <c r="SOM293" s="583"/>
      <c r="SON293" s="583"/>
      <c r="SOO293" s="583"/>
      <c r="SOP293" s="583"/>
      <c r="SOQ293" s="583"/>
      <c r="SOR293" s="583"/>
      <c r="SOS293" s="583"/>
      <c r="SOT293" s="583"/>
      <c r="SOU293" s="583"/>
      <c r="SOV293" s="583"/>
      <c r="SOW293" s="583"/>
      <c r="SOX293" s="583"/>
      <c r="SOY293" s="583"/>
      <c r="SOZ293" s="583"/>
      <c r="SPA293" s="583"/>
      <c r="SPB293" s="583"/>
      <c r="SPC293" s="583"/>
      <c r="SPD293" s="583"/>
      <c r="SPE293" s="583"/>
      <c r="SPF293" s="583"/>
      <c r="SPG293" s="583"/>
      <c r="SPH293" s="583"/>
      <c r="SPI293" s="583"/>
      <c r="SPJ293" s="583"/>
      <c r="SPK293" s="583"/>
      <c r="SPL293" s="583"/>
      <c r="SPM293" s="583"/>
      <c r="SPN293" s="583"/>
      <c r="SPO293" s="583"/>
      <c r="SPP293" s="583"/>
      <c r="SPQ293" s="583"/>
      <c r="SPR293" s="583"/>
      <c r="SPS293" s="583"/>
      <c r="SPT293" s="583"/>
      <c r="SPU293" s="583"/>
      <c r="SPV293" s="583"/>
      <c r="SPW293" s="583"/>
      <c r="SPX293" s="583"/>
      <c r="SPY293" s="583"/>
      <c r="SPZ293" s="583"/>
      <c r="SQA293" s="583"/>
      <c r="SQB293" s="583"/>
      <c r="SQC293" s="583"/>
      <c r="SQD293" s="583"/>
      <c r="SQE293" s="583"/>
      <c r="SQF293" s="583"/>
      <c r="SQG293" s="583"/>
      <c r="SQH293" s="583"/>
      <c r="SQI293" s="583"/>
      <c r="SQJ293" s="583"/>
      <c r="SQK293" s="583"/>
      <c r="SQL293" s="583"/>
      <c r="SQM293" s="583"/>
      <c r="SQN293" s="583"/>
      <c r="SQO293" s="583"/>
      <c r="SQP293" s="583"/>
      <c r="SQQ293" s="583"/>
      <c r="SQR293" s="583"/>
      <c r="SQS293" s="583"/>
      <c r="SQT293" s="583"/>
      <c r="SQU293" s="583"/>
      <c r="SQV293" s="583"/>
      <c r="SQW293" s="583"/>
      <c r="SQX293" s="583"/>
      <c r="SQY293" s="583"/>
      <c r="SQZ293" s="583"/>
      <c r="SRA293" s="583"/>
      <c r="SRB293" s="583"/>
      <c r="SRC293" s="583"/>
      <c r="SRD293" s="583"/>
      <c r="SRE293" s="583"/>
      <c r="SRF293" s="583"/>
      <c r="SRG293" s="583"/>
      <c r="SRH293" s="583"/>
      <c r="SRI293" s="583"/>
      <c r="SRJ293" s="583"/>
      <c r="SRK293" s="583"/>
      <c r="SRL293" s="583"/>
      <c r="SRM293" s="583"/>
      <c r="SRN293" s="583"/>
      <c r="SRO293" s="583"/>
      <c r="SRP293" s="583"/>
      <c r="SRQ293" s="583"/>
      <c r="SRR293" s="583"/>
      <c r="SRS293" s="583"/>
      <c r="SRT293" s="583"/>
      <c r="SRU293" s="583"/>
      <c r="SRV293" s="583"/>
      <c r="SRW293" s="583"/>
      <c r="SRX293" s="583"/>
      <c r="SRY293" s="583"/>
      <c r="SRZ293" s="583"/>
      <c r="SSA293" s="583"/>
      <c r="SSB293" s="583"/>
      <c r="SSC293" s="583"/>
      <c r="SSD293" s="583"/>
      <c r="SSE293" s="583"/>
      <c r="SSF293" s="583"/>
      <c r="SSG293" s="583"/>
      <c r="SSH293" s="583"/>
      <c r="SSI293" s="583"/>
      <c r="SSJ293" s="583"/>
      <c r="SSK293" s="583"/>
      <c r="SSL293" s="583"/>
      <c r="SSM293" s="583"/>
      <c r="SSN293" s="583"/>
      <c r="SSO293" s="583"/>
      <c r="SSP293" s="583"/>
      <c r="SSQ293" s="583"/>
      <c r="SSR293" s="583"/>
      <c r="SSS293" s="583"/>
      <c r="SST293" s="583"/>
      <c r="SSU293" s="583"/>
      <c r="SSV293" s="583"/>
      <c r="SSW293" s="583"/>
      <c r="SSX293" s="583"/>
      <c r="SSY293" s="583"/>
      <c r="SSZ293" s="583"/>
      <c r="STA293" s="583"/>
      <c r="STB293" s="583"/>
      <c r="STC293" s="583"/>
      <c r="STD293" s="583"/>
      <c r="STE293" s="583"/>
      <c r="STF293" s="583"/>
      <c r="STG293" s="583"/>
      <c r="STH293" s="583"/>
      <c r="STI293" s="583"/>
      <c r="STJ293" s="583"/>
      <c r="STK293" s="583"/>
      <c r="STL293" s="583"/>
      <c r="STM293" s="583"/>
      <c r="STN293" s="583"/>
      <c r="STO293" s="583"/>
      <c r="STP293" s="583"/>
      <c r="STQ293" s="583"/>
      <c r="STR293" s="583"/>
      <c r="STS293" s="583"/>
      <c r="STT293" s="583"/>
      <c r="STU293" s="583"/>
      <c r="STV293" s="583"/>
      <c r="STW293" s="583"/>
      <c r="STX293" s="583"/>
      <c r="STY293" s="583"/>
      <c r="STZ293" s="583"/>
      <c r="SUA293" s="583"/>
      <c r="SUB293" s="583"/>
      <c r="SUC293" s="583"/>
      <c r="SUD293" s="583"/>
      <c r="SUE293" s="583"/>
      <c r="SUF293" s="583"/>
      <c r="SUG293" s="583"/>
      <c r="SUH293" s="583"/>
      <c r="SUI293" s="583"/>
      <c r="SUJ293" s="583"/>
      <c r="SUK293" s="583"/>
      <c r="SUL293" s="583"/>
      <c r="SUM293" s="583"/>
      <c r="SUN293" s="583"/>
      <c r="SUO293" s="583"/>
      <c r="SUP293" s="583"/>
      <c r="SUQ293" s="583"/>
      <c r="SUR293" s="583"/>
      <c r="SUS293" s="583"/>
      <c r="SUT293" s="583"/>
      <c r="SUU293" s="583"/>
      <c r="SUV293" s="583"/>
      <c r="SUW293" s="583"/>
      <c r="SUX293" s="583"/>
      <c r="SUY293" s="583"/>
      <c r="SUZ293" s="583"/>
      <c r="SVA293" s="583"/>
      <c r="SVB293" s="583"/>
      <c r="SVC293" s="583"/>
      <c r="SVD293" s="583"/>
      <c r="SVE293" s="583"/>
      <c r="SVF293" s="583"/>
      <c r="SVG293" s="583"/>
      <c r="SVH293" s="583"/>
      <c r="SVI293" s="583"/>
      <c r="SVJ293" s="583"/>
      <c r="SVK293" s="583"/>
      <c r="SVL293" s="583"/>
      <c r="SVM293" s="583"/>
      <c r="SVN293" s="583"/>
      <c r="SVO293" s="583"/>
      <c r="SVP293" s="583"/>
      <c r="SVQ293" s="583"/>
      <c r="SVR293" s="583"/>
      <c r="SVS293" s="583"/>
      <c r="SVT293" s="583"/>
      <c r="SVU293" s="583"/>
      <c r="SVV293" s="583"/>
      <c r="SVW293" s="583"/>
      <c r="SVX293" s="583"/>
      <c r="SVY293" s="583"/>
      <c r="SVZ293" s="583"/>
      <c r="SWA293" s="583"/>
      <c r="SWB293" s="583"/>
      <c r="SWC293" s="583"/>
      <c r="SWD293" s="583"/>
      <c r="SWE293" s="583"/>
      <c r="SWF293" s="583"/>
      <c r="SWG293" s="583"/>
      <c r="SWH293" s="583"/>
      <c r="SWI293" s="583"/>
      <c r="SWJ293" s="583"/>
      <c r="SWK293" s="583"/>
      <c r="SWL293" s="583"/>
      <c r="SWM293" s="583"/>
      <c r="SWN293" s="583"/>
      <c r="SWO293" s="583"/>
      <c r="SWP293" s="583"/>
      <c r="SWQ293" s="583"/>
      <c r="SWR293" s="583"/>
      <c r="SWS293" s="583"/>
      <c r="SWT293" s="583"/>
      <c r="SWU293" s="583"/>
      <c r="SWV293" s="583"/>
      <c r="SWW293" s="583"/>
      <c r="SWX293" s="583"/>
      <c r="SWY293" s="583"/>
      <c r="SWZ293" s="583"/>
      <c r="SXA293" s="583"/>
      <c r="SXB293" s="583"/>
      <c r="SXC293" s="583"/>
      <c r="SXD293" s="583"/>
      <c r="SXE293" s="583"/>
      <c r="SXF293" s="583"/>
      <c r="SXG293" s="583"/>
      <c r="SXH293" s="583"/>
      <c r="SXI293" s="583"/>
      <c r="SXJ293" s="583"/>
      <c r="SXK293" s="583"/>
      <c r="SXL293" s="583"/>
      <c r="SXM293" s="583"/>
      <c r="SXN293" s="583"/>
      <c r="SXO293" s="583"/>
      <c r="SXP293" s="583"/>
      <c r="SXQ293" s="583"/>
      <c r="SXR293" s="583"/>
      <c r="SXS293" s="583"/>
      <c r="SXT293" s="583"/>
      <c r="SXU293" s="583"/>
      <c r="SXV293" s="583"/>
      <c r="SXW293" s="583"/>
      <c r="SXX293" s="583"/>
      <c r="SXY293" s="583"/>
      <c r="SXZ293" s="583"/>
      <c r="SYA293" s="583"/>
      <c r="SYB293" s="583"/>
      <c r="SYC293" s="583"/>
      <c r="SYD293" s="583"/>
      <c r="SYE293" s="583"/>
      <c r="SYF293" s="583"/>
      <c r="SYG293" s="583"/>
      <c r="SYH293" s="583"/>
      <c r="SYI293" s="583"/>
      <c r="SYJ293" s="583"/>
      <c r="SYK293" s="583"/>
      <c r="SYL293" s="583"/>
      <c r="SYM293" s="583"/>
      <c r="SYN293" s="583"/>
      <c r="SYO293" s="583"/>
      <c r="SYP293" s="583"/>
      <c r="SYQ293" s="583"/>
      <c r="SYR293" s="583"/>
      <c r="SYS293" s="583"/>
      <c r="SYT293" s="583"/>
      <c r="SYU293" s="583"/>
      <c r="SYV293" s="583"/>
      <c r="SYW293" s="583"/>
      <c r="SYX293" s="583"/>
      <c r="SYY293" s="583"/>
      <c r="SYZ293" s="583"/>
      <c r="SZA293" s="583"/>
      <c r="SZB293" s="583"/>
      <c r="SZC293" s="583"/>
      <c r="SZD293" s="583"/>
      <c r="SZE293" s="583"/>
      <c r="SZF293" s="583"/>
      <c r="SZG293" s="583"/>
      <c r="SZH293" s="583"/>
      <c r="SZI293" s="583"/>
      <c r="SZJ293" s="583"/>
      <c r="SZK293" s="583"/>
      <c r="SZL293" s="583"/>
      <c r="SZM293" s="583"/>
      <c r="SZN293" s="583"/>
      <c r="SZO293" s="583"/>
      <c r="SZP293" s="583"/>
      <c r="SZQ293" s="583"/>
      <c r="SZR293" s="583"/>
      <c r="SZS293" s="583"/>
      <c r="SZT293" s="583"/>
      <c r="SZU293" s="583"/>
      <c r="SZV293" s="583"/>
      <c r="SZW293" s="583"/>
      <c r="SZX293" s="583"/>
      <c r="SZY293" s="583"/>
      <c r="SZZ293" s="583"/>
      <c r="TAA293" s="583"/>
      <c r="TAB293" s="583"/>
      <c r="TAC293" s="583"/>
      <c r="TAD293" s="583"/>
      <c r="TAE293" s="583"/>
      <c r="TAF293" s="583"/>
      <c r="TAG293" s="583"/>
      <c r="TAH293" s="583"/>
      <c r="TAI293" s="583"/>
      <c r="TAJ293" s="583"/>
      <c r="TAK293" s="583"/>
      <c r="TAL293" s="583"/>
      <c r="TAM293" s="583"/>
      <c r="TAN293" s="583"/>
      <c r="TAO293" s="583"/>
      <c r="TAP293" s="583"/>
      <c r="TAQ293" s="583"/>
      <c r="TAR293" s="583"/>
      <c r="TAS293" s="583"/>
      <c r="TAT293" s="583"/>
      <c r="TAU293" s="583"/>
      <c r="TAV293" s="583"/>
      <c r="TAW293" s="583"/>
      <c r="TAX293" s="583"/>
      <c r="TAY293" s="583"/>
      <c r="TAZ293" s="583"/>
      <c r="TBA293" s="583"/>
      <c r="TBB293" s="583"/>
      <c r="TBC293" s="583"/>
      <c r="TBD293" s="583"/>
      <c r="TBE293" s="583"/>
      <c r="TBF293" s="583"/>
      <c r="TBG293" s="583"/>
      <c r="TBH293" s="583"/>
      <c r="TBI293" s="583"/>
      <c r="TBJ293" s="583"/>
      <c r="TBK293" s="583"/>
      <c r="TBL293" s="583"/>
      <c r="TBM293" s="583"/>
      <c r="TBN293" s="583"/>
      <c r="TBO293" s="583"/>
      <c r="TBP293" s="583"/>
      <c r="TBQ293" s="583"/>
      <c r="TBR293" s="583"/>
      <c r="TBS293" s="583"/>
      <c r="TBT293" s="583"/>
      <c r="TBU293" s="583"/>
      <c r="TBV293" s="583"/>
      <c r="TBW293" s="583"/>
      <c r="TBX293" s="583"/>
      <c r="TBY293" s="583"/>
      <c r="TBZ293" s="583"/>
      <c r="TCA293" s="583"/>
      <c r="TCB293" s="583"/>
      <c r="TCC293" s="583"/>
      <c r="TCD293" s="583"/>
      <c r="TCE293" s="583"/>
      <c r="TCF293" s="583"/>
      <c r="TCG293" s="583"/>
      <c r="TCH293" s="583"/>
      <c r="TCI293" s="583"/>
      <c r="TCJ293" s="583"/>
      <c r="TCK293" s="583"/>
      <c r="TCL293" s="583"/>
      <c r="TCM293" s="583"/>
      <c r="TCN293" s="583"/>
      <c r="TCO293" s="583"/>
      <c r="TCP293" s="583"/>
      <c r="TCQ293" s="583"/>
      <c r="TCR293" s="583"/>
      <c r="TCS293" s="583"/>
      <c r="TCT293" s="583"/>
      <c r="TCU293" s="583"/>
      <c r="TCV293" s="583"/>
      <c r="TCW293" s="583"/>
      <c r="TCX293" s="583"/>
      <c r="TCY293" s="583"/>
      <c r="TCZ293" s="583"/>
      <c r="TDA293" s="583"/>
      <c r="TDB293" s="583"/>
      <c r="TDC293" s="583"/>
      <c r="TDD293" s="583"/>
      <c r="TDE293" s="583"/>
      <c r="TDF293" s="583"/>
      <c r="TDG293" s="583"/>
      <c r="TDH293" s="583"/>
      <c r="TDI293" s="583"/>
      <c r="TDJ293" s="583"/>
      <c r="TDK293" s="583"/>
      <c r="TDL293" s="583"/>
      <c r="TDM293" s="583"/>
      <c r="TDN293" s="583"/>
      <c r="TDO293" s="583"/>
      <c r="TDP293" s="583"/>
      <c r="TDQ293" s="583"/>
      <c r="TDR293" s="583"/>
      <c r="TDS293" s="583"/>
      <c r="TDT293" s="583"/>
      <c r="TDU293" s="583"/>
      <c r="TDV293" s="583"/>
      <c r="TDW293" s="583"/>
      <c r="TDX293" s="583"/>
      <c r="TDY293" s="583"/>
      <c r="TDZ293" s="583"/>
      <c r="TEA293" s="583"/>
      <c r="TEB293" s="583"/>
      <c r="TEC293" s="583"/>
      <c r="TED293" s="583"/>
      <c r="TEE293" s="583"/>
      <c r="TEF293" s="583"/>
      <c r="TEG293" s="583"/>
      <c r="TEH293" s="583"/>
      <c r="TEI293" s="583"/>
      <c r="TEJ293" s="583"/>
      <c r="TEK293" s="583"/>
      <c r="TEL293" s="583"/>
      <c r="TEM293" s="583"/>
      <c r="TEN293" s="583"/>
      <c r="TEO293" s="583"/>
      <c r="TEP293" s="583"/>
      <c r="TEQ293" s="583"/>
      <c r="TER293" s="583"/>
      <c r="TES293" s="583"/>
      <c r="TET293" s="583"/>
      <c r="TEU293" s="583"/>
      <c r="TEV293" s="583"/>
      <c r="TEW293" s="583"/>
      <c r="TEX293" s="583"/>
      <c r="TEY293" s="583"/>
      <c r="TEZ293" s="583"/>
      <c r="TFA293" s="583"/>
      <c r="TFB293" s="583"/>
      <c r="TFC293" s="583"/>
      <c r="TFD293" s="583"/>
      <c r="TFE293" s="583"/>
      <c r="TFF293" s="583"/>
      <c r="TFG293" s="583"/>
      <c r="TFH293" s="583"/>
      <c r="TFI293" s="583"/>
      <c r="TFJ293" s="583"/>
      <c r="TFK293" s="583"/>
      <c r="TFL293" s="583"/>
      <c r="TFM293" s="583"/>
      <c r="TFN293" s="583"/>
      <c r="TFO293" s="583"/>
      <c r="TFP293" s="583"/>
      <c r="TFQ293" s="583"/>
      <c r="TFR293" s="583"/>
      <c r="TFS293" s="583"/>
      <c r="TFT293" s="583"/>
      <c r="TFU293" s="583"/>
      <c r="TFV293" s="583"/>
      <c r="TFW293" s="583"/>
      <c r="TFX293" s="583"/>
      <c r="TFY293" s="583"/>
      <c r="TFZ293" s="583"/>
      <c r="TGA293" s="583"/>
      <c r="TGB293" s="583"/>
      <c r="TGC293" s="583"/>
      <c r="TGD293" s="583"/>
      <c r="TGE293" s="583"/>
      <c r="TGF293" s="583"/>
      <c r="TGG293" s="583"/>
      <c r="TGH293" s="583"/>
      <c r="TGI293" s="583"/>
      <c r="TGJ293" s="583"/>
      <c r="TGK293" s="583"/>
      <c r="TGL293" s="583"/>
      <c r="TGM293" s="583"/>
      <c r="TGN293" s="583"/>
      <c r="TGO293" s="583"/>
      <c r="TGP293" s="583"/>
      <c r="TGQ293" s="583"/>
      <c r="TGR293" s="583"/>
      <c r="TGS293" s="583"/>
      <c r="TGT293" s="583"/>
      <c r="TGU293" s="583"/>
      <c r="TGV293" s="583"/>
      <c r="TGW293" s="583"/>
      <c r="TGX293" s="583"/>
      <c r="TGY293" s="583"/>
      <c r="TGZ293" s="583"/>
      <c r="THA293" s="583"/>
      <c r="THB293" s="583"/>
      <c r="THC293" s="583"/>
      <c r="THD293" s="583"/>
      <c r="THE293" s="583"/>
      <c r="THF293" s="583"/>
      <c r="THG293" s="583"/>
      <c r="THH293" s="583"/>
      <c r="THI293" s="583"/>
      <c r="THJ293" s="583"/>
      <c r="THK293" s="583"/>
      <c r="THL293" s="583"/>
      <c r="THM293" s="583"/>
      <c r="THN293" s="583"/>
      <c r="THO293" s="583"/>
      <c r="THP293" s="583"/>
      <c r="THQ293" s="583"/>
      <c r="THR293" s="583"/>
      <c r="THS293" s="583"/>
      <c r="THT293" s="583"/>
      <c r="THU293" s="583"/>
      <c r="THV293" s="583"/>
      <c r="THW293" s="583"/>
      <c r="THX293" s="583"/>
      <c r="THY293" s="583"/>
      <c r="THZ293" s="583"/>
      <c r="TIA293" s="583"/>
      <c r="TIB293" s="583"/>
      <c r="TIC293" s="583"/>
      <c r="TID293" s="583"/>
      <c r="TIE293" s="583"/>
      <c r="TIF293" s="583"/>
      <c r="TIG293" s="583"/>
      <c r="TIH293" s="583"/>
      <c r="TII293" s="583"/>
      <c r="TIJ293" s="583"/>
      <c r="TIK293" s="583"/>
      <c r="TIL293" s="583"/>
      <c r="TIM293" s="583"/>
      <c r="TIN293" s="583"/>
      <c r="TIO293" s="583"/>
      <c r="TIP293" s="583"/>
      <c r="TIQ293" s="583"/>
      <c r="TIR293" s="583"/>
      <c r="TIS293" s="583"/>
      <c r="TIT293" s="583"/>
      <c r="TIU293" s="583"/>
      <c r="TIV293" s="583"/>
      <c r="TIW293" s="583"/>
      <c r="TIX293" s="583"/>
      <c r="TIY293" s="583"/>
      <c r="TIZ293" s="583"/>
      <c r="TJA293" s="583"/>
      <c r="TJB293" s="583"/>
      <c r="TJC293" s="583"/>
      <c r="TJD293" s="583"/>
      <c r="TJE293" s="583"/>
      <c r="TJF293" s="583"/>
      <c r="TJG293" s="583"/>
      <c r="TJH293" s="583"/>
      <c r="TJI293" s="583"/>
      <c r="TJJ293" s="583"/>
      <c r="TJK293" s="583"/>
      <c r="TJL293" s="583"/>
      <c r="TJM293" s="583"/>
      <c r="TJN293" s="583"/>
      <c r="TJO293" s="583"/>
      <c r="TJP293" s="583"/>
      <c r="TJQ293" s="583"/>
      <c r="TJR293" s="583"/>
      <c r="TJS293" s="583"/>
      <c r="TJT293" s="583"/>
      <c r="TJU293" s="583"/>
      <c r="TJV293" s="583"/>
      <c r="TJW293" s="583"/>
      <c r="TJX293" s="583"/>
      <c r="TJY293" s="583"/>
      <c r="TJZ293" s="583"/>
      <c r="TKA293" s="583"/>
      <c r="TKB293" s="583"/>
      <c r="TKC293" s="583"/>
      <c r="TKD293" s="583"/>
      <c r="TKE293" s="583"/>
      <c r="TKF293" s="583"/>
      <c r="TKG293" s="583"/>
      <c r="TKH293" s="583"/>
      <c r="TKI293" s="583"/>
      <c r="TKJ293" s="583"/>
      <c r="TKK293" s="583"/>
      <c r="TKL293" s="583"/>
      <c r="TKM293" s="583"/>
      <c r="TKN293" s="583"/>
      <c r="TKO293" s="583"/>
      <c r="TKP293" s="583"/>
      <c r="TKQ293" s="583"/>
      <c r="TKR293" s="583"/>
      <c r="TKS293" s="583"/>
      <c r="TKT293" s="583"/>
      <c r="TKU293" s="583"/>
      <c r="TKV293" s="583"/>
      <c r="TKW293" s="583"/>
      <c r="TKX293" s="583"/>
      <c r="TKY293" s="583"/>
      <c r="TKZ293" s="583"/>
      <c r="TLA293" s="583"/>
      <c r="TLB293" s="583"/>
      <c r="TLC293" s="583"/>
      <c r="TLD293" s="583"/>
      <c r="TLE293" s="583"/>
      <c r="TLF293" s="583"/>
      <c r="TLG293" s="583"/>
      <c r="TLH293" s="583"/>
      <c r="TLI293" s="583"/>
      <c r="TLJ293" s="583"/>
      <c r="TLK293" s="583"/>
      <c r="TLL293" s="583"/>
      <c r="TLM293" s="583"/>
      <c r="TLN293" s="583"/>
      <c r="TLO293" s="583"/>
      <c r="TLP293" s="583"/>
      <c r="TLQ293" s="583"/>
      <c r="TLR293" s="583"/>
      <c r="TLS293" s="583"/>
      <c r="TLT293" s="583"/>
      <c r="TLU293" s="583"/>
      <c r="TLV293" s="583"/>
      <c r="TLW293" s="583"/>
      <c r="TLX293" s="583"/>
      <c r="TLY293" s="583"/>
      <c r="TLZ293" s="583"/>
      <c r="TMA293" s="583"/>
      <c r="TMB293" s="583"/>
      <c r="TMC293" s="583"/>
      <c r="TMD293" s="583"/>
      <c r="TME293" s="583"/>
      <c r="TMF293" s="583"/>
      <c r="TMG293" s="583"/>
      <c r="TMH293" s="583"/>
      <c r="TMI293" s="583"/>
      <c r="TMJ293" s="583"/>
      <c r="TMK293" s="583"/>
      <c r="TML293" s="583"/>
      <c r="TMM293" s="583"/>
      <c r="TMN293" s="583"/>
      <c r="TMO293" s="583"/>
      <c r="TMP293" s="583"/>
      <c r="TMQ293" s="583"/>
      <c r="TMR293" s="583"/>
      <c r="TMS293" s="583"/>
      <c r="TMT293" s="583"/>
      <c r="TMU293" s="583"/>
      <c r="TMV293" s="583"/>
      <c r="TMW293" s="583"/>
      <c r="TMX293" s="583"/>
      <c r="TMY293" s="583"/>
      <c r="TMZ293" s="583"/>
      <c r="TNA293" s="583"/>
      <c r="TNB293" s="583"/>
      <c r="TNC293" s="583"/>
      <c r="TND293" s="583"/>
      <c r="TNE293" s="583"/>
      <c r="TNF293" s="583"/>
      <c r="TNG293" s="583"/>
      <c r="TNH293" s="583"/>
      <c r="TNI293" s="583"/>
      <c r="TNJ293" s="583"/>
      <c r="TNK293" s="583"/>
      <c r="TNL293" s="583"/>
      <c r="TNM293" s="583"/>
      <c r="TNN293" s="583"/>
      <c r="TNO293" s="583"/>
      <c r="TNP293" s="583"/>
      <c r="TNQ293" s="583"/>
      <c r="TNR293" s="583"/>
      <c r="TNS293" s="583"/>
      <c r="TNT293" s="583"/>
      <c r="TNU293" s="583"/>
      <c r="TNV293" s="583"/>
      <c r="TNW293" s="583"/>
      <c r="TNX293" s="583"/>
      <c r="TNY293" s="583"/>
      <c r="TNZ293" s="583"/>
      <c r="TOA293" s="583"/>
      <c r="TOB293" s="583"/>
      <c r="TOC293" s="583"/>
      <c r="TOD293" s="583"/>
      <c r="TOE293" s="583"/>
      <c r="TOF293" s="583"/>
      <c r="TOG293" s="583"/>
      <c r="TOH293" s="583"/>
      <c r="TOI293" s="583"/>
      <c r="TOJ293" s="583"/>
      <c r="TOK293" s="583"/>
      <c r="TOL293" s="583"/>
      <c r="TOM293" s="583"/>
      <c r="TON293" s="583"/>
      <c r="TOO293" s="583"/>
      <c r="TOP293" s="583"/>
      <c r="TOQ293" s="583"/>
      <c r="TOR293" s="583"/>
      <c r="TOS293" s="583"/>
      <c r="TOT293" s="583"/>
      <c r="TOU293" s="583"/>
      <c r="TOV293" s="583"/>
      <c r="TOW293" s="583"/>
      <c r="TOX293" s="583"/>
      <c r="TOY293" s="583"/>
      <c r="TOZ293" s="583"/>
      <c r="TPA293" s="583"/>
      <c r="TPB293" s="583"/>
      <c r="TPC293" s="583"/>
      <c r="TPD293" s="583"/>
      <c r="TPE293" s="583"/>
      <c r="TPF293" s="583"/>
      <c r="TPG293" s="583"/>
      <c r="TPH293" s="583"/>
      <c r="TPI293" s="583"/>
      <c r="TPJ293" s="583"/>
      <c r="TPK293" s="583"/>
      <c r="TPL293" s="583"/>
      <c r="TPM293" s="583"/>
      <c r="TPN293" s="583"/>
      <c r="TPO293" s="583"/>
      <c r="TPP293" s="583"/>
      <c r="TPQ293" s="583"/>
      <c r="TPR293" s="583"/>
      <c r="TPS293" s="583"/>
      <c r="TPT293" s="583"/>
      <c r="TPU293" s="583"/>
      <c r="TPV293" s="583"/>
      <c r="TPW293" s="583"/>
      <c r="TPX293" s="583"/>
      <c r="TPY293" s="583"/>
      <c r="TPZ293" s="583"/>
      <c r="TQA293" s="583"/>
      <c r="TQB293" s="583"/>
      <c r="TQC293" s="583"/>
      <c r="TQD293" s="583"/>
      <c r="TQE293" s="583"/>
      <c r="TQF293" s="583"/>
      <c r="TQG293" s="583"/>
      <c r="TQH293" s="583"/>
      <c r="TQI293" s="583"/>
      <c r="TQJ293" s="583"/>
      <c r="TQK293" s="583"/>
      <c r="TQL293" s="583"/>
      <c r="TQM293" s="583"/>
      <c r="TQN293" s="583"/>
      <c r="TQO293" s="583"/>
      <c r="TQP293" s="583"/>
      <c r="TQQ293" s="583"/>
      <c r="TQR293" s="583"/>
      <c r="TQS293" s="583"/>
      <c r="TQT293" s="583"/>
      <c r="TQU293" s="583"/>
      <c r="TQV293" s="583"/>
      <c r="TQW293" s="583"/>
      <c r="TQX293" s="583"/>
      <c r="TQY293" s="583"/>
      <c r="TQZ293" s="583"/>
      <c r="TRA293" s="583"/>
      <c r="TRB293" s="583"/>
      <c r="TRC293" s="583"/>
      <c r="TRD293" s="583"/>
      <c r="TRE293" s="583"/>
      <c r="TRF293" s="583"/>
      <c r="TRG293" s="583"/>
      <c r="TRH293" s="583"/>
      <c r="TRI293" s="583"/>
      <c r="TRJ293" s="583"/>
      <c r="TRK293" s="583"/>
      <c r="TRL293" s="583"/>
      <c r="TRM293" s="583"/>
      <c r="TRN293" s="583"/>
      <c r="TRO293" s="583"/>
      <c r="TRP293" s="583"/>
      <c r="TRQ293" s="583"/>
      <c r="TRR293" s="583"/>
      <c r="TRS293" s="583"/>
      <c r="TRT293" s="583"/>
      <c r="TRU293" s="583"/>
      <c r="TRV293" s="583"/>
      <c r="TRW293" s="583"/>
      <c r="TRX293" s="583"/>
      <c r="TRY293" s="583"/>
      <c r="TRZ293" s="583"/>
      <c r="TSA293" s="583"/>
      <c r="TSB293" s="583"/>
      <c r="TSC293" s="583"/>
      <c r="TSD293" s="583"/>
      <c r="TSE293" s="583"/>
      <c r="TSF293" s="583"/>
      <c r="TSG293" s="583"/>
      <c r="TSH293" s="583"/>
      <c r="TSI293" s="583"/>
      <c r="TSJ293" s="583"/>
      <c r="TSK293" s="583"/>
      <c r="TSL293" s="583"/>
      <c r="TSM293" s="583"/>
      <c r="TSN293" s="583"/>
      <c r="TSO293" s="583"/>
      <c r="TSP293" s="583"/>
      <c r="TSQ293" s="583"/>
      <c r="TSR293" s="583"/>
      <c r="TSS293" s="583"/>
      <c r="TST293" s="583"/>
      <c r="TSU293" s="583"/>
      <c r="TSV293" s="583"/>
      <c r="TSW293" s="583"/>
      <c r="TSX293" s="583"/>
      <c r="TSY293" s="583"/>
      <c r="TSZ293" s="583"/>
      <c r="TTA293" s="583"/>
      <c r="TTB293" s="583"/>
      <c r="TTC293" s="583"/>
      <c r="TTD293" s="583"/>
      <c r="TTE293" s="583"/>
      <c r="TTF293" s="583"/>
      <c r="TTG293" s="583"/>
      <c r="TTH293" s="583"/>
      <c r="TTI293" s="583"/>
      <c r="TTJ293" s="583"/>
      <c r="TTK293" s="583"/>
      <c r="TTL293" s="583"/>
      <c r="TTM293" s="583"/>
      <c r="TTN293" s="583"/>
      <c r="TTO293" s="583"/>
      <c r="TTP293" s="583"/>
      <c r="TTQ293" s="583"/>
      <c r="TTR293" s="583"/>
      <c r="TTS293" s="583"/>
      <c r="TTT293" s="583"/>
      <c r="TTU293" s="583"/>
      <c r="TTV293" s="583"/>
      <c r="TTW293" s="583"/>
      <c r="TTX293" s="583"/>
      <c r="TTY293" s="583"/>
      <c r="TTZ293" s="583"/>
      <c r="TUA293" s="583"/>
      <c r="TUB293" s="583"/>
      <c r="TUC293" s="583"/>
      <c r="TUD293" s="583"/>
      <c r="TUE293" s="583"/>
      <c r="TUF293" s="583"/>
      <c r="TUG293" s="583"/>
      <c r="TUH293" s="583"/>
      <c r="TUI293" s="583"/>
      <c r="TUJ293" s="583"/>
      <c r="TUK293" s="583"/>
      <c r="TUL293" s="583"/>
      <c r="TUM293" s="583"/>
      <c r="TUN293" s="583"/>
      <c r="TUO293" s="583"/>
      <c r="TUP293" s="583"/>
      <c r="TUQ293" s="583"/>
      <c r="TUR293" s="583"/>
      <c r="TUS293" s="583"/>
      <c r="TUT293" s="583"/>
      <c r="TUU293" s="583"/>
      <c r="TUV293" s="583"/>
      <c r="TUW293" s="583"/>
      <c r="TUX293" s="583"/>
      <c r="TUY293" s="583"/>
      <c r="TUZ293" s="583"/>
      <c r="TVA293" s="583"/>
      <c r="TVB293" s="583"/>
      <c r="TVC293" s="583"/>
      <c r="TVD293" s="583"/>
      <c r="TVE293" s="583"/>
      <c r="TVF293" s="583"/>
      <c r="TVG293" s="583"/>
      <c r="TVH293" s="583"/>
      <c r="TVI293" s="583"/>
      <c r="TVJ293" s="583"/>
      <c r="TVK293" s="583"/>
      <c r="TVL293" s="583"/>
      <c r="TVM293" s="583"/>
      <c r="TVN293" s="583"/>
      <c r="TVO293" s="583"/>
      <c r="TVP293" s="583"/>
      <c r="TVQ293" s="583"/>
      <c r="TVR293" s="583"/>
      <c r="TVS293" s="583"/>
      <c r="TVT293" s="583"/>
      <c r="TVU293" s="583"/>
      <c r="TVV293" s="583"/>
      <c r="TVW293" s="583"/>
      <c r="TVX293" s="583"/>
      <c r="TVY293" s="583"/>
      <c r="TVZ293" s="583"/>
      <c r="TWA293" s="583"/>
      <c r="TWB293" s="583"/>
      <c r="TWC293" s="583"/>
      <c r="TWD293" s="583"/>
      <c r="TWE293" s="583"/>
      <c r="TWF293" s="583"/>
      <c r="TWG293" s="583"/>
      <c r="TWH293" s="583"/>
      <c r="TWI293" s="583"/>
      <c r="TWJ293" s="583"/>
      <c r="TWK293" s="583"/>
      <c r="TWL293" s="583"/>
      <c r="TWM293" s="583"/>
      <c r="TWN293" s="583"/>
      <c r="TWO293" s="583"/>
      <c r="TWP293" s="583"/>
      <c r="TWQ293" s="583"/>
      <c r="TWR293" s="583"/>
      <c r="TWS293" s="583"/>
      <c r="TWT293" s="583"/>
      <c r="TWU293" s="583"/>
      <c r="TWV293" s="583"/>
      <c r="TWW293" s="583"/>
      <c r="TWX293" s="583"/>
      <c r="TWY293" s="583"/>
      <c r="TWZ293" s="583"/>
      <c r="TXA293" s="583"/>
      <c r="TXB293" s="583"/>
      <c r="TXC293" s="583"/>
      <c r="TXD293" s="583"/>
      <c r="TXE293" s="583"/>
      <c r="TXF293" s="583"/>
      <c r="TXG293" s="583"/>
      <c r="TXH293" s="583"/>
      <c r="TXI293" s="583"/>
      <c r="TXJ293" s="583"/>
      <c r="TXK293" s="583"/>
      <c r="TXL293" s="583"/>
      <c r="TXM293" s="583"/>
      <c r="TXN293" s="583"/>
      <c r="TXO293" s="583"/>
      <c r="TXP293" s="583"/>
      <c r="TXQ293" s="583"/>
      <c r="TXR293" s="583"/>
      <c r="TXS293" s="583"/>
      <c r="TXT293" s="583"/>
      <c r="TXU293" s="583"/>
      <c r="TXV293" s="583"/>
      <c r="TXW293" s="583"/>
      <c r="TXX293" s="583"/>
      <c r="TXY293" s="583"/>
      <c r="TXZ293" s="583"/>
      <c r="TYA293" s="583"/>
      <c r="TYB293" s="583"/>
      <c r="TYC293" s="583"/>
      <c r="TYD293" s="583"/>
      <c r="TYE293" s="583"/>
      <c r="TYF293" s="583"/>
      <c r="TYG293" s="583"/>
      <c r="TYH293" s="583"/>
      <c r="TYI293" s="583"/>
      <c r="TYJ293" s="583"/>
      <c r="TYK293" s="583"/>
      <c r="TYL293" s="583"/>
      <c r="TYM293" s="583"/>
      <c r="TYN293" s="583"/>
      <c r="TYO293" s="583"/>
      <c r="TYP293" s="583"/>
      <c r="TYQ293" s="583"/>
      <c r="TYR293" s="583"/>
      <c r="TYS293" s="583"/>
      <c r="TYT293" s="583"/>
      <c r="TYU293" s="583"/>
      <c r="TYV293" s="583"/>
      <c r="TYW293" s="583"/>
      <c r="TYX293" s="583"/>
      <c r="TYY293" s="583"/>
      <c r="TYZ293" s="583"/>
      <c r="TZA293" s="583"/>
      <c r="TZB293" s="583"/>
      <c r="TZC293" s="583"/>
      <c r="TZD293" s="583"/>
      <c r="TZE293" s="583"/>
      <c r="TZF293" s="583"/>
      <c r="TZG293" s="583"/>
      <c r="TZH293" s="583"/>
      <c r="TZI293" s="583"/>
      <c r="TZJ293" s="583"/>
      <c r="TZK293" s="583"/>
      <c r="TZL293" s="583"/>
      <c r="TZM293" s="583"/>
      <c r="TZN293" s="583"/>
      <c r="TZO293" s="583"/>
      <c r="TZP293" s="583"/>
      <c r="TZQ293" s="583"/>
      <c r="TZR293" s="583"/>
      <c r="TZS293" s="583"/>
      <c r="TZT293" s="583"/>
      <c r="TZU293" s="583"/>
      <c r="TZV293" s="583"/>
      <c r="TZW293" s="583"/>
      <c r="TZX293" s="583"/>
      <c r="TZY293" s="583"/>
      <c r="TZZ293" s="583"/>
      <c r="UAA293" s="583"/>
      <c r="UAB293" s="583"/>
      <c r="UAC293" s="583"/>
      <c r="UAD293" s="583"/>
      <c r="UAE293" s="583"/>
      <c r="UAF293" s="583"/>
      <c r="UAG293" s="583"/>
      <c r="UAH293" s="583"/>
      <c r="UAI293" s="583"/>
      <c r="UAJ293" s="583"/>
      <c r="UAK293" s="583"/>
      <c r="UAL293" s="583"/>
      <c r="UAM293" s="583"/>
      <c r="UAN293" s="583"/>
      <c r="UAO293" s="583"/>
      <c r="UAP293" s="583"/>
      <c r="UAQ293" s="583"/>
      <c r="UAR293" s="583"/>
      <c r="UAS293" s="583"/>
      <c r="UAT293" s="583"/>
      <c r="UAU293" s="583"/>
      <c r="UAV293" s="583"/>
      <c r="UAW293" s="583"/>
      <c r="UAX293" s="583"/>
      <c r="UAY293" s="583"/>
      <c r="UAZ293" s="583"/>
      <c r="UBA293" s="583"/>
      <c r="UBB293" s="583"/>
      <c r="UBC293" s="583"/>
      <c r="UBD293" s="583"/>
      <c r="UBE293" s="583"/>
      <c r="UBF293" s="583"/>
      <c r="UBG293" s="583"/>
      <c r="UBH293" s="583"/>
      <c r="UBI293" s="583"/>
      <c r="UBJ293" s="583"/>
      <c r="UBK293" s="583"/>
      <c r="UBL293" s="583"/>
      <c r="UBM293" s="583"/>
      <c r="UBN293" s="583"/>
      <c r="UBO293" s="583"/>
      <c r="UBP293" s="583"/>
      <c r="UBQ293" s="583"/>
      <c r="UBR293" s="583"/>
      <c r="UBS293" s="583"/>
      <c r="UBT293" s="583"/>
      <c r="UBU293" s="583"/>
      <c r="UBV293" s="583"/>
      <c r="UBW293" s="583"/>
      <c r="UBX293" s="583"/>
      <c r="UBY293" s="583"/>
      <c r="UBZ293" s="583"/>
      <c r="UCA293" s="583"/>
      <c r="UCB293" s="583"/>
      <c r="UCC293" s="583"/>
      <c r="UCD293" s="583"/>
      <c r="UCE293" s="583"/>
      <c r="UCF293" s="583"/>
      <c r="UCG293" s="583"/>
      <c r="UCH293" s="583"/>
      <c r="UCI293" s="583"/>
      <c r="UCJ293" s="583"/>
      <c r="UCK293" s="583"/>
      <c r="UCL293" s="583"/>
      <c r="UCM293" s="583"/>
      <c r="UCN293" s="583"/>
      <c r="UCO293" s="583"/>
      <c r="UCP293" s="583"/>
      <c r="UCQ293" s="583"/>
      <c r="UCR293" s="583"/>
      <c r="UCS293" s="583"/>
      <c r="UCT293" s="583"/>
      <c r="UCU293" s="583"/>
      <c r="UCV293" s="583"/>
      <c r="UCW293" s="583"/>
      <c r="UCX293" s="583"/>
      <c r="UCY293" s="583"/>
      <c r="UCZ293" s="583"/>
      <c r="UDA293" s="583"/>
      <c r="UDB293" s="583"/>
      <c r="UDC293" s="583"/>
      <c r="UDD293" s="583"/>
      <c r="UDE293" s="583"/>
      <c r="UDF293" s="583"/>
      <c r="UDG293" s="583"/>
      <c r="UDH293" s="583"/>
      <c r="UDI293" s="583"/>
      <c r="UDJ293" s="583"/>
      <c r="UDK293" s="583"/>
      <c r="UDL293" s="583"/>
      <c r="UDM293" s="583"/>
      <c r="UDN293" s="583"/>
      <c r="UDO293" s="583"/>
      <c r="UDP293" s="583"/>
      <c r="UDQ293" s="583"/>
      <c r="UDR293" s="583"/>
      <c r="UDS293" s="583"/>
      <c r="UDT293" s="583"/>
      <c r="UDU293" s="583"/>
      <c r="UDV293" s="583"/>
      <c r="UDW293" s="583"/>
      <c r="UDX293" s="583"/>
      <c r="UDY293" s="583"/>
      <c r="UDZ293" s="583"/>
      <c r="UEA293" s="583"/>
      <c r="UEB293" s="583"/>
      <c r="UEC293" s="583"/>
      <c r="UED293" s="583"/>
      <c r="UEE293" s="583"/>
      <c r="UEF293" s="583"/>
      <c r="UEG293" s="583"/>
      <c r="UEH293" s="583"/>
      <c r="UEI293" s="583"/>
      <c r="UEJ293" s="583"/>
      <c r="UEK293" s="583"/>
      <c r="UEL293" s="583"/>
      <c r="UEM293" s="583"/>
      <c r="UEN293" s="583"/>
      <c r="UEO293" s="583"/>
      <c r="UEP293" s="583"/>
      <c r="UEQ293" s="583"/>
      <c r="UER293" s="583"/>
      <c r="UES293" s="583"/>
      <c r="UET293" s="583"/>
      <c r="UEU293" s="583"/>
      <c r="UEV293" s="583"/>
      <c r="UEW293" s="583"/>
      <c r="UEX293" s="583"/>
      <c r="UEY293" s="583"/>
      <c r="UEZ293" s="583"/>
      <c r="UFA293" s="583"/>
      <c r="UFB293" s="583"/>
      <c r="UFC293" s="583"/>
      <c r="UFD293" s="583"/>
      <c r="UFE293" s="583"/>
      <c r="UFF293" s="583"/>
      <c r="UFG293" s="583"/>
      <c r="UFH293" s="583"/>
      <c r="UFI293" s="583"/>
      <c r="UFJ293" s="583"/>
      <c r="UFK293" s="583"/>
      <c r="UFL293" s="583"/>
      <c r="UFM293" s="583"/>
      <c r="UFN293" s="583"/>
      <c r="UFO293" s="583"/>
      <c r="UFP293" s="583"/>
      <c r="UFQ293" s="583"/>
      <c r="UFR293" s="583"/>
      <c r="UFS293" s="583"/>
      <c r="UFT293" s="583"/>
      <c r="UFU293" s="583"/>
      <c r="UFV293" s="583"/>
      <c r="UFW293" s="583"/>
      <c r="UFX293" s="583"/>
      <c r="UFY293" s="583"/>
      <c r="UFZ293" s="583"/>
      <c r="UGA293" s="583"/>
      <c r="UGB293" s="583"/>
      <c r="UGC293" s="583"/>
      <c r="UGD293" s="583"/>
      <c r="UGE293" s="583"/>
      <c r="UGF293" s="583"/>
      <c r="UGG293" s="583"/>
      <c r="UGH293" s="583"/>
      <c r="UGI293" s="583"/>
      <c r="UGJ293" s="583"/>
      <c r="UGK293" s="583"/>
      <c r="UGL293" s="583"/>
      <c r="UGM293" s="583"/>
      <c r="UGN293" s="583"/>
      <c r="UGO293" s="583"/>
      <c r="UGP293" s="583"/>
      <c r="UGQ293" s="583"/>
      <c r="UGR293" s="583"/>
      <c r="UGS293" s="583"/>
      <c r="UGT293" s="583"/>
      <c r="UGU293" s="583"/>
      <c r="UGV293" s="583"/>
      <c r="UGW293" s="583"/>
      <c r="UGX293" s="583"/>
      <c r="UGY293" s="583"/>
      <c r="UGZ293" s="583"/>
      <c r="UHA293" s="583"/>
      <c r="UHB293" s="583"/>
      <c r="UHC293" s="583"/>
      <c r="UHD293" s="583"/>
      <c r="UHE293" s="583"/>
      <c r="UHF293" s="583"/>
      <c r="UHG293" s="583"/>
      <c r="UHH293" s="583"/>
      <c r="UHI293" s="583"/>
      <c r="UHJ293" s="583"/>
      <c r="UHK293" s="583"/>
      <c r="UHL293" s="583"/>
      <c r="UHM293" s="583"/>
      <c r="UHN293" s="583"/>
      <c r="UHO293" s="583"/>
      <c r="UHP293" s="583"/>
      <c r="UHQ293" s="583"/>
      <c r="UHR293" s="583"/>
      <c r="UHS293" s="583"/>
      <c r="UHT293" s="583"/>
      <c r="UHU293" s="583"/>
      <c r="UHV293" s="583"/>
      <c r="UHW293" s="583"/>
      <c r="UHX293" s="583"/>
      <c r="UHY293" s="583"/>
      <c r="UHZ293" s="583"/>
      <c r="UIA293" s="583"/>
      <c r="UIB293" s="583"/>
      <c r="UIC293" s="583"/>
      <c r="UID293" s="583"/>
      <c r="UIE293" s="583"/>
      <c r="UIF293" s="583"/>
      <c r="UIG293" s="583"/>
      <c r="UIH293" s="583"/>
      <c r="UII293" s="583"/>
      <c r="UIJ293" s="583"/>
      <c r="UIK293" s="583"/>
      <c r="UIL293" s="583"/>
      <c r="UIM293" s="583"/>
      <c r="UIN293" s="583"/>
      <c r="UIO293" s="583"/>
      <c r="UIP293" s="583"/>
      <c r="UIQ293" s="583"/>
      <c r="UIR293" s="583"/>
      <c r="UIS293" s="583"/>
      <c r="UIT293" s="583"/>
      <c r="UIU293" s="583"/>
      <c r="UIV293" s="583"/>
      <c r="UIW293" s="583"/>
      <c r="UIX293" s="583"/>
      <c r="UIY293" s="583"/>
      <c r="UIZ293" s="583"/>
      <c r="UJA293" s="583"/>
      <c r="UJB293" s="583"/>
      <c r="UJC293" s="583"/>
      <c r="UJD293" s="583"/>
      <c r="UJE293" s="583"/>
      <c r="UJF293" s="583"/>
      <c r="UJG293" s="583"/>
      <c r="UJH293" s="583"/>
      <c r="UJI293" s="583"/>
      <c r="UJJ293" s="583"/>
      <c r="UJK293" s="583"/>
      <c r="UJL293" s="583"/>
      <c r="UJM293" s="583"/>
      <c r="UJN293" s="583"/>
      <c r="UJO293" s="583"/>
      <c r="UJP293" s="583"/>
      <c r="UJQ293" s="583"/>
      <c r="UJR293" s="583"/>
      <c r="UJS293" s="583"/>
      <c r="UJT293" s="583"/>
      <c r="UJU293" s="583"/>
      <c r="UJV293" s="583"/>
      <c r="UJW293" s="583"/>
      <c r="UJX293" s="583"/>
      <c r="UJY293" s="583"/>
      <c r="UJZ293" s="583"/>
      <c r="UKA293" s="583"/>
      <c r="UKB293" s="583"/>
      <c r="UKC293" s="583"/>
      <c r="UKD293" s="583"/>
      <c r="UKE293" s="583"/>
      <c r="UKF293" s="583"/>
      <c r="UKG293" s="583"/>
      <c r="UKH293" s="583"/>
      <c r="UKI293" s="583"/>
      <c r="UKJ293" s="583"/>
      <c r="UKK293" s="583"/>
      <c r="UKL293" s="583"/>
      <c r="UKM293" s="583"/>
      <c r="UKN293" s="583"/>
      <c r="UKO293" s="583"/>
      <c r="UKP293" s="583"/>
      <c r="UKQ293" s="583"/>
      <c r="UKR293" s="583"/>
      <c r="UKS293" s="583"/>
      <c r="UKT293" s="583"/>
      <c r="UKU293" s="583"/>
      <c r="UKV293" s="583"/>
      <c r="UKW293" s="583"/>
      <c r="UKX293" s="583"/>
      <c r="UKY293" s="583"/>
      <c r="UKZ293" s="583"/>
      <c r="ULA293" s="583"/>
      <c r="ULB293" s="583"/>
      <c r="ULC293" s="583"/>
      <c r="ULD293" s="583"/>
      <c r="ULE293" s="583"/>
      <c r="ULF293" s="583"/>
      <c r="ULG293" s="583"/>
      <c r="ULH293" s="583"/>
      <c r="ULI293" s="583"/>
      <c r="ULJ293" s="583"/>
      <c r="ULK293" s="583"/>
      <c r="ULL293" s="583"/>
      <c r="ULM293" s="583"/>
      <c r="ULN293" s="583"/>
      <c r="ULO293" s="583"/>
      <c r="ULP293" s="583"/>
      <c r="ULQ293" s="583"/>
      <c r="ULR293" s="583"/>
      <c r="ULS293" s="583"/>
      <c r="ULT293" s="583"/>
      <c r="ULU293" s="583"/>
      <c r="ULV293" s="583"/>
      <c r="ULW293" s="583"/>
      <c r="ULX293" s="583"/>
      <c r="ULY293" s="583"/>
      <c r="ULZ293" s="583"/>
      <c r="UMA293" s="583"/>
      <c r="UMB293" s="583"/>
      <c r="UMC293" s="583"/>
      <c r="UMD293" s="583"/>
      <c r="UME293" s="583"/>
      <c r="UMF293" s="583"/>
      <c r="UMG293" s="583"/>
      <c r="UMH293" s="583"/>
      <c r="UMI293" s="583"/>
      <c r="UMJ293" s="583"/>
      <c r="UMK293" s="583"/>
      <c r="UML293" s="583"/>
      <c r="UMM293" s="583"/>
      <c r="UMN293" s="583"/>
      <c r="UMO293" s="583"/>
      <c r="UMP293" s="583"/>
      <c r="UMQ293" s="583"/>
      <c r="UMR293" s="583"/>
      <c r="UMS293" s="583"/>
      <c r="UMT293" s="583"/>
      <c r="UMU293" s="583"/>
      <c r="UMV293" s="583"/>
      <c r="UMW293" s="583"/>
      <c r="UMX293" s="583"/>
      <c r="UMY293" s="583"/>
      <c r="UMZ293" s="583"/>
      <c r="UNA293" s="583"/>
      <c r="UNB293" s="583"/>
      <c r="UNC293" s="583"/>
      <c r="UND293" s="583"/>
      <c r="UNE293" s="583"/>
      <c r="UNF293" s="583"/>
      <c r="UNG293" s="583"/>
      <c r="UNH293" s="583"/>
      <c r="UNI293" s="583"/>
      <c r="UNJ293" s="583"/>
      <c r="UNK293" s="583"/>
      <c r="UNL293" s="583"/>
      <c r="UNM293" s="583"/>
      <c r="UNN293" s="583"/>
      <c r="UNO293" s="583"/>
      <c r="UNP293" s="583"/>
      <c r="UNQ293" s="583"/>
      <c r="UNR293" s="583"/>
      <c r="UNS293" s="583"/>
      <c r="UNT293" s="583"/>
      <c r="UNU293" s="583"/>
      <c r="UNV293" s="583"/>
      <c r="UNW293" s="583"/>
      <c r="UNX293" s="583"/>
      <c r="UNY293" s="583"/>
      <c r="UNZ293" s="583"/>
      <c r="UOA293" s="583"/>
      <c r="UOB293" s="583"/>
      <c r="UOC293" s="583"/>
      <c r="UOD293" s="583"/>
      <c r="UOE293" s="583"/>
      <c r="UOF293" s="583"/>
      <c r="UOG293" s="583"/>
      <c r="UOH293" s="583"/>
      <c r="UOI293" s="583"/>
      <c r="UOJ293" s="583"/>
      <c r="UOK293" s="583"/>
      <c r="UOL293" s="583"/>
      <c r="UOM293" s="583"/>
      <c r="UON293" s="583"/>
      <c r="UOO293" s="583"/>
      <c r="UOP293" s="583"/>
      <c r="UOQ293" s="583"/>
      <c r="UOR293" s="583"/>
      <c r="UOS293" s="583"/>
      <c r="UOT293" s="583"/>
      <c r="UOU293" s="583"/>
      <c r="UOV293" s="583"/>
      <c r="UOW293" s="583"/>
      <c r="UOX293" s="583"/>
      <c r="UOY293" s="583"/>
      <c r="UOZ293" s="583"/>
      <c r="UPA293" s="583"/>
      <c r="UPB293" s="583"/>
      <c r="UPC293" s="583"/>
      <c r="UPD293" s="583"/>
      <c r="UPE293" s="583"/>
      <c r="UPF293" s="583"/>
      <c r="UPG293" s="583"/>
      <c r="UPH293" s="583"/>
      <c r="UPI293" s="583"/>
      <c r="UPJ293" s="583"/>
      <c r="UPK293" s="583"/>
      <c r="UPL293" s="583"/>
      <c r="UPM293" s="583"/>
      <c r="UPN293" s="583"/>
      <c r="UPO293" s="583"/>
      <c r="UPP293" s="583"/>
      <c r="UPQ293" s="583"/>
      <c r="UPR293" s="583"/>
      <c r="UPS293" s="583"/>
      <c r="UPT293" s="583"/>
      <c r="UPU293" s="583"/>
      <c r="UPV293" s="583"/>
      <c r="UPW293" s="583"/>
      <c r="UPX293" s="583"/>
      <c r="UPY293" s="583"/>
      <c r="UPZ293" s="583"/>
      <c r="UQA293" s="583"/>
      <c r="UQB293" s="583"/>
      <c r="UQC293" s="583"/>
      <c r="UQD293" s="583"/>
      <c r="UQE293" s="583"/>
      <c r="UQF293" s="583"/>
      <c r="UQG293" s="583"/>
      <c r="UQH293" s="583"/>
      <c r="UQI293" s="583"/>
      <c r="UQJ293" s="583"/>
      <c r="UQK293" s="583"/>
      <c r="UQL293" s="583"/>
      <c r="UQM293" s="583"/>
      <c r="UQN293" s="583"/>
      <c r="UQO293" s="583"/>
      <c r="UQP293" s="583"/>
      <c r="UQQ293" s="583"/>
      <c r="UQR293" s="583"/>
      <c r="UQS293" s="583"/>
      <c r="UQT293" s="583"/>
      <c r="UQU293" s="583"/>
      <c r="UQV293" s="583"/>
      <c r="UQW293" s="583"/>
      <c r="UQX293" s="583"/>
      <c r="UQY293" s="583"/>
      <c r="UQZ293" s="583"/>
      <c r="URA293" s="583"/>
      <c r="URB293" s="583"/>
      <c r="URC293" s="583"/>
      <c r="URD293" s="583"/>
      <c r="URE293" s="583"/>
      <c r="URF293" s="583"/>
      <c r="URG293" s="583"/>
      <c r="URH293" s="583"/>
      <c r="URI293" s="583"/>
      <c r="URJ293" s="583"/>
      <c r="URK293" s="583"/>
      <c r="URL293" s="583"/>
      <c r="URM293" s="583"/>
      <c r="URN293" s="583"/>
      <c r="URO293" s="583"/>
      <c r="URP293" s="583"/>
      <c r="URQ293" s="583"/>
      <c r="URR293" s="583"/>
      <c r="URS293" s="583"/>
      <c r="URT293" s="583"/>
      <c r="URU293" s="583"/>
      <c r="URV293" s="583"/>
      <c r="URW293" s="583"/>
      <c r="URX293" s="583"/>
      <c r="URY293" s="583"/>
      <c r="URZ293" s="583"/>
      <c r="USA293" s="583"/>
      <c r="USB293" s="583"/>
      <c r="USC293" s="583"/>
      <c r="USD293" s="583"/>
      <c r="USE293" s="583"/>
      <c r="USF293" s="583"/>
      <c r="USG293" s="583"/>
      <c r="USH293" s="583"/>
      <c r="USI293" s="583"/>
      <c r="USJ293" s="583"/>
      <c r="USK293" s="583"/>
      <c r="USL293" s="583"/>
      <c r="USM293" s="583"/>
      <c r="USN293" s="583"/>
      <c r="USO293" s="583"/>
      <c r="USP293" s="583"/>
      <c r="USQ293" s="583"/>
      <c r="USR293" s="583"/>
      <c r="USS293" s="583"/>
      <c r="UST293" s="583"/>
      <c r="USU293" s="583"/>
      <c r="USV293" s="583"/>
      <c r="USW293" s="583"/>
      <c r="USX293" s="583"/>
      <c r="USY293" s="583"/>
      <c r="USZ293" s="583"/>
      <c r="UTA293" s="583"/>
      <c r="UTB293" s="583"/>
      <c r="UTC293" s="583"/>
      <c r="UTD293" s="583"/>
      <c r="UTE293" s="583"/>
      <c r="UTF293" s="583"/>
      <c r="UTG293" s="583"/>
      <c r="UTH293" s="583"/>
      <c r="UTI293" s="583"/>
      <c r="UTJ293" s="583"/>
      <c r="UTK293" s="583"/>
      <c r="UTL293" s="583"/>
      <c r="UTM293" s="583"/>
      <c r="UTN293" s="583"/>
      <c r="UTO293" s="583"/>
      <c r="UTP293" s="583"/>
      <c r="UTQ293" s="583"/>
      <c r="UTR293" s="583"/>
      <c r="UTS293" s="583"/>
      <c r="UTT293" s="583"/>
      <c r="UTU293" s="583"/>
      <c r="UTV293" s="583"/>
      <c r="UTW293" s="583"/>
      <c r="UTX293" s="583"/>
      <c r="UTY293" s="583"/>
      <c r="UTZ293" s="583"/>
      <c r="UUA293" s="583"/>
      <c r="UUB293" s="583"/>
      <c r="UUC293" s="583"/>
      <c r="UUD293" s="583"/>
      <c r="UUE293" s="583"/>
      <c r="UUF293" s="583"/>
      <c r="UUG293" s="583"/>
      <c r="UUH293" s="583"/>
      <c r="UUI293" s="583"/>
      <c r="UUJ293" s="583"/>
      <c r="UUK293" s="583"/>
      <c r="UUL293" s="583"/>
      <c r="UUM293" s="583"/>
      <c r="UUN293" s="583"/>
      <c r="UUO293" s="583"/>
      <c r="UUP293" s="583"/>
      <c r="UUQ293" s="583"/>
      <c r="UUR293" s="583"/>
      <c r="UUS293" s="583"/>
      <c r="UUT293" s="583"/>
      <c r="UUU293" s="583"/>
      <c r="UUV293" s="583"/>
      <c r="UUW293" s="583"/>
      <c r="UUX293" s="583"/>
      <c r="UUY293" s="583"/>
      <c r="UUZ293" s="583"/>
      <c r="UVA293" s="583"/>
      <c r="UVB293" s="583"/>
      <c r="UVC293" s="583"/>
      <c r="UVD293" s="583"/>
      <c r="UVE293" s="583"/>
      <c r="UVF293" s="583"/>
      <c r="UVG293" s="583"/>
      <c r="UVH293" s="583"/>
      <c r="UVI293" s="583"/>
      <c r="UVJ293" s="583"/>
      <c r="UVK293" s="583"/>
      <c r="UVL293" s="583"/>
      <c r="UVM293" s="583"/>
      <c r="UVN293" s="583"/>
      <c r="UVO293" s="583"/>
      <c r="UVP293" s="583"/>
      <c r="UVQ293" s="583"/>
      <c r="UVR293" s="583"/>
      <c r="UVS293" s="583"/>
      <c r="UVT293" s="583"/>
      <c r="UVU293" s="583"/>
      <c r="UVV293" s="583"/>
      <c r="UVW293" s="583"/>
      <c r="UVX293" s="583"/>
      <c r="UVY293" s="583"/>
      <c r="UVZ293" s="583"/>
      <c r="UWA293" s="583"/>
      <c r="UWB293" s="583"/>
      <c r="UWC293" s="583"/>
      <c r="UWD293" s="583"/>
      <c r="UWE293" s="583"/>
      <c r="UWF293" s="583"/>
      <c r="UWG293" s="583"/>
      <c r="UWH293" s="583"/>
      <c r="UWI293" s="583"/>
      <c r="UWJ293" s="583"/>
      <c r="UWK293" s="583"/>
      <c r="UWL293" s="583"/>
      <c r="UWM293" s="583"/>
      <c r="UWN293" s="583"/>
      <c r="UWO293" s="583"/>
      <c r="UWP293" s="583"/>
      <c r="UWQ293" s="583"/>
      <c r="UWR293" s="583"/>
      <c r="UWS293" s="583"/>
      <c r="UWT293" s="583"/>
      <c r="UWU293" s="583"/>
      <c r="UWV293" s="583"/>
      <c r="UWW293" s="583"/>
      <c r="UWX293" s="583"/>
      <c r="UWY293" s="583"/>
      <c r="UWZ293" s="583"/>
      <c r="UXA293" s="583"/>
      <c r="UXB293" s="583"/>
      <c r="UXC293" s="583"/>
      <c r="UXD293" s="583"/>
      <c r="UXE293" s="583"/>
      <c r="UXF293" s="583"/>
      <c r="UXG293" s="583"/>
      <c r="UXH293" s="583"/>
      <c r="UXI293" s="583"/>
      <c r="UXJ293" s="583"/>
      <c r="UXK293" s="583"/>
      <c r="UXL293" s="583"/>
      <c r="UXM293" s="583"/>
      <c r="UXN293" s="583"/>
      <c r="UXO293" s="583"/>
      <c r="UXP293" s="583"/>
      <c r="UXQ293" s="583"/>
      <c r="UXR293" s="583"/>
      <c r="UXS293" s="583"/>
      <c r="UXT293" s="583"/>
      <c r="UXU293" s="583"/>
      <c r="UXV293" s="583"/>
      <c r="UXW293" s="583"/>
      <c r="UXX293" s="583"/>
      <c r="UXY293" s="583"/>
      <c r="UXZ293" s="583"/>
      <c r="UYA293" s="583"/>
      <c r="UYB293" s="583"/>
      <c r="UYC293" s="583"/>
      <c r="UYD293" s="583"/>
      <c r="UYE293" s="583"/>
      <c r="UYF293" s="583"/>
      <c r="UYG293" s="583"/>
      <c r="UYH293" s="583"/>
      <c r="UYI293" s="583"/>
      <c r="UYJ293" s="583"/>
      <c r="UYK293" s="583"/>
      <c r="UYL293" s="583"/>
      <c r="UYM293" s="583"/>
      <c r="UYN293" s="583"/>
      <c r="UYO293" s="583"/>
      <c r="UYP293" s="583"/>
      <c r="UYQ293" s="583"/>
      <c r="UYR293" s="583"/>
      <c r="UYS293" s="583"/>
      <c r="UYT293" s="583"/>
      <c r="UYU293" s="583"/>
      <c r="UYV293" s="583"/>
      <c r="UYW293" s="583"/>
      <c r="UYX293" s="583"/>
      <c r="UYY293" s="583"/>
      <c r="UYZ293" s="583"/>
      <c r="UZA293" s="583"/>
      <c r="UZB293" s="583"/>
      <c r="UZC293" s="583"/>
      <c r="UZD293" s="583"/>
      <c r="UZE293" s="583"/>
      <c r="UZF293" s="583"/>
      <c r="UZG293" s="583"/>
      <c r="UZH293" s="583"/>
      <c r="UZI293" s="583"/>
      <c r="UZJ293" s="583"/>
      <c r="UZK293" s="583"/>
      <c r="UZL293" s="583"/>
      <c r="UZM293" s="583"/>
      <c r="UZN293" s="583"/>
      <c r="UZO293" s="583"/>
      <c r="UZP293" s="583"/>
      <c r="UZQ293" s="583"/>
      <c r="UZR293" s="583"/>
      <c r="UZS293" s="583"/>
      <c r="UZT293" s="583"/>
      <c r="UZU293" s="583"/>
      <c r="UZV293" s="583"/>
      <c r="UZW293" s="583"/>
      <c r="UZX293" s="583"/>
      <c r="UZY293" s="583"/>
      <c r="UZZ293" s="583"/>
      <c r="VAA293" s="583"/>
      <c r="VAB293" s="583"/>
      <c r="VAC293" s="583"/>
      <c r="VAD293" s="583"/>
      <c r="VAE293" s="583"/>
      <c r="VAF293" s="583"/>
      <c r="VAG293" s="583"/>
      <c r="VAH293" s="583"/>
      <c r="VAI293" s="583"/>
      <c r="VAJ293" s="583"/>
      <c r="VAK293" s="583"/>
      <c r="VAL293" s="583"/>
      <c r="VAM293" s="583"/>
      <c r="VAN293" s="583"/>
      <c r="VAO293" s="583"/>
      <c r="VAP293" s="583"/>
      <c r="VAQ293" s="583"/>
      <c r="VAR293" s="583"/>
      <c r="VAS293" s="583"/>
      <c r="VAT293" s="583"/>
      <c r="VAU293" s="583"/>
      <c r="VAV293" s="583"/>
      <c r="VAW293" s="583"/>
      <c r="VAX293" s="583"/>
      <c r="VAY293" s="583"/>
      <c r="VAZ293" s="583"/>
      <c r="VBA293" s="583"/>
      <c r="VBB293" s="583"/>
      <c r="VBC293" s="583"/>
      <c r="VBD293" s="583"/>
      <c r="VBE293" s="583"/>
      <c r="VBF293" s="583"/>
      <c r="VBG293" s="583"/>
      <c r="VBH293" s="583"/>
      <c r="VBI293" s="583"/>
      <c r="VBJ293" s="583"/>
      <c r="VBK293" s="583"/>
      <c r="VBL293" s="583"/>
      <c r="VBM293" s="583"/>
      <c r="VBN293" s="583"/>
      <c r="VBO293" s="583"/>
      <c r="VBP293" s="583"/>
      <c r="VBQ293" s="583"/>
      <c r="VBR293" s="583"/>
      <c r="VBS293" s="583"/>
      <c r="VBT293" s="583"/>
      <c r="VBU293" s="583"/>
      <c r="VBV293" s="583"/>
      <c r="VBW293" s="583"/>
      <c r="VBX293" s="583"/>
      <c r="VBY293" s="583"/>
      <c r="VBZ293" s="583"/>
      <c r="VCA293" s="583"/>
      <c r="VCB293" s="583"/>
      <c r="VCC293" s="583"/>
      <c r="VCD293" s="583"/>
      <c r="VCE293" s="583"/>
      <c r="VCF293" s="583"/>
      <c r="VCG293" s="583"/>
      <c r="VCH293" s="583"/>
      <c r="VCI293" s="583"/>
      <c r="VCJ293" s="583"/>
      <c r="VCK293" s="583"/>
      <c r="VCL293" s="583"/>
      <c r="VCM293" s="583"/>
      <c r="VCN293" s="583"/>
      <c r="VCO293" s="583"/>
      <c r="VCP293" s="583"/>
      <c r="VCQ293" s="583"/>
      <c r="VCR293" s="583"/>
      <c r="VCS293" s="583"/>
      <c r="VCT293" s="583"/>
      <c r="VCU293" s="583"/>
      <c r="VCV293" s="583"/>
      <c r="VCW293" s="583"/>
      <c r="VCX293" s="583"/>
      <c r="VCY293" s="583"/>
      <c r="VCZ293" s="583"/>
      <c r="VDA293" s="583"/>
      <c r="VDB293" s="583"/>
      <c r="VDC293" s="583"/>
      <c r="VDD293" s="583"/>
      <c r="VDE293" s="583"/>
      <c r="VDF293" s="583"/>
      <c r="VDG293" s="583"/>
      <c r="VDH293" s="583"/>
      <c r="VDI293" s="583"/>
      <c r="VDJ293" s="583"/>
      <c r="VDK293" s="583"/>
      <c r="VDL293" s="583"/>
      <c r="VDM293" s="583"/>
      <c r="VDN293" s="583"/>
      <c r="VDO293" s="583"/>
      <c r="VDP293" s="583"/>
      <c r="VDQ293" s="583"/>
      <c r="VDR293" s="583"/>
      <c r="VDS293" s="583"/>
      <c r="VDT293" s="583"/>
      <c r="VDU293" s="583"/>
      <c r="VDV293" s="583"/>
      <c r="VDW293" s="583"/>
      <c r="VDX293" s="583"/>
      <c r="VDY293" s="583"/>
      <c r="VDZ293" s="583"/>
      <c r="VEA293" s="583"/>
      <c r="VEB293" s="583"/>
      <c r="VEC293" s="583"/>
      <c r="VED293" s="583"/>
      <c r="VEE293" s="583"/>
      <c r="VEF293" s="583"/>
      <c r="VEG293" s="583"/>
      <c r="VEH293" s="583"/>
      <c r="VEI293" s="583"/>
      <c r="VEJ293" s="583"/>
      <c r="VEK293" s="583"/>
      <c r="VEL293" s="583"/>
      <c r="VEM293" s="583"/>
      <c r="VEN293" s="583"/>
      <c r="VEO293" s="583"/>
      <c r="VEP293" s="583"/>
      <c r="VEQ293" s="583"/>
      <c r="VER293" s="583"/>
      <c r="VES293" s="583"/>
      <c r="VET293" s="583"/>
      <c r="VEU293" s="583"/>
      <c r="VEV293" s="583"/>
      <c r="VEW293" s="583"/>
      <c r="VEX293" s="583"/>
      <c r="VEY293" s="583"/>
      <c r="VEZ293" s="583"/>
      <c r="VFA293" s="583"/>
      <c r="VFB293" s="583"/>
      <c r="VFC293" s="583"/>
      <c r="VFD293" s="583"/>
      <c r="VFE293" s="583"/>
      <c r="VFF293" s="583"/>
      <c r="VFG293" s="583"/>
      <c r="VFH293" s="583"/>
      <c r="VFI293" s="583"/>
      <c r="VFJ293" s="583"/>
      <c r="VFK293" s="583"/>
      <c r="VFL293" s="583"/>
      <c r="VFM293" s="583"/>
      <c r="VFN293" s="583"/>
      <c r="VFO293" s="583"/>
      <c r="VFP293" s="583"/>
      <c r="VFQ293" s="583"/>
      <c r="VFR293" s="583"/>
      <c r="VFS293" s="583"/>
      <c r="VFT293" s="583"/>
      <c r="VFU293" s="583"/>
      <c r="VFV293" s="583"/>
      <c r="VFW293" s="583"/>
      <c r="VFX293" s="583"/>
      <c r="VFY293" s="583"/>
      <c r="VFZ293" s="583"/>
      <c r="VGA293" s="583"/>
      <c r="VGB293" s="583"/>
      <c r="VGC293" s="583"/>
      <c r="VGD293" s="583"/>
      <c r="VGE293" s="583"/>
      <c r="VGF293" s="583"/>
      <c r="VGG293" s="583"/>
      <c r="VGH293" s="583"/>
      <c r="VGI293" s="583"/>
      <c r="VGJ293" s="583"/>
      <c r="VGK293" s="583"/>
      <c r="VGL293" s="583"/>
      <c r="VGM293" s="583"/>
      <c r="VGN293" s="583"/>
      <c r="VGO293" s="583"/>
      <c r="VGP293" s="583"/>
      <c r="VGQ293" s="583"/>
      <c r="VGR293" s="583"/>
      <c r="VGS293" s="583"/>
      <c r="VGT293" s="583"/>
      <c r="VGU293" s="583"/>
      <c r="VGV293" s="583"/>
      <c r="VGW293" s="583"/>
      <c r="VGX293" s="583"/>
      <c r="VGY293" s="583"/>
      <c r="VGZ293" s="583"/>
      <c r="VHA293" s="583"/>
      <c r="VHB293" s="583"/>
      <c r="VHC293" s="583"/>
      <c r="VHD293" s="583"/>
      <c r="VHE293" s="583"/>
      <c r="VHF293" s="583"/>
      <c r="VHG293" s="583"/>
      <c r="VHH293" s="583"/>
      <c r="VHI293" s="583"/>
      <c r="VHJ293" s="583"/>
      <c r="VHK293" s="583"/>
      <c r="VHL293" s="583"/>
      <c r="VHM293" s="583"/>
      <c r="VHN293" s="583"/>
      <c r="VHO293" s="583"/>
      <c r="VHP293" s="583"/>
      <c r="VHQ293" s="583"/>
      <c r="VHR293" s="583"/>
      <c r="VHS293" s="583"/>
      <c r="VHT293" s="583"/>
      <c r="VHU293" s="583"/>
      <c r="VHV293" s="583"/>
      <c r="VHW293" s="583"/>
      <c r="VHX293" s="583"/>
      <c r="VHY293" s="583"/>
      <c r="VHZ293" s="583"/>
      <c r="VIA293" s="583"/>
      <c r="VIB293" s="583"/>
      <c r="VIC293" s="583"/>
      <c r="VID293" s="583"/>
      <c r="VIE293" s="583"/>
      <c r="VIF293" s="583"/>
      <c r="VIG293" s="583"/>
      <c r="VIH293" s="583"/>
      <c r="VII293" s="583"/>
      <c r="VIJ293" s="583"/>
      <c r="VIK293" s="583"/>
      <c r="VIL293" s="583"/>
      <c r="VIM293" s="583"/>
      <c r="VIN293" s="583"/>
      <c r="VIO293" s="583"/>
      <c r="VIP293" s="583"/>
      <c r="VIQ293" s="583"/>
      <c r="VIR293" s="583"/>
      <c r="VIS293" s="583"/>
      <c r="VIT293" s="583"/>
      <c r="VIU293" s="583"/>
      <c r="VIV293" s="583"/>
      <c r="VIW293" s="583"/>
      <c r="VIX293" s="583"/>
      <c r="VIY293" s="583"/>
      <c r="VIZ293" s="583"/>
      <c r="VJA293" s="583"/>
      <c r="VJB293" s="583"/>
      <c r="VJC293" s="583"/>
      <c r="VJD293" s="583"/>
      <c r="VJE293" s="583"/>
      <c r="VJF293" s="583"/>
      <c r="VJG293" s="583"/>
      <c r="VJH293" s="583"/>
      <c r="VJI293" s="583"/>
      <c r="VJJ293" s="583"/>
      <c r="VJK293" s="583"/>
      <c r="VJL293" s="583"/>
      <c r="VJM293" s="583"/>
      <c r="VJN293" s="583"/>
      <c r="VJO293" s="583"/>
      <c r="VJP293" s="583"/>
      <c r="VJQ293" s="583"/>
      <c r="VJR293" s="583"/>
      <c r="VJS293" s="583"/>
      <c r="VJT293" s="583"/>
      <c r="VJU293" s="583"/>
      <c r="VJV293" s="583"/>
      <c r="VJW293" s="583"/>
      <c r="VJX293" s="583"/>
      <c r="VJY293" s="583"/>
      <c r="VJZ293" s="583"/>
      <c r="VKA293" s="583"/>
      <c r="VKB293" s="583"/>
      <c r="VKC293" s="583"/>
      <c r="VKD293" s="583"/>
      <c r="VKE293" s="583"/>
      <c r="VKF293" s="583"/>
      <c r="VKG293" s="583"/>
      <c r="VKH293" s="583"/>
      <c r="VKI293" s="583"/>
      <c r="VKJ293" s="583"/>
      <c r="VKK293" s="583"/>
      <c r="VKL293" s="583"/>
      <c r="VKM293" s="583"/>
      <c r="VKN293" s="583"/>
      <c r="VKO293" s="583"/>
      <c r="VKP293" s="583"/>
      <c r="VKQ293" s="583"/>
      <c r="VKR293" s="583"/>
      <c r="VKS293" s="583"/>
      <c r="VKT293" s="583"/>
      <c r="VKU293" s="583"/>
      <c r="VKV293" s="583"/>
      <c r="VKW293" s="583"/>
      <c r="VKX293" s="583"/>
      <c r="VKY293" s="583"/>
      <c r="VKZ293" s="583"/>
      <c r="VLA293" s="583"/>
      <c r="VLB293" s="583"/>
      <c r="VLC293" s="583"/>
      <c r="VLD293" s="583"/>
      <c r="VLE293" s="583"/>
      <c r="VLF293" s="583"/>
      <c r="VLG293" s="583"/>
      <c r="VLH293" s="583"/>
      <c r="VLI293" s="583"/>
      <c r="VLJ293" s="583"/>
      <c r="VLK293" s="583"/>
      <c r="VLL293" s="583"/>
      <c r="VLM293" s="583"/>
      <c r="VLN293" s="583"/>
      <c r="VLO293" s="583"/>
      <c r="VLP293" s="583"/>
      <c r="VLQ293" s="583"/>
      <c r="VLR293" s="583"/>
      <c r="VLS293" s="583"/>
      <c r="VLT293" s="583"/>
      <c r="VLU293" s="583"/>
      <c r="VLV293" s="583"/>
      <c r="VLW293" s="583"/>
      <c r="VLX293" s="583"/>
      <c r="VLY293" s="583"/>
      <c r="VLZ293" s="583"/>
      <c r="VMA293" s="583"/>
      <c r="VMB293" s="583"/>
      <c r="VMC293" s="583"/>
      <c r="VMD293" s="583"/>
      <c r="VME293" s="583"/>
      <c r="VMF293" s="583"/>
      <c r="VMG293" s="583"/>
      <c r="VMH293" s="583"/>
      <c r="VMI293" s="583"/>
      <c r="VMJ293" s="583"/>
      <c r="VMK293" s="583"/>
      <c r="VML293" s="583"/>
      <c r="VMM293" s="583"/>
      <c r="VMN293" s="583"/>
      <c r="VMO293" s="583"/>
      <c r="VMP293" s="583"/>
      <c r="VMQ293" s="583"/>
      <c r="VMR293" s="583"/>
      <c r="VMS293" s="583"/>
      <c r="VMT293" s="583"/>
      <c r="VMU293" s="583"/>
      <c r="VMV293" s="583"/>
      <c r="VMW293" s="583"/>
      <c r="VMX293" s="583"/>
      <c r="VMY293" s="583"/>
      <c r="VMZ293" s="583"/>
      <c r="VNA293" s="583"/>
      <c r="VNB293" s="583"/>
      <c r="VNC293" s="583"/>
      <c r="VND293" s="583"/>
      <c r="VNE293" s="583"/>
      <c r="VNF293" s="583"/>
      <c r="VNG293" s="583"/>
      <c r="VNH293" s="583"/>
      <c r="VNI293" s="583"/>
      <c r="VNJ293" s="583"/>
      <c r="VNK293" s="583"/>
      <c r="VNL293" s="583"/>
      <c r="VNM293" s="583"/>
      <c r="VNN293" s="583"/>
      <c r="VNO293" s="583"/>
      <c r="VNP293" s="583"/>
      <c r="VNQ293" s="583"/>
      <c r="VNR293" s="583"/>
      <c r="VNS293" s="583"/>
      <c r="VNT293" s="583"/>
      <c r="VNU293" s="583"/>
      <c r="VNV293" s="583"/>
      <c r="VNW293" s="583"/>
      <c r="VNX293" s="583"/>
      <c r="VNY293" s="583"/>
      <c r="VNZ293" s="583"/>
      <c r="VOA293" s="583"/>
      <c r="VOB293" s="583"/>
      <c r="VOC293" s="583"/>
      <c r="VOD293" s="583"/>
      <c r="VOE293" s="583"/>
      <c r="VOF293" s="583"/>
      <c r="VOG293" s="583"/>
      <c r="VOH293" s="583"/>
      <c r="VOI293" s="583"/>
      <c r="VOJ293" s="583"/>
      <c r="VOK293" s="583"/>
      <c r="VOL293" s="583"/>
      <c r="VOM293" s="583"/>
      <c r="VON293" s="583"/>
      <c r="VOO293" s="583"/>
      <c r="VOP293" s="583"/>
      <c r="VOQ293" s="583"/>
      <c r="VOR293" s="583"/>
      <c r="VOS293" s="583"/>
      <c r="VOT293" s="583"/>
      <c r="VOU293" s="583"/>
      <c r="VOV293" s="583"/>
      <c r="VOW293" s="583"/>
      <c r="VOX293" s="583"/>
      <c r="VOY293" s="583"/>
      <c r="VOZ293" s="583"/>
      <c r="VPA293" s="583"/>
      <c r="VPB293" s="583"/>
      <c r="VPC293" s="583"/>
      <c r="VPD293" s="583"/>
      <c r="VPE293" s="583"/>
      <c r="VPF293" s="583"/>
      <c r="VPG293" s="583"/>
      <c r="VPH293" s="583"/>
      <c r="VPI293" s="583"/>
      <c r="VPJ293" s="583"/>
      <c r="VPK293" s="583"/>
      <c r="VPL293" s="583"/>
      <c r="VPM293" s="583"/>
      <c r="VPN293" s="583"/>
      <c r="VPO293" s="583"/>
      <c r="VPP293" s="583"/>
      <c r="VPQ293" s="583"/>
      <c r="VPR293" s="583"/>
      <c r="VPS293" s="583"/>
      <c r="VPT293" s="583"/>
      <c r="VPU293" s="583"/>
      <c r="VPV293" s="583"/>
      <c r="VPW293" s="583"/>
      <c r="VPX293" s="583"/>
      <c r="VPY293" s="583"/>
      <c r="VPZ293" s="583"/>
      <c r="VQA293" s="583"/>
      <c r="VQB293" s="583"/>
      <c r="VQC293" s="583"/>
      <c r="VQD293" s="583"/>
      <c r="VQE293" s="583"/>
      <c r="VQF293" s="583"/>
      <c r="VQG293" s="583"/>
      <c r="VQH293" s="583"/>
      <c r="VQI293" s="583"/>
      <c r="VQJ293" s="583"/>
      <c r="VQK293" s="583"/>
      <c r="VQL293" s="583"/>
      <c r="VQM293" s="583"/>
      <c r="VQN293" s="583"/>
      <c r="VQO293" s="583"/>
      <c r="VQP293" s="583"/>
      <c r="VQQ293" s="583"/>
      <c r="VQR293" s="583"/>
      <c r="VQS293" s="583"/>
      <c r="VQT293" s="583"/>
      <c r="VQU293" s="583"/>
      <c r="VQV293" s="583"/>
      <c r="VQW293" s="583"/>
      <c r="VQX293" s="583"/>
      <c r="VQY293" s="583"/>
      <c r="VQZ293" s="583"/>
      <c r="VRA293" s="583"/>
      <c r="VRB293" s="583"/>
      <c r="VRC293" s="583"/>
      <c r="VRD293" s="583"/>
      <c r="VRE293" s="583"/>
      <c r="VRF293" s="583"/>
      <c r="VRG293" s="583"/>
      <c r="VRH293" s="583"/>
      <c r="VRI293" s="583"/>
      <c r="VRJ293" s="583"/>
      <c r="VRK293" s="583"/>
      <c r="VRL293" s="583"/>
      <c r="VRM293" s="583"/>
      <c r="VRN293" s="583"/>
      <c r="VRO293" s="583"/>
      <c r="VRP293" s="583"/>
      <c r="VRQ293" s="583"/>
      <c r="VRR293" s="583"/>
      <c r="VRS293" s="583"/>
      <c r="VRT293" s="583"/>
      <c r="VRU293" s="583"/>
      <c r="VRV293" s="583"/>
      <c r="VRW293" s="583"/>
      <c r="VRX293" s="583"/>
      <c r="VRY293" s="583"/>
      <c r="VRZ293" s="583"/>
      <c r="VSA293" s="583"/>
      <c r="VSB293" s="583"/>
      <c r="VSC293" s="583"/>
      <c r="VSD293" s="583"/>
      <c r="VSE293" s="583"/>
      <c r="VSF293" s="583"/>
      <c r="VSG293" s="583"/>
      <c r="VSH293" s="583"/>
      <c r="VSI293" s="583"/>
      <c r="VSJ293" s="583"/>
      <c r="VSK293" s="583"/>
      <c r="VSL293" s="583"/>
      <c r="VSM293" s="583"/>
      <c r="VSN293" s="583"/>
      <c r="VSO293" s="583"/>
      <c r="VSP293" s="583"/>
      <c r="VSQ293" s="583"/>
      <c r="VSR293" s="583"/>
      <c r="VSS293" s="583"/>
      <c r="VST293" s="583"/>
      <c r="VSU293" s="583"/>
      <c r="VSV293" s="583"/>
      <c r="VSW293" s="583"/>
      <c r="VSX293" s="583"/>
      <c r="VSY293" s="583"/>
      <c r="VSZ293" s="583"/>
      <c r="VTA293" s="583"/>
      <c r="VTB293" s="583"/>
      <c r="VTC293" s="583"/>
      <c r="VTD293" s="583"/>
      <c r="VTE293" s="583"/>
      <c r="VTF293" s="583"/>
      <c r="VTG293" s="583"/>
      <c r="VTH293" s="583"/>
      <c r="VTI293" s="583"/>
      <c r="VTJ293" s="583"/>
      <c r="VTK293" s="583"/>
      <c r="VTL293" s="583"/>
      <c r="VTM293" s="583"/>
      <c r="VTN293" s="583"/>
      <c r="VTO293" s="583"/>
      <c r="VTP293" s="583"/>
      <c r="VTQ293" s="583"/>
      <c r="VTR293" s="583"/>
      <c r="VTS293" s="583"/>
      <c r="VTT293" s="583"/>
      <c r="VTU293" s="583"/>
      <c r="VTV293" s="583"/>
      <c r="VTW293" s="583"/>
      <c r="VTX293" s="583"/>
      <c r="VTY293" s="583"/>
      <c r="VTZ293" s="583"/>
      <c r="VUA293" s="583"/>
      <c r="VUB293" s="583"/>
      <c r="VUC293" s="583"/>
      <c r="VUD293" s="583"/>
      <c r="VUE293" s="583"/>
      <c r="VUF293" s="583"/>
      <c r="VUG293" s="583"/>
      <c r="VUH293" s="583"/>
      <c r="VUI293" s="583"/>
      <c r="VUJ293" s="583"/>
      <c r="VUK293" s="583"/>
      <c r="VUL293" s="583"/>
      <c r="VUM293" s="583"/>
      <c r="VUN293" s="583"/>
      <c r="VUO293" s="583"/>
      <c r="VUP293" s="583"/>
      <c r="VUQ293" s="583"/>
      <c r="VUR293" s="583"/>
      <c r="VUS293" s="583"/>
      <c r="VUT293" s="583"/>
      <c r="VUU293" s="583"/>
      <c r="VUV293" s="583"/>
      <c r="VUW293" s="583"/>
      <c r="VUX293" s="583"/>
      <c r="VUY293" s="583"/>
      <c r="VUZ293" s="583"/>
      <c r="VVA293" s="583"/>
      <c r="VVB293" s="583"/>
      <c r="VVC293" s="583"/>
      <c r="VVD293" s="583"/>
      <c r="VVE293" s="583"/>
      <c r="VVF293" s="583"/>
      <c r="VVG293" s="583"/>
      <c r="VVH293" s="583"/>
      <c r="VVI293" s="583"/>
      <c r="VVJ293" s="583"/>
      <c r="VVK293" s="583"/>
      <c r="VVL293" s="583"/>
      <c r="VVM293" s="583"/>
      <c r="VVN293" s="583"/>
      <c r="VVO293" s="583"/>
      <c r="VVP293" s="583"/>
      <c r="VVQ293" s="583"/>
      <c r="VVR293" s="583"/>
      <c r="VVS293" s="583"/>
      <c r="VVT293" s="583"/>
      <c r="VVU293" s="583"/>
      <c r="VVV293" s="583"/>
      <c r="VVW293" s="583"/>
      <c r="VVX293" s="583"/>
      <c r="VVY293" s="583"/>
      <c r="VVZ293" s="583"/>
      <c r="VWA293" s="583"/>
      <c r="VWB293" s="583"/>
      <c r="VWC293" s="583"/>
      <c r="VWD293" s="583"/>
      <c r="VWE293" s="583"/>
      <c r="VWF293" s="583"/>
      <c r="VWG293" s="583"/>
      <c r="VWH293" s="583"/>
      <c r="VWI293" s="583"/>
      <c r="VWJ293" s="583"/>
      <c r="VWK293" s="583"/>
      <c r="VWL293" s="583"/>
      <c r="VWM293" s="583"/>
      <c r="VWN293" s="583"/>
      <c r="VWO293" s="583"/>
      <c r="VWP293" s="583"/>
      <c r="VWQ293" s="583"/>
      <c r="VWR293" s="583"/>
      <c r="VWS293" s="583"/>
      <c r="VWT293" s="583"/>
      <c r="VWU293" s="583"/>
      <c r="VWV293" s="583"/>
      <c r="VWW293" s="583"/>
      <c r="VWX293" s="583"/>
      <c r="VWY293" s="583"/>
      <c r="VWZ293" s="583"/>
      <c r="VXA293" s="583"/>
      <c r="VXB293" s="583"/>
      <c r="VXC293" s="583"/>
      <c r="VXD293" s="583"/>
      <c r="VXE293" s="583"/>
      <c r="VXF293" s="583"/>
      <c r="VXG293" s="583"/>
      <c r="VXH293" s="583"/>
      <c r="VXI293" s="583"/>
      <c r="VXJ293" s="583"/>
      <c r="VXK293" s="583"/>
      <c r="VXL293" s="583"/>
      <c r="VXM293" s="583"/>
      <c r="VXN293" s="583"/>
      <c r="VXO293" s="583"/>
      <c r="VXP293" s="583"/>
      <c r="VXQ293" s="583"/>
      <c r="VXR293" s="583"/>
      <c r="VXS293" s="583"/>
      <c r="VXT293" s="583"/>
      <c r="VXU293" s="583"/>
      <c r="VXV293" s="583"/>
      <c r="VXW293" s="583"/>
      <c r="VXX293" s="583"/>
      <c r="VXY293" s="583"/>
      <c r="VXZ293" s="583"/>
      <c r="VYA293" s="583"/>
      <c r="VYB293" s="583"/>
      <c r="VYC293" s="583"/>
      <c r="VYD293" s="583"/>
      <c r="VYE293" s="583"/>
      <c r="VYF293" s="583"/>
      <c r="VYG293" s="583"/>
      <c r="VYH293" s="583"/>
      <c r="VYI293" s="583"/>
      <c r="VYJ293" s="583"/>
      <c r="VYK293" s="583"/>
      <c r="VYL293" s="583"/>
      <c r="VYM293" s="583"/>
      <c r="VYN293" s="583"/>
      <c r="VYO293" s="583"/>
      <c r="VYP293" s="583"/>
      <c r="VYQ293" s="583"/>
      <c r="VYR293" s="583"/>
      <c r="VYS293" s="583"/>
      <c r="VYT293" s="583"/>
      <c r="VYU293" s="583"/>
      <c r="VYV293" s="583"/>
      <c r="VYW293" s="583"/>
      <c r="VYX293" s="583"/>
      <c r="VYY293" s="583"/>
      <c r="VYZ293" s="583"/>
      <c r="VZA293" s="583"/>
      <c r="VZB293" s="583"/>
      <c r="VZC293" s="583"/>
      <c r="VZD293" s="583"/>
      <c r="VZE293" s="583"/>
      <c r="VZF293" s="583"/>
      <c r="VZG293" s="583"/>
      <c r="VZH293" s="583"/>
      <c r="VZI293" s="583"/>
      <c r="VZJ293" s="583"/>
      <c r="VZK293" s="583"/>
      <c r="VZL293" s="583"/>
      <c r="VZM293" s="583"/>
      <c r="VZN293" s="583"/>
      <c r="VZO293" s="583"/>
      <c r="VZP293" s="583"/>
      <c r="VZQ293" s="583"/>
      <c r="VZR293" s="583"/>
      <c r="VZS293" s="583"/>
      <c r="VZT293" s="583"/>
      <c r="VZU293" s="583"/>
      <c r="VZV293" s="583"/>
      <c r="VZW293" s="583"/>
      <c r="VZX293" s="583"/>
      <c r="VZY293" s="583"/>
      <c r="VZZ293" s="583"/>
      <c r="WAA293" s="583"/>
      <c r="WAB293" s="583"/>
      <c r="WAC293" s="583"/>
      <c r="WAD293" s="583"/>
      <c r="WAE293" s="583"/>
      <c r="WAF293" s="583"/>
      <c r="WAG293" s="583"/>
      <c r="WAH293" s="583"/>
      <c r="WAI293" s="583"/>
      <c r="WAJ293" s="583"/>
      <c r="WAK293" s="583"/>
      <c r="WAL293" s="583"/>
      <c r="WAM293" s="583"/>
      <c r="WAN293" s="583"/>
      <c r="WAO293" s="583"/>
      <c r="WAP293" s="583"/>
      <c r="WAQ293" s="583"/>
      <c r="WAR293" s="583"/>
      <c r="WAS293" s="583"/>
      <c r="WAT293" s="583"/>
      <c r="WAU293" s="583"/>
      <c r="WAV293" s="583"/>
      <c r="WAW293" s="583"/>
      <c r="WAX293" s="583"/>
      <c r="WAY293" s="583"/>
      <c r="WAZ293" s="583"/>
      <c r="WBA293" s="583"/>
      <c r="WBB293" s="583"/>
      <c r="WBC293" s="583"/>
      <c r="WBD293" s="583"/>
      <c r="WBE293" s="583"/>
      <c r="WBF293" s="583"/>
      <c r="WBG293" s="583"/>
      <c r="WBH293" s="583"/>
      <c r="WBI293" s="583"/>
      <c r="WBJ293" s="583"/>
      <c r="WBK293" s="583"/>
      <c r="WBL293" s="583"/>
      <c r="WBM293" s="583"/>
      <c r="WBN293" s="583"/>
      <c r="WBO293" s="583"/>
      <c r="WBP293" s="583"/>
      <c r="WBQ293" s="583"/>
      <c r="WBR293" s="583"/>
      <c r="WBS293" s="583"/>
      <c r="WBT293" s="583"/>
      <c r="WBU293" s="583"/>
      <c r="WBV293" s="583"/>
      <c r="WBW293" s="583"/>
      <c r="WBX293" s="583"/>
      <c r="WBY293" s="583"/>
      <c r="WBZ293" s="583"/>
      <c r="WCA293" s="583"/>
      <c r="WCB293" s="583"/>
      <c r="WCC293" s="583"/>
      <c r="WCD293" s="583"/>
      <c r="WCE293" s="583"/>
      <c r="WCF293" s="583"/>
      <c r="WCG293" s="583"/>
      <c r="WCH293" s="583"/>
      <c r="WCI293" s="583"/>
      <c r="WCJ293" s="583"/>
      <c r="WCK293" s="583"/>
      <c r="WCL293" s="583"/>
      <c r="WCM293" s="583"/>
      <c r="WCN293" s="583"/>
      <c r="WCO293" s="583"/>
      <c r="WCP293" s="583"/>
      <c r="WCQ293" s="583"/>
      <c r="WCR293" s="583"/>
      <c r="WCS293" s="583"/>
      <c r="WCT293" s="583"/>
      <c r="WCU293" s="583"/>
      <c r="WCV293" s="583"/>
      <c r="WCW293" s="583"/>
      <c r="WCX293" s="583"/>
      <c r="WCY293" s="583"/>
      <c r="WCZ293" s="583"/>
      <c r="WDA293" s="583"/>
      <c r="WDB293" s="583"/>
      <c r="WDC293" s="583"/>
      <c r="WDD293" s="583"/>
      <c r="WDE293" s="583"/>
      <c r="WDF293" s="583"/>
      <c r="WDG293" s="583"/>
      <c r="WDH293" s="583"/>
      <c r="WDI293" s="583"/>
      <c r="WDJ293" s="583"/>
      <c r="WDK293" s="583"/>
      <c r="WDL293" s="583"/>
      <c r="WDM293" s="583"/>
      <c r="WDN293" s="583"/>
      <c r="WDO293" s="583"/>
      <c r="WDP293" s="583"/>
      <c r="WDQ293" s="583"/>
      <c r="WDR293" s="583"/>
      <c r="WDS293" s="583"/>
      <c r="WDT293" s="583"/>
      <c r="WDU293" s="583"/>
      <c r="WDV293" s="583"/>
      <c r="WDW293" s="583"/>
      <c r="WDX293" s="583"/>
      <c r="WDY293" s="583"/>
      <c r="WDZ293" s="583"/>
      <c r="WEA293" s="583"/>
      <c r="WEB293" s="583"/>
      <c r="WEC293" s="583"/>
      <c r="WED293" s="583"/>
      <c r="WEE293" s="583"/>
      <c r="WEF293" s="583"/>
      <c r="WEG293" s="583"/>
      <c r="WEH293" s="583"/>
      <c r="WEI293" s="583"/>
      <c r="WEJ293" s="583"/>
      <c r="WEK293" s="583"/>
      <c r="WEL293" s="583"/>
      <c r="WEM293" s="583"/>
      <c r="WEN293" s="583"/>
      <c r="WEO293" s="583"/>
      <c r="WEP293" s="583"/>
      <c r="WEQ293" s="583"/>
      <c r="WER293" s="583"/>
      <c r="WES293" s="583"/>
      <c r="WET293" s="583"/>
      <c r="WEU293" s="583"/>
      <c r="WEV293" s="583"/>
      <c r="WEW293" s="583"/>
      <c r="WEX293" s="583"/>
      <c r="WEY293" s="583"/>
      <c r="WEZ293" s="583"/>
      <c r="WFA293" s="583"/>
      <c r="WFB293" s="583"/>
      <c r="WFC293" s="583"/>
      <c r="WFD293" s="583"/>
      <c r="WFE293" s="583"/>
      <c r="WFF293" s="583"/>
      <c r="WFG293" s="583"/>
      <c r="WFH293" s="583"/>
      <c r="WFI293" s="583"/>
      <c r="WFJ293" s="583"/>
      <c r="WFK293" s="583"/>
      <c r="WFL293" s="583"/>
      <c r="WFM293" s="583"/>
      <c r="WFN293" s="583"/>
      <c r="WFO293" s="583"/>
      <c r="WFP293" s="583"/>
      <c r="WFQ293" s="583"/>
      <c r="WFR293" s="583"/>
      <c r="WFS293" s="583"/>
      <c r="WFT293" s="583"/>
      <c r="WFU293" s="583"/>
      <c r="WFV293" s="583"/>
      <c r="WFW293" s="583"/>
      <c r="WFX293" s="583"/>
      <c r="WFY293" s="583"/>
      <c r="WFZ293" s="583"/>
      <c r="WGA293" s="583"/>
      <c r="WGB293" s="583"/>
      <c r="WGC293" s="583"/>
      <c r="WGD293" s="583"/>
      <c r="WGE293" s="583"/>
      <c r="WGF293" s="583"/>
      <c r="WGG293" s="583"/>
      <c r="WGH293" s="583"/>
      <c r="WGI293" s="583"/>
      <c r="WGJ293" s="583"/>
      <c r="WGK293" s="583"/>
      <c r="WGL293" s="583"/>
      <c r="WGM293" s="583"/>
      <c r="WGN293" s="583"/>
      <c r="WGO293" s="583"/>
      <c r="WGP293" s="583"/>
      <c r="WGQ293" s="583"/>
      <c r="WGR293" s="583"/>
      <c r="WGS293" s="583"/>
      <c r="WGT293" s="583"/>
      <c r="WGU293" s="583"/>
      <c r="WGV293" s="583"/>
      <c r="WGW293" s="583"/>
      <c r="WGX293" s="583"/>
      <c r="WGY293" s="583"/>
      <c r="WGZ293" s="583"/>
      <c r="WHA293" s="583"/>
      <c r="WHB293" s="583"/>
      <c r="WHC293" s="583"/>
      <c r="WHD293" s="583"/>
      <c r="WHE293" s="583"/>
      <c r="WHF293" s="583"/>
      <c r="WHG293" s="583"/>
      <c r="WHH293" s="583"/>
      <c r="WHI293" s="583"/>
      <c r="WHJ293" s="583"/>
      <c r="WHK293" s="583"/>
      <c r="WHL293" s="583"/>
      <c r="WHM293" s="583"/>
      <c r="WHN293" s="583"/>
      <c r="WHO293" s="583"/>
      <c r="WHP293" s="583"/>
      <c r="WHQ293" s="583"/>
      <c r="WHR293" s="583"/>
      <c r="WHS293" s="583"/>
      <c r="WHT293" s="583"/>
      <c r="WHU293" s="583"/>
      <c r="WHV293" s="583"/>
      <c r="WHW293" s="583"/>
      <c r="WHX293" s="583"/>
      <c r="WHY293" s="583"/>
      <c r="WHZ293" s="583"/>
      <c r="WIA293" s="583"/>
      <c r="WIB293" s="583"/>
      <c r="WIC293" s="583"/>
      <c r="WID293" s="583"/>
      <c r="WIE293" s="583"/>
      <c r="WIF293" s="583"/>
      <c r="WIG293" s="583"/>
      <c r="WIH293" s="583"/>
      <c r="WII293" s="583"/>
      <c r="WIJ293" s="583"/>
      <c r="WIK293" s="583"/>
      <c r="WIL293" s="583"/>
      <c r="WIM293" s="583"/>
      <c r="WIN293" s="583"/>
      <c r="WIO293" s="583"/>
      <c r="WIP293" s="583"/>
      <c r="WIQ293" s="583"/>
      <c r="WIR293" s="583"/>
      <c r="WIS293" s="583"/>
      <c r="WIT293" s="583"/>
      <c r="WIU293" s="583"/>
      <c r="WIV293" s="583"/>
      <c r="WIW293" s="583"/>
      <c r="WIX293" s="583"/>
      <c r="WIY293" s="583"/>
      <c r="WIZ293" s="583"/>
      <c r="WJA293" s="583"/>
      <c r="WJB293" s="583"/>
      <c r="WJC293" s="583"/>
      <c r="WJD293" s="583"/>
      <c r="WJE293" s="583"/>
      <c r="WJF293" s="583"/>
      <c r="WJG293" s="583"/>
      <c r="WJH293" s="583"/>
      <c r="WJI293" s="583"/>
      <c r="WJJ293" s="583"/>
      <c r="WJK293" s="583"/>
      <c r="WJL293" s="583"/>
      <c r="WJM293" s="583"/>
      <c r="WJN293" s="583"/>
      <c r="WJO293" s="583"/>
      <c r="WJP293" s="583"/>
      <c r="WJQ293" s="583"/>
      <c r="WJR293" s="583"/>
      <c r="WJS293" s="583"/>
      <c r="WJT293" s="583"/>
      <c r="WJU293" s="583"/>
      <c r="WJV293" s="583"/>
      <c r="WJW293" s="583"/>
      <c r="WJX293" s="583"/>
      <c r="WJY293" s="583"/>
      <c r="WJZ293" s="583"/>
      <c r="WKA293" s="583"/>
      <c r="WKB293" s="583"/>
      <c r="WKC293" s="583"/>
      <c r="WKD293" s="583"/>
      <c r="WKE293" s="583"/>
      <c r="WKF293" s="583"/>
      <c r="WKG293" s="583"/>
      <c r="WKH293" s="583"/>
      <c r="WKI293" s="583"/>
      <c r="WKJ293" s="583"/>
      <c r="WKK293" s="583"/>
      <c r="WKL293" s="583"/>
      <c r="WKM293" s="583"/>
      <c r="WKN293" s="583"/>
      <c r="WKO293" s="583"/>
      <c r="WKP293" s="583"/>
      <c r="WKQ293" s="583"/>
      <c r="WKR293" s="583"/>
      <c r="WKS293" s="583"/>
      <c r="WKT293" s="583"/>
      <c r="WKU293" s="583"/>
      <c r="WKV293" s="583"/>
      <c r="WKW293" s="583"/>
      <c r="WKX293" s="583"/>
      <c r="WKY293" s="583"/>
      <c r="WKZ293" s="583"/>
      <c r="WLA293" s="583"/>
      <c r="WLB293" s="583"/>
      <c r="WLC293" s="583"/>
      <c r="WLD293" s="583"/>
      <c r="WLE293" s="583"/>
      <c r="WLF293" s="583"/>
      <c r="WLG293" s="583"/>
      <c r="WLH293" s="583"/>
      <c r="WLI293" s="583"/>
      <c r="WLJ293" s="583"/>
      <c r="WLK293" s="583"/>
      <c r="WLL293" s="583"/>
      <c r="WLM293" s="583"/>
      <c r="WLN293" s="583"/>
      <c r="WLO293" s="583"/>
      <c r="WLP293" s="583"/>
      <c r="WLQ293" s="583"/>
      <c r="WLR293" s="583"/>
      <c r="WLS293" s="583"/>
      <c r="WLT293" s="583"/>
      <c r="WLU293" s="583"/>
      <c r="WLV293" s="583"/>
      <c r="WLW293" s="583"/>
      <c r="WLX293" s="583"/>
      <c r="WLY293" s="583"/>
      <c r="WLZ293" s="583"/>
      <c r="WMA293" s="583"/>
      <c r="WMB293" s="583"/>
      <c r="WMC293" s="583"/>
      <c r="WMD293" s="583"/>
      <c r="WME293" s="583"/>
      <c r="WMF293" s="583"/>
      <c r="WMG293" s="583"/>
      <c r="WMH293" s="583"/>
      <c r="WMI293" s="583"/>
      <c r="WMJ293" s="583"/>
      <c r="WMK293" s="583"/>
      <c r="WML293" s="583"/>
      <c r="WMM293" s="583"/>
      <c r="WMN293" s="583"/>
      <c r="WMO293" s="583"/>
      <c r="WMP293" s="583"/>
      <c r="WMQ293" s="583"/>
      <c r="WMR293" s="583"/>
      <c r="WMS293" s="583"/>
      <c r="WMT293" s="583"/>
      <c r="WMU293" s="583"/>
      <c r="WMV293" s="583"/>
      <c r="WMW293" s="583"/>
      <c r="WMX293" s="583"/>
      <c r="WMY293" s="583"/>
      <c r="WMZ293" s="583"/>
      <c r="WNA293" s="583"/>
      <c r="WNB293" s="583"/>
      <c r="WNC293" s="583"/>
      <c r="WND293" s="583"/>
      <c r="WNE293" s="583"/>
      <c r="WNF293" s="583"/>
      <c r="WNG293" s="583"/>
      <c r="WNH293" s="583"/>
      <c r="WNI293" s="583"/>
      <c r="WNJ293" s="583"/>
      <c r="WNK293" s="583"/>
      <c r="WNL293" s="583"/>
      <c r="WNM293" s="583"/>
      <c r="WNN293" s="583"/>
      <c r="WNO293" s="583"/>
      <c r="WNP293" s="583"/>
      <c r="WNQ293" s="583"/>
      <c r="WNR293" s="583"/>
      <c r="WNS293" s="583"/>
      <c r="WNT293" s="583"/>
      <c r="WNU293" s="583"/>
      <c r="WNV293" s="583"/>
      <c r="WNW293" s="583"/>
      <c r="WNX293" s="583"/>
      <c r="WNY293" s="583"/>
      <c r="WNZ293" s="583"/>
      <c r="WOA293" s="583"/>
      <c r="WOB293" s="583"/>
      <c r="WOC293" s="583"/>
      <c r="WOD293" s="583"/>
      <c r="WOE293" s="583"/>
      <c r="WOF293" s="583"/>
      <c r="WOG293" s="583"/>
      <c r="WOH293" s="583"/>
      <c r="WOI293" s="583"/>
      <c r="WOJ293" s="583"/>
      <c r="WOK293" s="583"/>
      <c r="WOL293" s="583"/>
      <c r="WOM293" s="583"/>
      <c r="WON293" s="583"/>
      <c r="WOO293" s="583"/>
      <c r="WOP293" s="583"/>
      <c r="WOQ293" s="583"/>
      <c r="WOR293" s="583"/>
      <c r="WOS293" s="583"/>
      <c r="WOT293" s="583"/>
      <c r="WOU293" s="583"/>
      <c r="WOV293" s="583"/>
      <c r="WOW293" s="583"/>
      <c r="WOX293" s="583"/>
      <c r="WOY293" s="583"/>
      <c r="WOZ293" s="583"/>
      <c r="WPA293" s="583"/>
      <c r="WPB293" s="583"/>
      <c r="WPC293" s="583"/>
      <c r="WPD293" s="583"/>
      <c r="WPE293" s="583"/>
      <c r="WPF293" s="583"/>
      <c r="WPG293" s="583"/>
      <c r="WPH293" s="583"/>
      <c r="WPI293" s="583"/>
      <c r="WPJ293" s="583"/>
      <c r="WPK293" s="583"/>
      <c r="WPL293" s="583"/>
      <c r="WPM293" s="583"/>
      <c r="WPN293" s="583"/>
      <c r="WPO293" s="583"/>
      <c r="WPP293" s="583"/>
      <c r="WPQ293" s="583"/>
      <c r="WPR293" s="583"/>
      <c r="WPS293" s="583"/>
      <c r="WPT293" s="583"/>
      <c r="WPU293" s="583"/>
      <c r="WPV293" s="583"/>
      <c r="WPW293" s="583"/>
      <c r="WPX293" s="583"/>
      <c r="WPY293" s="583"/>
      <c r="WPZ293" s="583"/>
      <c r="WQA293" s="583"/>
      <c r="WQB293" s="583"/>
      <c r="WQC293" s="583"/>
      <c r="WQD293" s="583"/>
      <c r="WQE293" s="583"/>
      <c r="WQF293" s="583"/>
      <c r="WQG293" s="583"/>
      <c r="WQH293" s="583"/>
      <c r="WQI293" s="583"/>
      <c r="WQJ293" s="583"/>
      <c r="WQK293" s="583"/>
      <c r="WQL293" s="583"/>
      <c r="WQM293" s="583"/>
      <c r="WQN293" s="583"/>
      <c r="WQO293" s="583"/>
      <c r="WQP293" s="583"/>
      <c r="WQQ293" s="583"/>
      <c r="WQR293" s="583"/>
      <c r="WQS293" s="583"/>
      <c r="WQT293" s="583"/>
      <c r="WQU293" s="583"/>
      <c r="WQV293" s="583"/>
      <c r="WQW293" s="583"/>
      <c r="WQX293" s="583"/>
      <c r="WQY293" s="583"/>
      <c r="WQZ293" s="583"/>
      <c r="WRA293" s="583"/>
      <c r="WRB293" s="583"/>
      <c r="WRC293" s="583"/>
      <c r="WRD293" s="583"/>
      <c r="WRE293" s="583"/>
      <c r="WRF293" s="583"/>
      <c r="WRG293" s="583"/>
      <c r="WRH293" s="583"/>
      <c r="WRI293" s="583"/>
      <c r="WRJ293" s="583"/>
      <c r="WRK293" s="583"/>
      <c r="WRL293" s="583"/>
      <c r="WRM293" s="583"/>
      <c r="WRN293" s="583"/>
      <c r="WRO293" s="583"/>
      <c r="WRP293" s="583"/>
      <c r="WRQ293" s="583"/>
      <c r="WRR293" s="583"/>
      <c r="WRS293" s="583"/>
      <c r="WRT293" s="583"/>
      <c r="WRU293" s="583"/>
      <c r="WRV293" s="583"/>
      <c r="WRW293" s="583"/>
      <c r="WRX293" s="583"/>
      <c r="WRY293" s="583"/>
      <c r="WRZ293" s="583"/>
      <c r="WSA293" s="583"/>
      <c r="WSB293" s="583"/>
      <c r="WSC293" s="583"/>
      <c r="WSD293" s="583"/>
      <c r="WSE293" s="583"/>
      <c r="WSF293" s="583"/>
      <c r="WSG293" s="583"/>
      <c r="WSH293" s="583"/>
      <c r="WSI293" s="583"/>
      <c r="WSJ293" s="583"/>
      <c r="WSK293" s="583"/>
      <c r="WSL293" s="583"/>
      <c r="WSM293" s="583"/>
      <c r="WSN293" s="583"/>
      <c r="WSO293" s="583"/>
      <c r="WSP293" s="583"/>
      <c r="WSQ293" s="583"/>
      <c r="WSR293" s="583"/>
      <c r="WSS293" s="583"/>
      <c r="WST293" s="583"/>
      <c r="WSU293" s="583"/>
      <c r="WSV293" s="583"/>
      <c r="WSW293" s="583"/>
      <c r="WSX293" s="583"/>
      <c r="WSY293" s="583"/>
      <c r="WSZ293" s="583"/>
      <c r="WTA293" s="583"/>
      <c r="WTB293" s="583"/>
      <c r="WTC293" s="583"/>
      <c r="WTD293" s="583"/>
      <c r="WTE293" s="583"/>
      <c r="WTF293" s="583"/>
      <c r="WTG293" s="583"/>
      <c r="WTH293" s="583"/>
      <c r="WTI293" s="583"/>
      <c r="WTJ293" s="583"/>
      <c r="WTK293" s="583"/>
      <c r="WTL293" s="583"/>
      <c r="WTM293" s="583"/>
      <c r="WTN293" s="583"/>
      <c r="WTO293" s="583"/>
      <c r="WTP293" s="583"/>
      <c r="WTQ293" s="583"/>
      <c r="WTR293" s="583"/>
      <c r="WTS293" s="583"/>
      <c r="WTT293" s="583"/>
      <c r="WTU293" s="583"/>
      <c r="WTV293" s="583"/>
      <c r="WTW293" s="583"/>
      <c r="WTX293" s="583"/>
      <c r="WTY293" s="583"/>
      <c r="WTZ293" s="583"/>
      <c r="WUA293" s="583"/>
      <c r="WUB293" s="583"/>
      <c r="WUC293" s="583"/>
      <c r="WUD293" s="583"/>
      <c r="WUE293" s="583"/>
      <c r="WUF293" s="583"/>
      <c r="WUG293" s="583"/>
      <c r="WUH293" s="583"/>
      <c r="WUI293" s="583"/>
      <c r="WUJ293" s="583"/>
      <c r="WUK293" s="583"/>
      <c r="WUL293" s="583"/>
      <c r="WUM293" s="583"/>
      <c r="WUN293" s="583"/>
      <c r="WUO293" s="583"/>
      <c r="WUP293" s="583"/>
      <c r="WUQ293" s="583"/>
      <c r="WUR293" s="583"/>
      <c r="WUS293" s="583"/>
      <c r="WUT293" s="583"/>
      <c r="WUU293" s="583"/>
      <c r="WUV293" s="583"/>
      <c r="WUW293" s="583"/>
      <c r="WUX293" s="583"/>
      <c r="WUY293" s="583"/>
      <c r="WUZ293" s="583"/>
      <c r="WVA293" s="583"/>
      <c r="WVB293" s="583"/>
      <c r="WVC293" s="583"/>
      <c r="WVD293" s="583"/>
      <c r="WVE293" s="583"/>
      <c r="WVF293" s="583"/>
      <c r="WVG293" s="583"/>
      <c r="WVH293" s="583"/>
      <c r="WVI293" s="583"/>
      <c r="WVJ293" s="583"/>
      <c r="WVK293" s="583"/>
      <c r="WVL293" s="583"/>
      <c r="WVM293" s="583"/>
      <c r="WVN293" s="583"/>
      <c r="WVO293" s="583"/>
      <c r="WVP293" s="583"/>
      <c r="WVQ293" s="583"/>
      <c r="WVR293" s="583"/>
      <c r="WVS293" s="583"/>
      <c r="WVT293" s="583"/>
      <c r="WVU293" s="583"/>
      <c r="WVV293" s="583"/>
      <c r="WVW293" s="583"/>
      <c r="WVX293" s="583"/>
      <c r="WVY293" s="583"/>
      <c r="WVZ293" s="583"/>
      <c r="WWA293" s="583"/>
      <c r="WWB293" s="583"/>
      <c r="WWC293" s="583"/>
      <c r="WWD293" s="583"/>
      <c r="WWE293" s="583"/>
      <c r="WWF293" s="583"/>
      <c r="WWG293" s="583"/>
      <c r="WWH293" s="583"/>
      <c r="WWI293" s="583"/>
      <c r="WWJ293" s="583"/>
      <c r="WWK293" s="583"/>
      <c r="WWL293" s="583"/>
      <c r="WWM293" s="583"/>
      <c r="WWN293" s="583"/>
      <c r="WWO293" s="583"/>
      <c r="WWP293" s="583"/>
      <c r="WWQ293" s="583"/>
      <c r="WWR293" s="583"/>
      <c r="WWS293" s="583"/>
      <c r="WWT293" s="583"/>
      <c r="WWU293" s="583"/>
      <c r="WWV293" s="583"/>
      <c r="WWW293" s="583"/>
      <c r="WWX293" s="583"/>
      <c r="WWY293" s="583"/>
      <c r="WWZ293" s="583"/>
      <c r="WXA293" s="583"/>
      <c r="WXB293" s="583"/>
      <c r="WXC293" s="583"/>
      <c r="WXD293" s="583"/>
      <c r="WXE293" s="583"/>
      <c r="WXF293" s="583"/>
      <c r="WXG293" s="583"/>
      <c r="WXH293" s="583"/>
      <c r="WXI293" s="583"/>
      <c r="WXJ293" s="583"/>
      <c r="WXK293" s="583"/>
      <c r="WXL293" s="583"/>
      <c r="WXM293" s="583"/>
      <c r="WXN293" s="583"/>
      <c r="WXO293" s="583"/>
      <c r="WXP293" s="583"/>
      <c r="WXQ293" s="583"/>
      <c r="WXR293" s="583"/>
      <c r="WXS293" s="583"/>
      <c r="WXT293" s="583"/>
      <c r="WXU293" s="583"/>
      <c r="WXV293" s="583"/>
      <c r="WXW293" s="583"/>
      <c r="WXX293" s="583"/>
      <c r="WXY293" s="583"/>
      <c r="WXZ293" s="583"/>
      <c r="WYA293" s="583"/>
      <c r="WYB293" s="583"/>
      <c r="WYC293" s="583"/>
      <c r="WYD293" s="583"/>
      <c r="WYE293" s="583"/>
      <c r="WYF293" s="583"/>
      <c r="WYG293" s="583"/>
      <c r="WYH293" s="583"/>
      <c r="WYI293" s="583"/>
      <c r="WYJ293" s="583"/>
      <c r="WYK293" s="583"/>
      <c r="WYL293" s="583"/>
      <c r="WYM293" s="583"/>
      <c r="WYN293" s="583"/>
      <c r="WYO293" s="583"/>
      <c r="WYP293" s="583"/>
      <c r="WYQ293" s="583"/>
      <c r="WYR293" s="583"/>
      <c r="WYS293" s="583"/>
      <c r="WYT293" s="583"/>
      <c r="WYU293" s="583"/>
      <c r="WYV293" s="583"/>
      <c r="WYW293" s="583"/>
      <c r="WYX293" s="583"/>
      <c r="WYY293" s="583"/>
      <c r="WYZ293" s="583"/>
      <c r="WZA293" s="583"/>
      <c r="WZB293" s="583"/>
      <c r="WZC293" s="583"/>
      <c r="WZD293" s="583"/>
      <c r="WZE293" s="583"/>
      <c r="WZF293" s="583"/>
      <c r="WZG293" s="583"/>
      <c r="WZH293" s="583"/>
      <c r="WZI293" s="583"/>
      <c r="WZJ293" s="583"/>
      <c r="WZK293" s="583"/>
      <c r="WZL293" s="583"/>
      <c r="WZM293" s="583"/>
      <c r="WZN293" s="583"/>
      <c r="WZO293" s="583"/>
      <c r="WZP293" s="583"/>
      <c r="WZQ293" s="583"/>
      <c r="WZR293" s="583"/>
      <c r="WZS293" s="583"/>
      <c r="WZT293" s="583"/>
      <c r="WZU293" s="583"/>
      <c r="WZV293" s="583"/>
      <c r="WZW293" s="583"/>
      <c r="WZX293" s="583"/>
      <c r="WZY293" s="583"/>
      <c r="WZZ293" s="583"/>
      <c r="XAA293" s="583"/>
      <c r="XAB293" s="583"/>
      <c r="XAC293" s="583"/>
      <c r="XAD293" s="583"/>
      <c r="XAE293" s="583"/>
      <c r="XAF293" s="583"/>
      <c r="XAG293" s="583"/>
      <c r="XAH293" s="583"/>
      <c r="XAI293" s="583"/>
      <c r="XAJ293" s="583"/>
      <c r="XAK293" s="583"/>
      <c r="XAL293" s="583"/>
      <c r="XAM293" s="583"/>
      <c r="XAN293" s="583"/>
      <c r="XAO293" s="583"/>
      <c r="XAP293" s="583"/>
      <c r="XAQ293" s="583"/>
      <c r="XAR293" s="583"/>
      <c r="XAS293" s="583"/>
      <c r="XAT293" s="583"/>
      <c r="XAU293" s="583"/>
      <c r="XAV293" s="583"/>
      <c r="XAW293" s="583"/>
      <c r="XAX293" s="583"/>
      <c r="XAY293" s="583"/>
      <c r="XAZ293" s="583"/>
      <c r="XBA293" s="583"/>
      <c r="XBB293" s="583"/>
      <c r="XBC293" s="583"/>
      <c r="XBD293" s="583"/>
      <c r="XBE293" s="583"/>
      <c r="XBF293" s="583"/>
      <c r="XBG293" s="583"/>
      <c r="XBH293" s="583"/>
      <c r="XBI293" s="583"/>
      <c r="XBJ293" s="583"/>
      <c r="XBK293" s="583"/>
      <c r="XBL293" s="583"/>
      <c r="XBM293" s="583"/>
      <c r="XBN293" s="583"/>
      <c r="XBO293" s="583"/>
      <c r="XBP293" s="583"/>
      <c r="XBQ293" s="583"/>
      <c r="XBR293" s="583"/>
      <c r="XBS293" s="583"/>
      <c r="XBT293" s="583"/>
      <c r="XBU293" s="583"/>
      <c r="XBV293" s="583"/>
      <c r="XBW293" s="583"/>
      <c r="XBX293" s="583"/>
      <c r="XBY293" s="583"/>
      <c r="XBZ293" s="583"/>
      <c r="XCA293" s="583"/>
      <c r="XCB293" s="583"/>
      <c r="XCC293" s="583"/>
      <c r="XCD293" s="583"/>
      <c r="XCE293" s="583"/>
      <c r="XCF293" s="583"/>
      <c r="XCG293" s="583"/>
      <c r="XCH293" s="583"/>
      <c r="XCI293" s="583"/>
      <c r="XCJ293" s="583"/>
      <c r="XCK293" s="583"/>
      <c r="XCL293" s="583"/>
      <c r="XCM293" s="583"/>
      <c r="XCN293" s="583"/>
      <c r="XCO293" s="583"/>
      <c r="XCP293" s="583"/>
      <c r="XCQ293" s="583"/>
      <c r="XCR293" s="583"/>
      <c r="XCS293" s="583"/>
      <c r="XCT293" s="583"/>
      <c r="XCU293" s="583"/>
      <c r="XCV293" s="583"/>
      <c r="XCW293" s="583"/>
      <c r="XCX293" s="583"/>
      <c r="XCY293" s="583"/>
      <c r="XCZ293" s="583"/>
      <c r="XDA293" s="583"/>
      <c r="XDB293" s="583"/>
      <c r="XDC293" s="583"/>
      <c r="XDD293" s="583"/>
      <c r="XDE293" s="583"/>
      <c r="XDF293" s="583"/>
      <c r="XDG293" s="583"/>
      <c r="XDH293" s="583"/>
      <c r="XDI293" s="583"/>
      <c r="XDJ293" s="583"/>
      <c r="XDK293" s="583"/>
      <c r="XDL293" s="583"/>
      <c r="XDM293" s="583"/>
      <c r="XDN293" s="583"/>
      <c r="XDO293" s="583"/>
      <c r="XDP293" s="583"/>
      <c r="XDQ293" s="583"/>
      <c r="XDR293" s="583"/>
      <c r="XDS293" s="583"/>
      <c r="XDT293" s="583"/>
      <c r="XDU293" s="583"/>
      <c r="XDV293" s="583"/>
      <c r="XDW293" s="583"/>
      <c r="XDX293" s="583"/>
      <c r="XDY293" s="583"/>
      <c r="XDZ293" s="583"/>
      <c r="XEA293" s="583"/>
      <c r="XEB293" s="583"/>
      <c r="XEC293" s="583"/>
      <c r="XED293" s="583"/>
      <c r="XEE293" s="583"/>
      <c r="XEF293" s="583"/>
      <c r="XEG293" s="583"/>
      <c r="XEH293" s="583"/>
      <c r="XEI293" s="583"/>
      <c r="XEJ293" s="583"/>
      <c r="XEK293" s="583"/>
      <c r="XEL293" s="583"/>
      <c r="XEM293" s="583"/>
      <c r="XEN293" s="583"/>
      <c r="XEO293" s="583"/>
      <c r="XEP293" s="583"/>
      <c r="XEQ293" s="583"/>
      <c r="XER293" s="583"/>
      <c r="XES293" s="583"/>
      <c r="XET293" s="583"/>
      <c r="XEU293" s="583"/>
      <c r="XEV293" s="583"/>
      <c r="XEW293" s="583"/>
      <c r="XEX293" s="583"/>
      <c r="XEY293" s="583"/>
      <c r="XEZ293" s="583"/>
      <c r="XFA293" s="583"/>
      <c r="XFB293" s="583"/>
      <c r="XFC293" s="583"/>
      <c r="XFD293" s="583"/>
    </row>
    <row r="294" spans="1:16384" s="554" customFormat="1" ht="14.25" hidden="1" customHeight="1" x14ac:dyDescent="0.25">
      <c r="A294" s="285">
        <v>19</v>
      </c>
      <c r="B294" s="583" t="s">
        <v>231</v>
      </c>
      <c r="C294" s="543"/>
      <c r="D294" s="555"/>
      <c r="E294" s="556"/>
      <c r="F294" s="602"/>
      <c r="G294" s="556"/>
      <c r="H294" s="602"/>
      <c r="I294" s="557"/>
      <c r="J294" s="557"/>
      <c r="K294" s="556"/>
      <c r="L294" s="602"/>
      <c r="M294" s="602"/>
      <c r="N294" s="557"/>
      <c r="O294" s="602"/>
      <c r="P294" s="556"/>
      <c r="Q294" s="558"/>
      <c r="R294" s="602"/>
      <c r="S294" s="524">
        <v>-44006793.459603339</v>
      </c>
      <c r="T294" s="556"/>
      <c r="U294" s="524">
        <v>-44006793.459603339</v>
      </c>
      <c r="V294" s="602"/>
      <c r="W294" s="524">
        <v>-2002495.3100000003</v>
      </c>
      <c r="X294" s="556"/>
      <c r="Y294" s="269">
        <v>-46009288.769603342</v>
      </c>
      <c r="Z294" s="551"/>
      <c r="AA294" s="556"/>
      <c r="AB294" s="557"/>
    </row>
    <row r="295" spans="1:16384" s="173" customFormat="1" ht="14.25" hidden="1" customHeight="1" x14ac:dyDescent="0.25">
      <c r="A295" s="541"/>
      <c r="B295" s="542"/>
      <c r="C295" s="543"/>
      <c r="D295" s="555"/>
      <c r="E295" s="556"/>
      <c r="F295" s="602"/>
      <c r="G295" s="556"/>
      <c r="H295" s="602"/>
      <c r="I295" s="557"/>
      <c r="J295" s="557"/>
      <c r="K295" s="556"/>
      <c r="L295" s="602"/>
      <c r="M295" s="602"/>
      <c r="N295" s="557"/>
      <c r="O295" s="602"/>
      <c r="P295" s="556"/>
      <c r="Q295" s="558"/>
      <c r="R295" s="602"/>
      <c r="S295" s="556"/>
      <c r="T295" s="556"/>
      <c r="U295" s="559"/>
      <c r="V295" s="602"/>
      <c r="W295" s="556"/>
      <c r="X295" s="556"/>
      <c r="Y295" s="557"/>
      <c r="Z295" s="551"/>
      <c r="AA295" s="556"/>
      <c r="AB295" s="557"/>
      <c r="AC295" s="554"/>
    </row>
    <row r="296" spans="1:16384" s="214" customFormat="1" ht="12.75" hidden="1" customHeight="1" x14ac:dyDescent="0.2">
      <c r="A296" s="285">
        <v>20</v>
      </c>
      <c r="B296" s="395">
        <v>44197</v>
      </c>
      <c r="C296" s="307"/>
      <c r="D296" s="295">
        <v>75836019</v>
      </c>
      <c r="E296" s="333">
        <v>75836019</v>
      </c>
      <c r="F296" s="334">
        <v>70297670.733524993</v>
      </c>
      <c r="G296" s="333">
        <v>70297670.733524993</v>
      </c>
      <c r="H296" s="295">
        <v>5538348.2664750069</v>
      </c>
      <c r="I296" s="298">
        <v>5538348.2664750069</v>
      </c>
      <c r="J296" s="295">
        <v>-1740.7028601532802</v>
      </c>
      <c r="K296" s="333">
        <v>-1740.7028601532802</v>
      </c>
      <c r="L296" s="318">
        <v>5536607.5636148537</v>
      </c>
      <c r="M296" s="335">
        <v>5536607.5636148537</v>
      </c>
      <c r="N296" s="296"/>
      <c r="O296" s="334">
        <v>5536607.5636148602</v>
      </c>
      <c r="P296" s="333">
        <v>5536607.5636148602</v>
      </c>
      <c r="Q296" s="305"/>
      <c r="R296" s="334">
        <v>0</v>
      </c>
      <c r="S296" s="320">
        <v>0</v>
      </c>
      <c r="T296" s="334">
        <v>5536607.5636148602</v>
      </c>
      <c r="U296" s="321">
        <v>5536607.5636148602</v>
      </c>
      <c r="V296" s="334">
        <v>121470.8</v>
      </c>
      <c r="W296" s="320">
        <v>121470.8</v>
      </c>
      <c r="X296" s="334">
        <v>121470.8</v>
      </c>
      <c r="Y296" s="298">
        <v>121470.8</v>
      </c>
      <c r="Z296" s="306"/>
      <c r="AA296" s="262"/>
      <c r="AB296" s="261"/>
      <c r="AC296" s="311"/>
      <c r="AE296" s="571"/>
    </row>
    <row r="297" spans="1:16384" s="214" customFormat="1" ht="13.5" hidden="1" customHeight="1" x14ac:dyDescent="0.2">
      <c r="A297" s="285">
        <v>20</v>
      </c>
      <c r="B297" s="395">
        <v>44228</v>
      </c>
      <c r="C297" s="307"/>
      <c r="D297" s="265">
        <v>72761314.339999989</v>
      </c>
      <c r="E297" s="268">
        <v>148597333.33999997</v>
      </c>
      <c r="F297" s="267">
        <v>70656752.734983996</v>
      </c>
      <c r="G297" s="268">
        <v>140954423.46850899</v>
      </c>
      <c r="H297" s="265">
        <v>2104561.6050159931</v>
      </c>
      <c r="I297" s="266">
        <v>7642909.8714909852</v>
      </c>
      <c r="J297" s="265">
        <v>-661.46371245663613</v>
      </c>
      <c r="K297" s="268">
        <v>-2402.1665726099163</v>
      </c>
      <c r="L297" s="303">
        <v>2103900.1413035365</v>
      </c>
      <c r="M297" s="309">
        <v>7640507.7049183901</v>
      </c>
      <c r="N297" s="264"/>
      <c r="O297" s="267">
        <v>2103900.1413035244</v>
      </c>
      <c r="P297" s="268">
        <v>7640507.7049183846</v>
      </c>
      <c r="Q297" s="305"/>
      <c r="R297" s="267">
        <v>0</v>
      </c>
      <c r="S297" s="274">
        <v>0</v>
      </c>
      <c r="T297" s="267">
        <v>2103900.1413035244</v>
      </c>
      <c r="U297" s="326">
        <v>7640507.7049183846</v>
      </c>
      <c r="V297" s="267">
        <v>109715.56</v>
      </c>
      <c r="W297" s="274">
        <v>231186.36</v>
      </c>
      <c r="X297" s="267">
        <v>109715.56</v>
      </c>
      <c r="Y297" s="266">
        <v>231186.36</v>
      </c>
      <c r="Z297" s="306"/>
      <c r="AA297" s="262"/>
      <c r="AB297" s="261"/>
      <c r="AC297" s="311"/>
    </row>
    <row r="298" spans="1:16384" s="214" customFormat="1" ht="13.5" hidden="1" customHeight="1" x14ac:dyDescent="0.2">
      <c r="A298" s="285">
        <v>20</v>
      </c>
      <c r="B298" s="395">
        <v>44256</v>
      </c>
      <c r="C298" s="307"/>
      <c r="D298" s="267">
        <v>71284087.680000022</v>
      </c>
      <c r="E298" s="268">
        <v>219881421.01999998</v>
      </c>
      <c r="F298" s="271">
        <v>67552631.491176993</v>
      </c>
      <c r="G298" s="268">
        <v>208507054.95968598</v>
      </c>
      <c r="H298" s="263">
        <v>3731456.1888230294</v>
      </c>
      <c r="I298" s="271">
        <v>11374366.060314</v>
      </c>
      <c r="J298" s="267">
        <v>-1172.7966801468283</v>
      </c>
      <c r="K298" s="309">
        <v>-3574.9632527567446</v>
      </c>
      <c r="L298" s="337">
        <v>3730283.3921428826</v>
      </c>
      <c r="M298" s="309">
        <v>11370791.097061273</v>
      </c>
      <c r="N298" s="309"/>
      <c r="O298" s="267">
        <v>3730283.3921428919</v>
      </c>
      <c r="P298" s="309">
        <v>11370791.097061276</v>
      </c>
      <c r="Q298" s="305"/>
      <c r="R298" s="267">
        <v>0</v>
      </c>
      <c r="S298" s="271">
        <v>0</v>
      </c>
      <c r="T298" s="267">
        <v>3730283.3921428919</v>
      </c>
      <c r="U298" s="330">
        <v>11370791.097061276</v>
      </c>
      <c r="V298" s="267">
        <v>121470.8</v>
      </c>
      <c r="W298" s="271">
        <v>352657.16</v>
      </c>
      <c r="X298" s="267">
        <v>121470.8</v>
      </c>
      <c r="Y298" s="274">
        <v>352657.16</v>
      </c>
      <c r="Z298" s="306"/>
      <c r="AA298" s="262"/>
      <c r="AB298" s="261"/>
      <c r="AC298" s="311"/>
    </row>
    <row r="299" spans="1:16384" s="214" customFormat="1" ht="13.5" hidden="1" customHeight="1" x14ac:dyDescent="0.2">
      <c r="A299" s="285">
        <v>20</v>
      </c>
      <c r="B299" s="395">
        <v>44287</v>
      </c>
      <c r="C299" s="307"/>
      <c r="D299" s="267">
        <v>54378822</v>
      </c>
      <c r="E299" s="268">
        <v>274260243.01999998</v>
      </c>
      <c r="F299" s="271">
        <v>55457975.178070001</v>
      </c>
      <c r="G299" s="268">
        <v>263965030.13775599</v>
      </c>
      <c r="H299" s="265">
        <v>-1079153.1780700013</v>
      </c>
      <c r="I299" s="266">
        <v>10295212.882243991</v>
      </c>
      <c r="J299" s="265">
        <v>339.17784386733547</v>
      </c>
      <c r="K299" s="268">
        <v>-3235.7854088894092</v>
      </c>
      <c r="L299" s="303">
        <v>-1078814.000226134</v>
      </c>
      <c r="M299" s="309">
        <v>10291977.096835138</v>
      </c>
      <c r="N299" s="269"/>
      <c r="O299" s="267">
        <v>-1078814.00022614</v>
      </c>
      <c r="P299" s="268">
        <v>10291977.096835136</v>
      </c>
      <c r="Q299" s="305"/>
      <c r="R299" s="267">
        <v>0</v>
      </c>
      <c r="S299" s="274">
        <v>0</v>
      </c>
      <c r="T299" s="267">
        <v>-1078814.00022614</v>
      </c>
      <c r="U299" s="326">
        <v>10291977.096835136</v>
      </c>
      <c r="V299" s="267">
        <v>117552.39</v>
      </c>
      <c r="W299" s="274">
        <v>470209.55</v>
      </c>
      <c r="X299" s="267">
        <v>117552.39</v>
      </c>
      <c r="Y299" s="266">
        <v>470209.55</v>
      </c>
      <c r="Z299" s="306"/>
      <c r="AA299" s="262"/>
      <c r="AB299" s="261"/>
      <c r="AC299" s="311"/>
    </row>
    <row r="300" spans="1:16384" s="214" customFormat="1" ht="13.5" hidden="1" customHeight="1" x14ac:dyDescent="0.2">
      <c r="A300" s="285">
        <v>20</v>
      </c>
      <c r="B300" s="395">
        <v>44317</v>
      </c>
      <c r="C300" s="307"/>
      <c r="D300" s="267">
        <v>55481396.600000001</v>
      </c>
      <c r="E300" s="268">
        <v>329741639.62</v>
      </c>
      <c r="F300" s="267">
        <v>48615122.417084813</v>
      </c>
      <c r="G300" s="268">
        <v>312580152.5548408</v>
      </c>
      <c r="H300" s="267">
        <v>6866274.1829151884</v>
      </c>
      <c r="I300" s="274">
        <v>17161487.065159202</v>
      </c>
      <c r="J300" s="267">
        <v>-2158.0699756899849</v>
      </c>
      <c r="K300" s="268">
        <v>-5393.855384579394</v>
      </c>
      <c r="L300" s="337">
        <v>6864116.1129394984</v>
      </c>
      <c r="M300" s="309">
        <v>17156093.209774636</v>
      </c>
      <c r="N300" s="309"/>
      <c r="O300" s="267">
        <v>6786069.5080521852</v>
      </c>
      <c r="P300" s="268">
        <v>17078046.604887322</v>
      </c>
      <c r="Q300" s="305"/>
      <c r="R300" s="267">
        <v>78046.604887321591</v>
      </c>
      <c r="S300" s="274">
        <v>78046.604887321591</v>
      </c>
      <c r="T300" s="267">
        <v>6864116.1129395068</v>
      </c>
      <c r="U300" s="326">
        <v>17156093.209774643</v>
      </c>
      <c r="V300" s="267">
        <v>121477.75</v>
      </c>
      <c r="W300" s="274">
        <v>591687.30000000005</v>
      </c>
      <c r="X300" s="267">
        <v>199524.35488732159</v>
      </c>
      <c r="Y300" s="266">
        <v>669733.90488732164</v>
      </c>
      <c r="Z300" s="306"/>
      <c r="AA300" s="262"/>
      <c r="AB300" s="261"/>
      <c r="AC300" s="311"/>
    </row>
    <row r="301" spans="1:16384" s="214" customFormat="1" ht="12.75" hidden="1" customHeight="1" x14ac:dyDescent="0.2">
      <c r="A301" s="285">
        <v>20</v>
      </c>
      <c r="B301" s="395">
        <v>44348</v>
      </c>
      <c r="C301" s="294"/>
      <c r="D301" s="234">
        <v>69036897</v>
      </c>
      <c r="E301" s="235">
        <v>398778536.62</v>
      </c>
      <c r="F301" s="237">
        <v>55689066.571189269</v>
      </c>
      <c r="G301" s="235">
        <v>368269219.12603009</v>
      </c>
      <c r="H301" s="237">
        <v>13347830.428810731</v>
      </c>
      <c r="I301" s="248">
        <v>30509317.493969917</v>
      </c>
      <c r="J301" s="237">
        <v>-4195.2231037747115</v>
      </c>
      <c r="K301" s="235">
        <v>-9589.0784883541055</v>
      </c>
      <c r="L301" s="341">
        <v>13343635.205706956</v>
      </c>
      <c r="M301" s="262">
        <v>30499728.41548159</v>
      </c>
      <c r="N301" s="262"/>
      <c r="O301" s="337">
        <v>6671817.602853477</v>
      </c>
      <c r="P301" s="248">
        <v>23749864.207740799</v>
      </c>
      <c r="Q301" s="250"/>
      <c r="R301" s="337">
        <v>6671817.602853477</v>
      </c>
      <c r="S301" s="248">
        <v>6749864.2077407986</v>
      </c>
      <c r="T301" s="237">
        <v>13343635.205706954</v>
      </c>
      <c r="U301" s="342">
        <v>30499728.415481597</v>
      </c>
      <c r="V301" s="237">
        <v>118354.94</v>
      </c>
      <c r="W301" s="248">
        <v>710042.24</v>
      </c>
      <c r="X301" s="237">
        <v>6790172.5428534774</v>
      </c>
      <c r="Y301" s="236">
        <v>7459906.4477407988</v>
      </c>
      <c r="Z301" s="306"/>
      <c r="AA301" s="262"/>
      <c r="AB301" s="261"/>
      <c r="AC301" s="311"/>
    </row>
    <row r="302" spans="1:16384" s="214" customFormat="1" ht="12.75" hidden="1" customHeight="1" x14ac:dyDescent="0.2">
      <c r="A302" s="285">
        <v>20</v>
      </c>
      <c r="B302" s="395">
        <v>44378</v>
      </c>
      <c r="C302" s="307"/>
      <c r="D302" s="265">
        <v>81653742.599999994</v>
      </c>
      <c r="E302" s="268">
        <v>480432279.22000003</v>
      </c>
      <c r="F302" s="267">
        <v>57986855.571651995</v>
      </c>
      <c r="G302" s="268">
        <v>426256074.69768208</v>
      </c>
      <c r="H302" s="267">
        <v>23666887.028347999</v>
      </c>
      <c r="I302" s="274">
        <v>54176204.522317946</v>
      </c>
      <c r="J302" s="267">
        <v>-8860.4091656729579</v>
      </c>
      <c r="K302" s="268">
        <v>-18449.487654027063</v>
      </c>
      <c r="L302" s="337">
        <v>23658026.619182326</v>
      </c>
      <c r="M302" s="309">
        <v>54157755.034663916</v>
      </c>
      <c r="N302" s="309"/>
      <c r="O302" s="600">
        <v>6165911.2957255989</v>
      </c>
      <c r="P302" s="268">
        <v>29915775.503466398</v>
      </c>
      <c r="Q302" s="305"/>
      <c r="R302" s="600">
        <v>17492115.32345672</v>
      </c>
      <c r="S302" s="274">
        <v>24241979.531197518</v>
      </c>
      <c r="T302" s="267">
        <v>23658026.619182318</v>
      </c>
      <c r="U302" s="326">
        <v>54157755.034663916</v>
      </c>
      <c r="V302" s="600">
        <v>141659.80000000002</v>
      </c>
      <c r="W302" s="274">
        <v>851702.04</v>
      </c>
      <c r="X302" s="267">
        <v>17633775.12345672</v>
      </c>
      <c r="Y302" s="266">
        <v>25093681.571197517</v>
      </c>
      <c r="Z302" s="306"/>
      <c r="AA302" s="262"/>
      <c r="AB302" s="261"/>
      <c r="AC302" s="311"/>
    </row>
    <row r="303" spans="1:16384" s="214" customFormat="1" ht="12.75" hidden="1" customHeight="1" x14ac:dyDescent="0.2">
      <c r="A303" s="285">
        <v>20</v>
      </c>
      <c r="B303" s="395">
        <v>44409</v>
      </c>
      <c r="C303" s="307"/>
      <c r="D303" s="265">
        <v>62042873.300000004</v>
      </c>
      <c r="E303" s="268">
        <v>542475152.51999998</v>
      </c>
      <c r="F303" s="267">
        <v>59871348.640732996</v>
      </c>
      <c r="G303" s="268">
        <v>486127423.33841509</v>
      </c>
      <c r="H303" s="265">
        <v>2171524.6592670083</v>
      </c>
      <c r="I303" s="266">
        <v>56347729.181584895</v>
      </c>
      <c r="J303" s="265">
        <v>-812.97540193656459</v>
      </c>
      <c r="K303" s="268">
        <v>-19262.463055963628</v>
      </c>
      <c r="L303" s="303">
        <v>2170711.6838650717</v>
      </c>
      <c r="M303" s="309">
        <v>56328466.718528986</v>
      </c>
      <c r="N303" s="269"/>
      <c r="O303" s="267">
        <v>217071.16838650405</v>
      </c>
      <c r="P303" s="268">
        <v>30132846.671852902</v>
      </c>
      <c r="Q303" s="305"/>
      <c r="R303" s="267">
        <v>1953640.5154785663</v>
      </c>
      <c r="S303" s="274">
        <v>26195620.046676084</v>
      </c>
      <c r="T303" s="267">
        <v>2170711.6838650703</v>
      </c>
      <c r="U303" s="326">
        <v>56328466.718528986</v>
      </c>
      <c r="V303" s="267">
        <v>188559.27</v>
      </c>
      <c r="W303" s="274">
        <v>1040261.31</v>
      </c>
      <c r="X303" s="267">
        <v>2142199.7854785663</v>
      </c>
      <c r="Y303" s="266">
        <v>27235881.356676083</v>
      </c>
      <c r="Z303" s="306"/>
      <c r="AA303" s="262"/>
      <c r="AB303" s="261"/>
      <c r="AC303" s="311"/>
    </row>
    <row r="304" spans="1:16384" s="214" customFormat="1" ht="12.75" hidden="1" customHeight="1" x14ac:dyDescent="0.2">
      <c r="A304" s="285">
        <v>20</v>
      </c>
      <c r="B304" s="395">
        <v>44440</v>
      </c>
      <c r="C304" s="307"/>
      <c r="D304" s="265">
        <v>47613269</v>
      </c>
      <c r="E304" s="268">
        <v>590088421.51999998</v>
      </c>
      <c r="F304" s="267">
        <v>54204222.459764995</v>
      </c>
      <c r="G304" s="268">
        <v>540331645.7981801</v>
      </c>
      <c r="H304" s="265">
        <v>-6590953.4597649947</v>
      </c>
      <c r="I304" s="266">
        <v>49756775.721819878</v>
      </c>
      <c r="J304" s="265">
        <v>2467.521156267263</v>
      </c>
      <c r="K304" s="268">
        <v>-16794.941899696365</v>
      </c>
      <c r="L304" s="303">
        <v>-6588485.9386087274</v>
      </c>
      <c r="M304" s="309">
        <v>49739980.779920258</v>
      </c>
      <c r="N304" s="269"/>
      <c r="O304" s="267">
        <v>-658848.59386087954</v>
      </c>
      <c r="P304" s="268">
        <v>29473998.077992022</v>
      </c>
      <c r="Q304" s="305"/>
      <c r="R304" s="267">
        <v>-5929637.3447478563</v>
      </c>
      <c r="S304" s="274">
        <v>20265982.701928228</v>
      </c>
      <c r="T304" s="267">
        <v>-6588485.9386087358</v>
      </c>
      <c r="U304" s="326">
        <v>49739980.77992025</v>
      </c>
      <c r="V304" s="267">
        <v>186999.02000000002</v>
      </c>
      <c r="W304" s="274">
        <v>1227260.33</v>
      </c>
      <c r="X304" s="267">
        <v>-5742638.3247478567</v>
      </c>
      <c r="Y304" s="266">
        <v>21493243.031928226</v>
      </c>
      <c r="Z304" s="306"/>
      <c r="AA304" s="262"/>
      <c r="AB304" s="261"/>
      <c r="AC304" s="311"/>
    </row>
    <row r="305" spans="1:31" s="214" customFormat="1" ht="12.75" hidden="1" customHeight="1" x14ac:dyDescent="0.2">
      <c r="A305" s="285">
        <v>20</v>
      </c>
      <c r="B305" s="395">
        <v>44470</v>
      </c>
      <c r="C305" s="307"/>
      <c r="D305" s="265">
        <v>67819542.599999994</v>
      </c>
      <c r="E305" s="268">
        <v>657907964.12</v>
      </c>
      <c r="F305" s="267">
        <v>64061949.840825997</v>
      </c>
      <c r="G305" s="268">
        <v>604393595.63900614</v>
      </c>
      <c r="H305" s="265">
        <v>3757592.7591739967</v>
      </c>
      <c r="I305" s="266">
        <v>53514368.480993867</v>
      </c>
      <c r="J305" s="267">
        <v>-1406.7675771797076</v>
      </c>
      <c r="K305" s="268">
        <v>-18201.709476876073</v>
      </c>
      <c r="L305" s="303">
        <v>3756185.991596817</v>
      </c>
      <c r="M305" s="309">
        <v>53496166.771517076</v>
      </c>
      <c r="N305" s="269"/>
      <c r="O305" s="267">
        <v>375618.59915968776</v>
      </c>
      <c r="P305" s="268">
        <v>29849616.67715171</v>
      </c>
      <c r="Q305" s="305"/>
      <c r="R305" s="267">
        <v>3380567.3924371302</v>
      </c>
      <c r="S305" s="274">
        <v>23646550.094365358</v>
      </c>
      <c r="T305" s="267">
        <v>3756185.991596818</v>
      </c>
      <c r="U305" s="326">
        <v>53496166.771517068</v>
      </c>
      <c r="V305" s="267">
        <v>177711.47999999998</v>
      </c>
      <c r="W305" s="274">
        <v>1404971.81</v>
      </c>
      <c r="X305" s="267">
        <v>3558278.8724371302</v>
      </c>
      <c r="Y305" s="266">
        <v>25051521.904365357</v>
      </c>
      <c r="Z305" s="306"/>
      <c r="AA305" s="262"/>
      <c r="AB305" s="261"/>
      <c r="AC305" s="311"/>
    </row>
    <row r="306" spans="1:31" s="214" customFormat="1" ht="12.75" hidden="1" customHeight="1" x14ac:dyDescent="0.2">
      <c r="A306" s="285">
        <v>20</v>
      </c>
      <c r="B306" s="395">
        <v>44501</v>
      </c>
      <c r="C306" s="307"/>
      <c r="D306" s="265">
        <v>70293164.450000018</v>
      </c>
      <c r="E306" s="268">
        <v>728201128.57000005</v>
      </c>
      <c r="F306" s="267">
        <v>68579744.455393568</v>
      </c>
      <c r="G306" s="268">
        <v>672973340.09439969</v>
      </c>
      <c r="H306" s="265">
        <v>1713419.9946064502</v>
      </c>
      <c r="I306" s="274">
        <v>55227788.475600362</v>
      </c>
      <c r="J306" s="267">
        <v>-641.4701775808353</v>
      </c>
      <c r="K306" s="268">
        <v>-18843.179654456908</v>
      </c>
      <c r="L306" s="303">
        <v>1712778.5244288694</v>
      </c>
      <c r="M306" s="309">
        <v>55208945.295945942</v>
      </c>
      <c r="N306" s="269"/>
      <c r="O306" s="267">
        <v>171277.85244289041</v>
      </c>
      <c r="P306" s="268">
        <v>30020894.5295946</v>
      </c>
      <c r="Q306" s="305"/>
      <c r="R306" s="267">
        <v>1541500.6719859838</v>
      </c>
      <c r="S306" s="274">
        <v>25188050.766351342</v>
      </c>
      <c r="T306" s="267">
        <v>1712778.5244288743</v>
      </c>
      <c r="U306" s="326">
        <v>55208945.295945942</v>
      </c>
      <c r="V306" s="267">
        <v>180855.09</v>
      </c>
      <c r="W306" s="274">
        <v>1585826.9000000001</v>
      </c>
      <c r="X306" s="267">
        <v>1722355.7619859839</v>
      </c>
      <c r="Y306" s="266">
        <v>26773877.666351341</v>
      </c>
      <c r="Z306" s="306"/>
      <c r="AA306" s="262"/>
      <c r="AB306" s="261"/>
      <c r="AC306" s="311"/>
    </row>
    <row r="307" spans="1:31" s="214" customFormat="1" ht="12.75" hidden="1" customHeight="1" x14ac:dyDescent="0.2">
      <c r="A307" s="285">
        <v>20</v>
      </c>
      <c r="B307" s="395">
        <v>44531</v>
      </c>
      <c r="C307" s="307"/>
      <c r="D307" s="265">
        <v>96995754.599999994</v>
      </c>
      <c r="E307" s="268">
        <v>825196883.17000008</v>
      </c>
      <c r="F307" s="267">
        <v>84197668.749439374</v>
      </c>
      <c r="G307" s="268">
        <v>757171008.84383905</v>
      </c>
      <c r="H307" s="265">
        <v>12798085.85056062</v>
      </c>
      <c r="I307" s="266">
        <v>68025874.326161027</v>
      </c>
      <c r="J307" s="267">
        <v>-4791.3473807331175</v>
      </c>
      <c r="K307" s="268">
        <v>-23634.527035190025</v>
      </c>
      <c r="L307" s="303">
        <v>12793294.503179887</v>
      </c>
      <c r="M307" s="309">
        <v>68002239.799125835</v>
      </c>
      <c r="N307" s="269"/>
      <c r="O307" s="267">
        <v>1279329.4503179789</v>
      </c>
      <c r="P307" s="268">
        <v>31300223.979912579</v>
      </c>
      <c r="Q307" s="305"/>
      <c r="R307" s="267">
        <v>11513965.052861914</v>
      </c>
      <c r="S307" s="274">
        <v>36702015.819213256</v>
      </c>
      <c r="T307" s="267">
        <v>12793294.503179893</v>
      </c>
      <c r="U307" s="326">
        <v>68002239.799125835</v>
      </c>
      <c r="V307" s="267">
        <v>70551.14</v>
      </c>
      <c r="W307" s="274">
        <v>1656378.04</v>
      </c>
      <c r="X307" s="267">
        <v>11584516.192861915</v>
      </c>
      <c r="Y307" s="266">
        <v>38358393.859213255</v>
      </c>
      <c r="Z307" s="306"/>
      <c r="AA307" s="262"/>
      <c r="AB307" s="261"/>
      <c r="AC307" s="311"/>
    </row>
    <row r="308" spans="1:31" s="214" customFormat="1" ht="10.5" customHeight="1" x14ac:dyDescent="0.2">
      <c r="A308" s="285"/>
      <c r="B308" s="395"/>
      <c r="C308" s="307"/>
      <c r="D308" s="495"/>
      <c r="E308" s="496"/>
      <c r="F308" s="497"/>
      <c r="G308" s="496"/>
      <c r="H308" s="495"/>
      <c r="I308" s="495"/>
      <c r="J308" s="497"/>
      <c r="K308" s="496"/>
      <c r="L308" s="498"/>
      <c r="M308" s="496"/>
      <c r="N308" s="498"/>
      <c r="O308" s="497"/>
      <c r="P308" s="496"/>
      <c r="Q308" s="499"/>
      <c r="R308" s="497"/>
      <c r="S308" s="497"/>
      <c r="T308" s="497"/>
      <c r="U308" s="500"/>
      <c r="V308" s="495"/>
      <c r="W308" s="497"/>
      <c r="X308" s="497"/>
      <c r="Y308" s="495"/>
      <c r="Z308" s="306"/>
      <c r="AA308" s="262"/>
      <c r="AB308" s="261"/>
      <c r="AC308" s="311"/>
    </row>
    <row r="309" spans="1:31" s="214" customFormat="1" ht="13.7" customHeight="1" x14ac:dyDescent="0.2">
      <c r="A309" s="433" t="s">
        <v>322</v>
      </c>
      <c r="B309" s="583"/>
      <c r="C309" s="307"/>
      <c r="D309" s="269"/>
      <c r="E309" s="524">
        <v>21082942396.498093</v>
      </c>
      <c r="F309" s="524"/>
      <c r="G309" s="524">
        <v>20853875303.233677</v>
      </c>
      <c r="H309" s="524"/>
      <c r="I309" s="524">
        <v>229067093.26442051</v>
      </c>
      <c r="J309" s="524"/>
      <c r="K309" s="524">
        <v>-89788.548045327945</v>
      </c>
      <c r="L309" s="524"/>
      <c r="M309" s="524"/>
      <c r="N309" s="524">
        <v>228977303.25195831</v>
      </c>
      <c r="O309" s="524"/>
      <c r="P309" s="524">
        <v>108805228.96973146</v>
      </c>
      <c r="Q309" s="524">
        <v>0</v>
      </c>
      <c r="R309" s="524"/>
      <c r="S309" s="524" t="e">
        <v>#REF!</v>
      </c>
      <c r="T309" s="524"/>
      <c r="U309" s="524">
        <v>145507244.75677216</v>
      </c>
      <c r="V309" s="524"/>
      <c r="W309" s="524" t="e">
        <v>#REF!</v>
      </c>
      <c r="X309" s="524"/>
      <c r="Y309" s="524" t="e">
        <v>#REF!</v>
      </c>
      <c r="Z309" s="524">
        <v>0</v>
      </c>
      <c r="AA309" s="524">
        <v>0</v>
      </c>
      <c r="AB309" s="524">
        <v>0</v>
      </c>
      <c r="AC309" s="311"/>
      <c r="AE309" s="571"/>
    </row>
    <row r="310" spans="1:31" s="214" customFormat="1" ht="10.5" customHeight="1" x14ac:dyDescent="0.2">
      <c r="A310" s="285"/>
      <c r="B310" s="395"/>
      <c r="C310" s="307"/>
      <c r="D310" s="269"/>
      <c r="E310" s="524"/>
      <c r="F310" s="524"/>
      <c r="G310" s="524"/>
      <c r="H310" s="269"/>
      <c r="I310" s="269"/>
      <c r="J310" s="524"/>
      <c r="K310" s="524"/>
      <c r="L310" s="269"/>
      <c r="M310" s="524"/>
      <c r="N310" s="269"/>
      <c r="O310" s="524"/>
      <c r="P310" s="524"/>
      <c r="Q310" s="305"/>
      <c r="R310" s="524"/>
      <c r="S310" s="524"/>
      <c r="T310" s="524"/>
      <c r="U310" s="330"/>
      <c r="V310" s="269"/>
      <c r="W310" s="524"/>
      <c r="X310" s="524"/>
      <c r="Y310" s="269"/>
      <c r="Z310" s="306"/>
      <c r="AA310" s="262"/>
      <c r="AB310" s="261"/>
      <c r="AC310" s="311"/>
    </row>
    <row r="311" spans="1:31" s="214" customFormat="1" ht="12.75" customHeight="1" x14ac:dyDescent="0.2">
      <c r="A311" s="285">
        <v>21</v>
      </c>
      <c r="B311" s="395">
        <v>44562</v>
      </c>
      <c r="C311" s="307"/>
      <c r="D311" s="318">
        <v>87335143.599999994</v>
      </c>
      <c r="E311" s="333">
        <v>87335143.599999994</v>
      </c>
      <c r="F311" s="334">
        <v>86428752.554588974</v>
      </c>
      <c r="G311" s="333">
        <v>86428752.554588974</v>
      </c>
      <c r="H311" s="318">
        <v>906391.04541102052</v>
      </c>
      <c r="I311" s="298">
        <v>906391.04541102052</v>
      </c>
      <c r="J311" s="318">
        <v>-339.33467958099209</v>
      </c>
      <c r="K311" s="333">
        <v>-339.33467958099209</v>
      </c>
      <c r="L311" s="318">
        <v>906051.71073143953</v>
      </c>
      <c r="M311" s="335">
        <v>906051.71073143953</v>
      </c>
      <c r="N311" s="298"/>
      <c r="O311" s="334">
        <v>906051.71073144674</v>
      </c>
      <c r="P311" s="333">
        <v>906051.71073144674</v>
      </c>
      <c r="Q311" s="305"/>
      <c r="R311" s="334">
        <v>0</v>
      </c>
      <c r="S311" s="333">
        <v>0</v>
      </c>
      <c r="T311" s="334">
        <v>906051.71073144674</v>
      </c>
      <c r="U311" s="321">
        <v>906051.71073144674</v>
      </c>
      <c r="V311" s="334">
        <v>101307.62000000001</v>
      </c>
      <c r="W311" s="333">
        <v>101307.62000000001</v>
      </c>
      <c r="X311" s="334">
        <v>101307.62000000001</v>
      </c>
      <c r="Y311" s="298">
        <v>101307.62000000001</v>
      </c>
      <c r="Z311" s="306"/>
      <c r="AA311" s="262"/>
      <c r="AB311" s="261"/>
      <c r="AC311" s="262"/>
      <c r="AD311" s="571"/>
      <c r="AE311" s="571"/>
    </row>
    <row r="312" spans="1:31" s="214" customFormat="1" ht="13.5" customHeight="1" x14ac:dyDescent="0.2">
      <c r="A312" s="285">
        <v>21</v>
      </c>
      <c r="B312" s="395">
        <v>44593</v>
      </c>
      <c r="C312" s="307"/>
      <c r="D312" s="303">
        <v>80758901.870000005</v>
      </c>
      <c r="E312" s="274">
        <v>168094045.47</v>
      </c>
      <c r="F312" s="337">
        <v>73404682.794733286</v>
      </c>
      <c r="G312" s="274">
        <v>159833435.34932226</v>
      </c>
      <c r="H312" s="303">
        <v>7354219.0752667189</v>
      </c>
      <c r="I312" s="266">
        <v>8260610.1206777394</v>
      </c>
      <c r="J312" s="303">
        <v>-2753.2725373981521</v>
      </c>
      <c r="K312" s="274">
        <v>-3092.6072169791441</v>
      </c>
      <c r="L312" s="303">
        <v>7351465.8027293207</v>
      </c>
      <c r="M312" s="524">
        <v>8257517.51346076</v>
      </c>
      <c r="N312" s="266"/>
      <c r="O312" s="337">
        <v>7351465.8027293086</v>
      </c>
      <c r="P312" s="274">
        <v>8257517.5134607553</v>
      </c>
      <c r="Q312" s="305"/>
      <c r="R312" s="337">
        <v>0</v>
      </c>
      <c r="S312" s="274">
        <v>0</v>
      </c>
      <c r="T312" s="337">
        <v>7351465.8027293086</v>
      </c>
      <c r="U312" s="326">
        <v>8257517.5134607553</v>
      </c>
      <c r="V312" s="337">
        <v>91503.66</v>
      </c>
      <c r="W312" s="274">
        <v>192811.28000000003</v>
      </c>
      <c r="X312" s="337">
        <v>91503.66</v>
      </c>
      <c r="Y312" s="266">
        <v>192811.28000000003</v>
      </c>
      <c r="Z312" s="306"/>
      <c r="AA312" s="262"/>
      <c r="AB312" s="261"/>
      <c r="AC312" s="262"/>
      <c r="AD312" s="571"/>
    </row>
    <row r="313" spans="1:31" s="214" customFormat="1" ht="13.5" customHeight="1" x14ac:dyDescent="0.2">
      <c r="A313" s="285">
        <v>21</v>
      </c>
      <c r="B313" s="395">
        <v>44621</v>
      </c>
      <c r="C313" s="307"/>
      <c r="D313" s="337">
        <v>71262315.200000003</v>
      </c>
      <c r="E313" s="274">
        <v>239356360.67000002</v>
      </c>
      <c r="F313" s="524">
        <v>68889910.343984768</v>
      </c>
      <c r="G313" s="274">
        <v>228723345.69330704</v>
      </c>
      <c r="H313" s="269">
        <v>2372404.8560152352</v>
      </c>
      <c r="I313" s="524">
        <v>10633014.976692975</v>
      </c>
      <c r="J313" s="337">
        <v>-888.18092999514192</v>
      </c>
      <c r="K313" s="524">
        <v>-3980.7881469742861</v>
      </c>
      <c r="L313" s="337">
        <v>2371516.67508524</v>
      </c>
      <c r="M313" s="524">
        <v>10629034.188546</v>
      </c>
      <c r="N313" s="524"/>
      <c r="O313" s="337">
        <v>2371516.6750852466</v>
      </c>
      <c r="P313" s="524">
        <v>10629034.188546002</v>
      </c>
      <c r="Q313" s="305"/>
      <c r="R313" s="337">
        <v>0</v>
      </c>
      <c r="S313" s="524">
        <v>0</v>
      </c>
      <c r="T313" s="337">
        <v>2371516.6750852466</v>
      </c>
      <c r="U313" s="330">
        <v>10629034.188546002</v>
      </c>
      <c r="V313" s="337">
        <v>101307.62000000001</v>
      </c>
      <c r="W313" s="524">
        <v>294118.90000000002</v>
      </c>
      <c r="X313" s="337">
        <v>101307.62000000001</v>
      </c>
      <c r="Y313" s="274">
        <v>294118.90000000002</v>
      </c>
      <c r="Z313" s="306"/>
      <c r="AA313" s="262"/>
      <c r="AB313" s="261"/>
      <c r="AC313" s="262"/>
      <c r="AD313" s="571"/>
    </row>
    <row r="314" spans="1:31" s="214" customFormat="1" ht="13.5" customHeight="1" x14ac:dyDescent="0.2">
      <c r="A314" s="285">
        <v>21</v>
      </c>
      <c r="B314" s="395">
        <v>44652</v>
      </c>
      <c r="C314" s="307"/>
      <c r="D314" s="337">
        <v>78975887.109999999</v>
      </c>
      <c r="E314" s="274">
        <v>318332247.78000003</v>
      </c>
      <c r="F314" s="524">
        <v>68661751.565170005</v>
      </c>
      <c r="G314" s="274">
        <v>297385097.25847703</v>
      </c>
      <c r="H314" s="303">
        <v>10314135.544829994</v>
      </c>
      <c r="I314" s="266">
        <v>20947150.521522999</v>
      </c>
      <c r="J314" s="303">
        <v>-3861.40606527403</v>
      </c>
      <c r="K314" s="274">
        <v>-7842.194212248316</v>
      </c>
      <c r="L314" s="303">
        <v>10310274.13876472</v>
      </c>
      <c r="M314" s="524">
        <v>20939308.327310719</v>
      </c>
      <c r="N314" s="269"/>
      <c r="O314" s="337">
        <v>8340619.9751093537</v>
      </c>
      <c r="P314" s="274">
        <v>18969654.163655356</v>
      </c>
      <c r="Q314" s="305"/>
      <c r="R314" s="337">
        <v>1969654.1636553556</v>
      </c>
      <c r="S314" s="274">
        <v>1969654.1636553556</v>
      </c>
      <c r="T314" s="337">
        <v>10310274.138764709</v>
      </c>
      <c r="U314" s="326">
        <v>20939308.327310711</v>
      </c>
      <c r="V314" s="337">
        <v>98215.01</v>
      </c>
      <c r="W314" s="274">
        <v>392333.91000000003</v>
      </c>
      <c r="X314" s="337">
        <v>2067869.1736553556</v>
      </c>
      <c r="Y314" s="266">
        <v>2361988.0736553557</v>
      </c>
      <c r="Z314" s="306"/>
      <c r="AA314" s="262"/>
      <c r="AB314" s="261"/>
      <c r="AC314" s="262"/>
      <c r="AD314" s="571"/>
    </row>
    <row r="315" spans="1:31" s="214" customFormat="1" ht="13.5" customHeight="1" x14ac:dyDescent="0.2">
      <c r="A315" s="285">
        <v>21</v>
      </c>
      <c r="B315" s="395">
        <v>44682</v>
      </c>
      <c r="C315" s="307"/>
      <c r="D315" s="337">
        <v>64428624.600000001</v>
      </c>
      <c r="E315" s="274">
        <v>382760872.38000005</v>
      </c>
      <c r="F315" s="337">
        <v>59705446.394808866</v>
      </c>
      <c r="G315" s="274">
        <v>357090543.65328592</v>
      </c>
      <c r="H315" s="337">
        <v>4723178.2051911354</v>
      </c>
      <c r="I315" s="274">
        <v>25670328.726714134</v>
      </c>
      <c r="J315" s="337">
        <v>-1768.2634564591572</v>
      </c>
      <c r="K315" s="274">
        <v>-9610.4576687074732</v>
      </c>
      <c r="L315" s="337">
        <v>4721409.9417346762</v>
      </c>
      <c r="M315" s="524">
        <v>25660718.269045394</v>
      </c>
      <c r="N315" s="524"/>
      <c r="O315" s="337">
        <v>2360704.9708673507</v>
      </c>
      <c r="P315" s="274">
        <v>21330359.134522706</v>
      </c>
      <c r="Q315" s="305"/>
      <c r="R315" s="337">
        <v>2360704.9708673432</v>
      </c>
      <c r="S315" s="274">
        <v>4330359.1345226988</v>
      </c>
      <c r="T315" s="337">
        <v>4721409.9417346939</v>
      </c>
      <c r="U315" s="326">
        <v>25660718.269045405</v>
      </c>
      <c r="V315" s="337">
        <v>106954.61</v>
      </c>
      <c r="W315" s="274">
        <v>499288.52</v>
      </c>
      <c r="X315" s="337">
        <v>2467659.5808673431</v>
      </c>
      <c r="Y315" s="266">
        <v>4829647.6545226984</v>
      </c>
      <c r="Z315" s="306"/>
      <c r="AA315" s="262"/>
      <c r="AB315" s="261"/>
      <c r="AC315" s="262"/>
      <c r="AD315" s="571"/>
    </row>
    <row r="316" spans="1:31" s="214" customFormat="1" ht="12.75" customHeight="1" x14ac:dyDescent="0.2">
      <c r="A316" s="285">
        <v>21</v>
      </c>
      <c r="B316" s="395">
        <v>44713</v>
      </c>
      <c r="C316" s="294"/>
      <c r="D316" s="234">
        <v>55715652.659999996</v>
      </c>
      <c r="E316" s="248">
        <v>438476525.04000008</v>
      </c>
      <c r="F316" s="341">
        <v>54813356.289424621</v>
      </c>
      <c r="G316" s="248">
        <v>411903899.94271052</v>
      </c>
      <c r="H316" s="341">
        <v>902296.37057537585</v>
      </c>
      <c r="I316" s="248">
        <v>26572625.097289562</v>
      </c>
      <c r="J316" s="341">
        <v>-337.80171521601733</v>
      </c>
      <c r="K316" s="248">
        <v>-9948.2593839234905</v>
      </c>
      <c r="L316" s="341">
        <v>901958.56886015984</v>
      </c>
      <c r="M316" s="262">
        <v>26562676.837905552</v>
      </c>
      <c r="N316" s="262"/>
      <c r="O316" s="337">
        <v>450979.28443007171</v>
      </c>
      <c r="P316" s="248">
        <v>21781338.418952778</v>
      </c>
      <c r="Q316" s="250"/>
      <c r="R316" s="337">
        <v>450979.28443007916</v>
      </c>
      <c r="S316" s="248">
        <v>4781338.418952778</v>
      </c>
      <c r="T316" s="341">
        <v>901958.56886015087</v>
      </c>
      <c r="U316" s="342">
        <v>26562676.837905556</v>
      </c>
      <c r="V316" s="341">
        <v>109647.18000000001</v>
      </c>
      <c r="W316" s="248">
        <v>608935.70000000007</v>
      </c>
      <c r="X316" s="341">
        <v>560626.46443007921</v>
      </c>
      <c r="Y316" s="236">
        <v>5390274.1189527772</v>
      </c>
      <c r="Z316" s="306"/>
      <c r="AA316" s="262"/>
      <c r="AB316" s="261"/>
      <c r="AC316" s="262"/>
      <c r="AD316" s="571"/>
    </row>
    <row r="317" spans="1:31" s="214" customFormat="1" ht="12.75" customHeight="1" x14ac:dyDescent="0.2">
      <c r="A317" s="285">
        <v>21</v>
      </c>
      <c r="B317" s="395">
        <v>44743</v>
      </c>
      <c r="C317" s="307"/>
      <c r="D317" s="303">
        <v>62334764.190000005</v>
      </c>
      <c r="E317" s="274">
        <v>500811289.23000008</v>
      </c>
      <c r="F317" s="337">
        <v>61274500.110172026</v>
      </c>
      <c r="G317" s="274">
        <v>473178400.05288255</v>
      </c>
      <c r="H317" s="337">
        <v>1060264.0798279792</v>
      </c>
      <c r="I317" s="274">
        <v>27632889.177117527</v>
      </c>
      <c r="J317" s="337">
        <v>-396.94166620611213</v>
      </c>
      <c r="K317" s="274">
        <v>-10345.201050129603</v>
      </c>
      <c r="L317" s="337">
        <v>1059867.1381617731</v>
      </c>
      <c r="M317" s="524">
        <v>27622543.976067327</v>
      </c>
      <c r="N317" s="524"/>
      <c r="O317" s="337">
        <v>529933.56908088923</v>
      </c>
      <c r="P317" s="274">
        <v>22311271.988033667</v>
      </c>
      <c r="Q317" s="305"/>
      <c r="R317" s="337">
        <v>529933.56908088923</v>
      </c>
      <c r="S317" s="274">
        <v>5311271.9880336672</v>
      </c>
      <c r="T317" s="337">
        <v>1059867.1381617785</v>
      </c>
      <c r="U317" s="326">
        <v>27622543.976067334</v>
      </c>
      <c r="V317" s="600">
        <v>126889.05</v>
      </c>
      <c r="W317" s="274">
        <v>735824.75000000012</v>
      </c>
      <c r="X317" s="337">
        <v>656822.61908088927</v>
      </c>
      <c r="Y317" s="266">
        <v>6047096.7380336663</v>
      </c>
      <c r="Z317" s="306"/>
      <c r="AA317" s="262"/>
      <c r="AB317" s="261"/>
      <c r="AC317" s="262"/>
      <c r="AD317" s="571"/>
    </row>
    <row r="318" spans="1:31" s="214" customFormat="1" ht="12.6" customHeight="1" x14ac:dyDescent="0.2">
      <c r="A318" s="285">
        <v>21</v>
      </c>
      <c r="B318" s="395">
        <v>44774</v>
      </c>
      <c r="C318" s="307"/>
      <c r="D318" s="303">
        <v>64812732.600000001</v>
      </c>
      <c r="E318" s="274">
        <v>565624021.83000004</v>
      </c>
      <c r="F318" s="337">
        <v>63561108.991051756</v>
      </c>
      <c r="G318" s="274">
        <v>536739509.04393429</v>
      </c>
      <c r="H318" s="303">
        <v>1251623.6089482456</v>
      </c>
      <c r="I318" s="266">
        <v>28884512.786065757</v>
      </c>
      <c r="J318" s="303">
        <v>-468.58284671814181</v>
      </c>
      <c r="K318" s="274">
        <v>-10813.783896847744</v>
      </c>
      <c r="L318" s="303">
        <v>1251155.0261015275</v>
      </c>
      <c r="M318" s="524">
        <v>28873699.002168853</v>
      </c>
      <c r="N318" s="269"/>
      <c r="O318" s="337">
        <v>625577.5130507499</v>
      </c>
      <c r="P318" s="274">
        <v>22936849.501084417</v>
      </c>
      <c r="Q318" s="305"/>
      <c r="R318" s="337">
        <v>625577.51305075735</v>
      </c>
      <c r="S318" s="274">
        <v>5936849.5010844246</v>
      </c>
      <c r="T318" s="337">
        <v>1251155.0261015072</v>
      </c>
      <c r="U318" s="326">
        <v>28873699.002168842</v>
      </c>
      <c r="V318" s="337">
        <v>128518.76999999999</v>
      </c>
      <c r="W318" s="274">
        <v>864343.52000000014</v>
      </c>
      <c r="X318" s="337">
        <v>754096.28305075737</v>
      </c>
      <c r="Y318" s="266">
        <v>6801193.0210844241</v>
      </c>
      <c r="Z318" s="306"/>
      <c r="AA318" s="262"/>
      <c r="AB318" s="261"/>
      <c r="AC318" s="262"/>
      <c r="AD318" s="571"/>
    </row>
    <row r="319" spans="1:31" s="214" customFormat="1" ht="12.6" customHeight="1" x14ac:dyDescent="0.2">
      <c r="A319" s="285">
        <v>21</v>
      </c>
      <c r="B319" s="395">
        <v>44805</v>
      </c>
      <c r="C319" s="307"/>
      <c r="D319" s="303">
        <v>38714938</v>
      </c>
      <c r="E319" s="274">
        <v>604338959.83000004</v>
      </c>
      <c r="F319" s="337">
        <v>55065723.486913994</v>
      </c>
      <c r="G319" s="274">
        <v>591805232.53084826</v>
      </c>
      <c r="H319" s="303">
        <v>-16350785.486913994</v>
      </c>
      <c r="I319" s="266">
        <v>12533727.299151778</v>
      </c>
      <c r="J319" s="303">
        <v>6121.4070705901831</v>
      </c>
      <c r="K319" s="274">
        <v>-4692.3768262575613</v>
      </c>
      <c r="L319" s="303">
        <v>-16344664.079843404</v>
      </c>
      <c r="M319" s="524">
        <v>12529034.922325449</v>
      </c>
      <c r="N319" s="269"/>
      <c r="O319" s="337">
        <v>-10407814.57875897</v>
      </c>
      <c r="P319" s="274">
        <v>12529034.922325447</v>
      </c>
      <c r="Q319" s="305"/>
      <c r="R319" s="337">
        <v>-5936849.5010844246</v>
      </c>
      <c r="S319" s="274">
        <v>0</v>
      </c>
      <c r="T319" s="337">
        <v>-16344664.079843394</v>
      </c>
      <c r="U319" s="326">
        <v>12529034.922325447</v>
      </c>
      <c r="V319" s="337">
        <v>125578.76</v>
      </c>
      <c r="W319" s="274">
        <v>989922.28000000014</v>
      </c>
      <c r="X319" s="337">
        <v>-5811270.7410844248</v>
      </c>
      <c r="Y319" s="266">
        <v>989922.27999999933</v>
      </c>
      <c r="Z319" s="306"/>
      <c r="AA319" s="262"/>
      <c r="AB319" s="261"/>
      <c r="AC319" s="262"/>
      <c r="AD319" s="571"/>
    </row>
    <row r="320" spans="1:31" s="214" customFormat="1" ht="12.75" customHeight="1" x14ac:dyDescent="0.2">
      <c r="A320" s="285">
        <v>21</v>
      </c>
      <c r="B320" s="395">
        <v>44835</v>
      </c>
      <c r="C320" s="307"/>
      <c r="D320" s="303">
        <v>71308361.599999994</v>
      </c>
      <c r="E320" s="274">
        <v>675647321.43000007</v>
      </c>
      <c r="F320" s="337">
        <v>59372343.631333672</v>
      </c>
      <c r="G320" s="274">
        <v>651177576.16218197</v>
      </c>
      <c r="H320" s="303">
        <v>11936017.968666323</v>
      </c>
      <c r="I320" s="266">
        <v>24469745.267818093</v>
      </c>
      <c r="J320" s="337">
        <v>-4468.606407109648</v>
      </c>
      <c r="K320" s="274">
        <v>-9160.9832333672093</v>
      </c>
      <c r="L320" s="303">
        <v>11931549.362259213</v>
      </c>
      <c r="M320" s="524">
        <v>24460584.284584664</v>
      </c>
      <c r="N320" s="269"/>
      <c r="O320" s="337">
        <v>8201257.2199668884</v>
      </c>
      <c r="P320" s="274">
        <v>20730292.142292336</v>
      </c>
      <c r="Q320" s="305"/>
      <c r="R320" s="337">
        <v>3730292.1422923356</v>
      </c>
      <c r="S320" s="274">
        <v>3730292.1422923356</v>
      </c>
      <c r="T320" s="337">
        <v>11931549.362259224</v>
      </c>
      <c r="U320" s="326">
        <v>24460584.284584671</v>
      </c>
      <c r="V320" s="337">
        <v>153554.24000000002</v>
      </c>
      <c r="W320" s="274">
        <v>1143476.5200000003</v>
      </c>
      <c r="X320" s="337">
        <v>3883846.3822923359</v>
      </c>
      <c r="Y320" s="266">
        <v>4873768.6622923352</v>
      </c>
      <c r="Z320" s="306"/>
      <c r="AA320" s="262"/>
      <c r="AB320" s="261"/>
      <c r="AC320" s="262"/>
      <c r="AD320" s="571"/>
    </row>
    <row r="321" spans="1:31" s="214" customFormat="1" ht="12.75" customHeight="1" x14ac:dyDescent="0.2">
      <c r="A321" s="285">
        <v>21</v>
      </c>
      <c r="B321" s="395">
        <v>44866</v>
      </c>
      <c r="C321" s="307"/>
      <c r="D321" s="303">
        <v>96396775</v>
      </c>
      <c r="E321" s="274">
        <v>772044096.43000007</v>
      </c>
      <c r="F321" s="337">
        <v>78738975.173134595</v>
      </c>
      <c r="G321" s="274">
        <v>729916551.33531654</v>
      </c>
      <c r="H321" s="303">
        <v>17657799.826865405</v>
      </c>
      <c r="I321" s="274">
        <v>42127545.094683528</v>
      </c>
      <c r="J321" s="337">
        <v>-6610.7270991802216</v>
      </c>
      <c r="K321" s="274">
        <v>-15771.710332547431</v>
      </c>
      <c r="L321" s="303">
        <v>17651189.099766225</v>
      </c>
      <c r="M321" s="524">
        <v>42111773.384350888</v>
      </c>
      <c r="N321" s="269"/>
      <c r="O321" s="337">
        <v>7980885.196142748</v>
      </c>
      <c r="P321" s="274">
        <v>28711177.338435084</v>
      </c>
      <c r="Q321" s="305"/>
      <c r="R321" s="337">
        <v>9670303.9036234617</v>
      </c>
      <c r="S321" s="274">
        <v>13400596.045915797</v>
      </c>
      <c r="T321" s="337">
        <v>17651189.09976621</v>
      </c>
      <c r="U321" s="326">
        <v>42111773.384350881</v>
      </c>
      <c r="V321" s="337">
        <v>164470.13999999998</v>
      </c>
      <c r="W321" s="274">
        <v>1307946.6600000001</v>
      </c>
      <c r="X321" s="337">
        <v>9834774.0436234623</v>
      </c>
      <c r="Y321" s="266">
        <v>14708542.705915798</v>
      </c>
      <c r="Z321" s="306"/>
      <c r="AA321" s="262"/>
      <c r="AB321" s="261"/>
      <c r="AC321" s="262"/>
      <c r="AD321" s="571"/>
    </row>
    <row r="322" spans="1:31" s="214" customFormat="1" ht="12.75" customHeight="1" x14ac:dyDescent="0.2">
      <c r="A322" s="285">
        <v>21</v>
      </c>
      <c r="B322" s="395">
        <v>44896</v>
      </c>
      <c r="C322" s="307"/>
      <c r="D322" s="303">
        <v>152926975.90000001</v>
      </c>
      <c r="E322" s="274">
        <v>924971072.33000004</v>
      </c>
      <c r="F322" s="337">
        <v>84875915.289450154</v>
      </c>
      <c r="G322" s="274">
        <v>814792466.62476671</v>
      </c>
      <c r="H322" s="303">
        <v>68051060.610549852</v>
      </c>
      <c r="I322" s="266">
        <v>110178605.70523334</v>
      </c>
      <c r="J322" s="337">
        <v>-25476.956071376801</v>
      </c>
      <c r="K322" s="274">
        <v>-41248.666403924231</v>
      </c>
      <c r="L322" s="303">
        <v>68025583.654478475</v>
      </c>
      <c r="M322" s="524">
        <v>110137357.03882936</v>
      </c>
      <c r="N322" s="269"/>
      <c r="O322" s="337">
        <v>6802558.365447849</v>
      </c>
      <c r="P322" s="274">
        <v>35513735.703882933</v>
      </c>
      <c r="Q322" s="305"/>
      <c r="R322" s="337">
        <v>61223025.289030626</v>
      </c>
      <c r="S322" s="274">
        <v>74623621.334946424</v>
      </c>
      <c r="T322" s="337">
        <v>68025583.654478475</v>
      </c>
      <c r="U322" s="326">
        <v>110137357.03882936</v>
      </c>
      <c r="V322" s="337">
        <v>217170.51</v>
      </c>
      <c r="W322" s="274">
        <v>1525117.1700000002</v>
      </c>
      <c r="X322" s="337">
        <v>61440195.799030624</v>
      </c>
      <c r="Y322" s="266">
        <v>76148738.504946426</v>
      </c>
      <c r="Z322" s="306"/>
      <c r="AA322" s="262"/>
      <c r="AB322" s="261"/>
      <c r="AC322" s="262"/>
      <c r="AD322" s="571"/>
    </row>
    <row r="323" spans="1:31" s="214" customFormat="1" ht="15" customHeight="1" x14ac:dyDescent="0.2">
      <c r="A323" s="350"/>
      <c r="B323" s="395"/>
      <c r="C323" s="307"/>
      <c r="D323" s="498"/>
      <c r="E323" s="497"/>
      <c r="F323" s="497"/>
      <c r="G323" s="497"/>
      <c r="H323" s="498"/>
      <c r="I323" s="498"/>
      <c r="J323" s="497"/>
      <c r="K323" s="485"/>
      <c r="L323" s="498"/>
      <c r="M323" s="497"/>
      <c r="N323" s="498"/>
      <c r="O323" s="497"/>
      <c r="P323" s="497"/>
      <c r="Q323" s="499"/>
      <c r="R323" s="497"/>
      <c r="S323" s="497"/>
      <c r="T323" s="497"/>
      <c r="U323" s="500"/>
      <c r="V323" s="498"/>
      <c r="W323" s="497"/>
      <c r="X323" s="497"/>
      <c r="Y323" s="498"/>
      <c r="Z323" s="306"/>
      <c r="AA323" s="262"/>
      <c r="AB323" s="261"/>
      <c r="AC323" s="311"/>
    </row>
    <row r="324" spans="1:31" s="311" customFormat="1" ht="15" customHeight="1" x14ac:dyDescent="0.25">
      <c r="A324" s="285">
        <v>20</v>
      </c>
      <c r="B324" s="640" t="s">
        <v>231</v>
      </c>
      <c r="C324" s="437"/>
      <c r="D324" s="642"/>
      <c r="E324" s="524"/>
      <c r="F324" s="524"/>
      <c r="G324" s="524"/>
      <c r="H324" s="524"/>
      <c r="I324" s="524"/>
      <c r="J324" s="524"/>
      <c r="K324" s="568"/>
      <c r="L324" s="524"/>
      <c r="M324" s="524"/>
      <c r="N324" s="524"/>
      <c r="O324" s="524"/>
      <c r="P324" s="524"/>
      <c r="Q324" s="305"/>
      <c r="R324" s="524"/>
      <c r="S324" s="524">
        <v>-36702015.819213256</v>
      </c>
      <c r="T324" s="524"/>
      <c r="U324" s="330"/>
      <c r="V324" s="524"/>
      <c r="W324" s="524">
        <v>-1656378.040000001</v>
      </c>
      <c r="X324" s="524"/>
      <c r="Y324" s="524">
        <v>-38358393.859213255</v>
      </c>
      <c r="Z324" s="641"/>
      <c r="AA324" s="262"/>
      <c r="AB324" s="262"/>
    </row>
    <row r="325" spans="1:31" s="311" customFormat="1" ht="15" customHeight="1" x14ac:dyDescent="0.25">
      <c r="A325" s="285"/>
      <c r="B325" s="640" t="s">
        <v>305</v>
      </c>
      <c r="C325" s="437"/>
      <c r="D325" s="642"/>
      <c r="E325" s="524"/>
      <c r="F325" s="524"/>
      <c r="G325" s="524"/>
      <c r="H325" s="524"/>
      <c r="I325" s="524"/>
      <c r="J325" s="524"/>
      <c r="K325" s="568"/>
      <c r="L325" s="524"/>
      <c r="M325" s="524"/>
      <c r="N325" s="524"/>
      <c r="O325" s="524"/>
      <c r="P325" s="524"/>
      <c r="Q325" s="305"/>
      <c r="R325" s="524"/>
      <c r="S325" s="524">
        <v>-3547111.21</v>
      </c>
      <c r="T325" s="524"/>
      <c r="U325" s="330"/>
      <c r="V325" s="524"/>
      <c r="W325" s="524"/>
      <c r="X325" s="524"/>
      <c r="Y325" s="524">
        <v>-3547111.21</v>
      </c>
      <c r="Z325" s="641"/>
      <c r="AA325" s="262"/>
      <c r="AB325" s="262"/>
    </row>
    <row r="326" spans="1:31" s="311" customFormat="1" ht="15" customHeight="1" x14ac:dyDescent="0.25">
      <c r="A326" s="285">
        <v>21</v>
      </c>
      <c r="B326" s="640" t="s">
        <v>231</v>
      </c>
      <c r="C326" s="437"/>
      <c r="D326" s="642"/>
      <c r="E326" s="524"/>
      <c r="F326" s="524"/>
      <c r="G326" s="524"/>
      <c r="H326" s="524"/>
      <c r="I326" s="524"/>
      <c r="J326" s="524"/>
      <c r="K326" s="568"/>
      <c r="L326" s="524"/>
      <c r="M326" s="524"/>
      <c r="N326" s="524"/>
      <c r="O326" s="524"/>
      <c r="P326" s="524"/>
      <c r="Q326" s="305"/>
      <c r="R326" s="524"/>
      <c r="S326" s="524">
        <v>-74623621.334946424</v>
      </c>
      <c r="T326" s="524"/>
      <c r="U326" s="330"/>
      <c r="V326" s="524"/>
      <c r="W326" s="524">
        <v>-1525117.169999999</v>
      </c>
      <c r="X326" s="524"/>
      <c r="Y326" s="524">
        <v>-76148738.504946426</v>
      </c>
      <c r="Z326" s="641"/>
      <c r="AA326" s="262"/>
      <c r="AB326" s="262"/>
    </row>
    <row r="327" spans="1:31" s="311" customFormat="1" ht="15" customHeight="1" x14ac:dyDescent="0.25">
      <c r="A327" s="285"/>
      <c r="B327" s="640" t="s">
        <v>317</v>
      </c>
      <c r="C327" s="437"/>
      <c r="D327" s="642"/>
      <c r="E327" s="524"/>
      <c r="F327" s="524"/>
      <c r="G327" s="524"/>
      <c r="H327" s="524"/>
      <c r="I327" s="524"/>
      <c r="J327" s="524"/>
      <c r="K327" s="568"/>
      <c r="L327" s="524"/>
      <c r="M327" s="524"/>
      <c r="N327" s="524"/>
      <c r="O327" s="524"/>
      <c r="P327" s="524"/>
      <c r="Q327" s="305"/>
      <c r="R327" s="524"/>
      <c r="S327" s="524">
        <v>3547111.21</v>
      </c>
      <c r="T327" s="524"/>
      <c r="U327" s="330"/>
      <c r="V327" s="524"/>
      <c r="W327" s="524"/>
      <c r="X327" s="524"/>
      <c r="Y327" s="524">
        <v>3547111.21</v>
      </c>
      <c r="Z327" s="641"/>
      <c r="AA327" s="262"/>
      <c r="AB327" s="262"/>
    </row>
    <row r="328" spans="1:31" s="214" customFormat="1" ht="15" customHeight="1" x14ac:dyDescent="0.2">
      <c r="A328" s="350"/>
      <c r="B328" s="395"/>
      <c r="C328" s="307"/>
      <c r="D328" s="269"/>
      <c r="E328" s="524"/>
      <c r="F328" s="524"/>
      <c r="G328" s="524"/>
      <c r="H328" s="269"/>
      <c r="I328" s="269"/>
      <c r="J328" s="524"/>
      <c r="K328" s="568"/>
      <c r="L328" s="269"/>
      <c r="M328" s="524"/>
      <c r="N328" s="269"/>
      <c r="O328" s="524"/>
      <c r="P328" s="524"/>
      <c r="Q328" s="305"/>
      <c r="R328" s="524"/>
      <c r="S328" s="524"/>
      <c r="T328" s="524"/>
      <c r="U328" s="330"/>
      <c r="V328" s="269"/>
      <c r="W328" s="524"/>
      <c r="X328" s="524"/>
      <c r="Y328" s="269"/>
      <c r="Z328" s="306"/>
      <c r="AA328" s="262"/>
      <c r="AB328" s="261"/>
      <c r="AC328" s="311"/>
    </row>
    <row r="329" spans="1:31" s="214" customFormat="1" ht="12.75" customHeight="1" x14ac:dyDescent="0.2">
      <c r="A329" s="285">
        <v>22</v>
      </c>
      <c r="B329" s="395">
        <v>44927</v>
      </c>
      <c r="C329" s="307"/>
      <c r="D329" s="318">
        <v>83592369.599999994</v>
      </c>
      <c r="E329" s="333">
        <v>83592369.599999994</v>
      </c>
      <c r="F329" s="334">
        <v>91730018.852659434</v>
      </c>
      <c r="G329" s="333">
        <v>91730018.852659434</v>
      </c>
      <c r="H329" s="318">
        <v>-8137649.25265944</v>
      </c>
      <c r="I329" s="298">
        <v>-8137649.25265944</v>
      </c>
      <c r="J329" s="318">
        <v>2807.3813651930541</v>
      </c>
      <c r="K329" s="333">
        <v>2807.3813651930541</v>
      </c>
      <c r="L329" s="318">
        <v>-8134841.871294247</v>
      </c>
      <c r="M329" s="335">
        <v>-8134841.871294247</v>
      </c>
      <c r="N329" s="298"/>
      <c r="O329" s="334">
        <v>-8134841.87129426</v>
      </c>
      <c r="P329" s="333">
        <v>-8134841.87129426</v>
      </c>
      <c r="Q329" s="305"/>
      <c r="R329" s="334">
        <v>-6.5192580223083496E-9</v>
      </c>
      <c r="S329" s="333">
        <v>-6.5192580223083496E-9</v>
      </c>
      <c r="T329" s="334">
        <v>-8134841.8712942665</v>
      </c>
      <c r="U329" s="321">
        <v>-8134841.8712942665</v>
      </c>
      <c r="V329" s="334">
        <v>380911.67</v>
      </c>
      <c r="W329" s="333">
        <v>380911.67</v>
      </c>
      <c r="X329" s="334">
        <v>380911.66999999346</v>
      </c>
      <c r="Y329" s="298">
        <v>380911.66999999346</v>
      </c>
      <c r="Z329" s="306"/>
      <c r="AA329" s="262"/>
      <c r="AB329" s="261"/>
      <c r="AC329" s="262"/>
      <c r="AD329" s="571"/>
      <c r="AE329" s="571"/>
    </row>
    <row r="330" spans="1:31" s="214" customFormat="1" ht="13.5" customHeight="1" x14ac:dyDescent="0.2">
      <c r="A330" s="285">
        <v>22</v>
      </c>
      <c r="B330" s="395">
        <v>44958</v>
      </c>
      <c r="C330" s="307"/>
      <c r="D330" s="303">
        <v>94304387.799999997</v>
      </c>
      <c r="E330" s="274">
        <v>177896757.39999998</v>
      </c>
      <c r="F330" s="337">
        <v>91498321.672765046</v>
      </c>
      <c r="G330" s="274">
        <v>183228340.52542448</v>
      </c>
      <c r="H330" s="303">
        <v>2806066.1272349507</v>
      </c>
      <c r="I330" s="266">
        <v>-5331583.1254245043</v>
      </c>
      <c r="J330" s="303">
        <v>-928.77982745366171</v>
      </c>
      <c r="K330" s="274">
        <v>1878.6015377393924</v>
      </c>
      <c r="L330" s="303">
        <v>2805137.347407497</v>
      </c>
      <c r="M330" s="524">
        <v>-5329704.5238867495</v>
      </c>
      <c r="N330" s="266"/>
      <c r="O330" s="337">
        <v>2805137.3474075198</v>
      </c>
      <c r="P330" s="274">
        <v>-5329704.5238867402</v>
      </c>
      <c r="Q330" s="305"/>
      <c r="R330" s="337">
        <v>0</v>
      </c>
      <c r="S330" s="274">
        <v>-6.5192580223083496E-9</v>
      </c>
      <c r="T330" s="337">
        <v>2805137.3474075198</v>
      </c>
      <c r="U330" s="326">
        <v>-5329704.5238867467</v>
      </c>
      <c r="V330" s="337">
        <v>344049.25</v>
      </c>
      <c r="W330" s="274">
        <v>724960.91999999993</v>
      </c>
      <c r="X330" s="337">
        <v>344049.25</v>
      </c>
      <c r="Y330" s="266">
        <v>724960.91999999341</v>
      </c>
      <c r="Z330" s="306"/>
      <c r="AA330" s="262"/>
      <c r="AB330" s="261"/>
      <c r="AC330" s="262"/>
      <c r="AD330" s="571"/>
    </row>
    <row r="331" spans="1:31" s="214" customFormat="1" ht="13.5" customHeight="1" x14ac:dyDescent="0.2">
      <c r="A331" s="285">
        <v>22</v>
      </c>
      <c r="B331" s="395">
        <v>44986</v>
      </c>
      <c r="C331" s="307"/>
      <c r="D331" s="337">
        <v>82709018.200000003</v>
      </c>
      <c r="E331" s="274">
        <v>260605775.59999996</v>
      </c>
      <c r="F331" s="524">
        <v>90282513.940840006</v>
      </c>
      <c r="G331" s="274">
        <v>273510854.46626449</v>
      </c>
      <c r="H331" s="269">
        <v>-7573495.7408400029</v>
      </c>
      <c r="I331" s="524">
        <v>-12905078.866264522</v>
      </c>
      <c r="J331" s="337">
        <v>2506.7513552606106</v>
      </c>
      <c r="K331" s="524">
        <v>4385.352893000003</v>
      </c>
      <c r="L331" s="337">
        <v>-7570988.9894847423</v>
      </c>
      <c r="M331" s="524">
        <v>-12900693.513371492</v>
      </c>
      <c r="N331" s="524"/>
      <c r="O331" s="337">
        <v>-7570988.9894847572</v>
      </c>
      <c r="P331" s="524">
        <v>-12900693.513371497</v>
      </c>
      <c r="Q331" s="305"/>
      <c r="R331" s="337">
        <v>0</v>
      </c>
      <c r="S331" s="524">
        <v>-6.5192580223083496E-9</v>
      </c>
      <c r="T331" s="337">
        <v>-7570988.9894847572</v>
      </c>
      <c r="U331" s="330">
        <v>-12900693.513371505</v>
      </c>
      <c r="V331" s="337">
        <v>380911.67</v>
      </c>
      <c r="W331" s="524">
        <v>1105872.5899999999</v>
      </c>
      <c r="X331" s="337">
        <v>380911.67</v>
      </c>
      <c r="Y331" s="274">
        <v>1105872.5899999933</v>
      </c>
      <c r="Z331" s="306"/>
      <c r="AA331" s="262"/>
      <c r="AB331" s="261"/>
      <c r="AC331" s="262"/>
      <c r="AD331" s="571"/>
    </row>
    <row r="332" spans="1:31" s="214" customFormat="1" ht="13.5" customHeight="1" x14ac:dyDescent="0.2">
      <c r="A332" s="285">
        <v>22</v>
      </c>
      <c r="B332" s="395">
        <v>45017</v>
      </c>
      <c r="C332" s="307"/>
      <c r="D332" s="337">
        <v>69283241</v>
      </c>
      <c r="E332" s="274">
        <v>329889016.59999996</v>
      </c>
      <c r="F332" s="524">
        <v>83912986.074568093</v>
      </c>
      <c r="G332" s="274">
        <v>357423840.54083258</v>
      </c>
      <c r="H332" s="303">
        <v>-14629745.074568093</v>
      </c>
      <c r="I332" s="266">
        <v>-27534823.940832615</v>
      </c>
      <c r="J332" s="303">
        <v>4842.299322232604</v>
      </c>
      <c r="K332" s="274">
        <v>9227.652215232607</v>
      </c>
      <c r="L332" s="303">
        <v>-14624902.77524586</v>
      </c>
      <c r="M332" s="524">
        <v>-27525596.28861735</v>
      </c>
      <c r="N332" s="269"/>
      <c r="O332" s="337">
        <v>-7783265.1876445711</v>
      </c>
      <c r="P332" s="274">
        <v>-20683958.701016068</v>
      </c>
      <c r="Q332" s="305"/>
      <c r="R332" s="337">
        <v>-6841637.5876012817</v>
      </c>
      <c r="S332" s="274">
        <v>-6841637.5876012882</v>
      </c>
      <c r="T332" s="337">
        <v>-14624902.775245853</v>
      </c>
      <c r="U332" s="326">
        <v>-27525596.288617358</v>
      </c>
      <c r="V332" s="337">
        <v>436737.06</v>
      </c>
      <c r="W332" s="274">
        <v>1542609.65</v>
      </c>
      <c r="X332" s="337">
        <v>-6404900.5276012821</v>
      </c>
      <c r="Y332" s="266">
        <v>-5299027.9376012888</v>
      </c>
      <c r="Z332" s="306"/>
      <c r="AA332" s="262"/>
      <c r="AB332" s="261"/>
      <c r="AC332" s="262"/>
      <c r="AD332" s="571"/>
    </row>
    <row r="333" spans="1:31" s="214" customFormat="1" ht="13.5" customHeight="1" x14ac:dyDescent="0.2">
      <c r="A333" s="285">
        <v>22</v>
      </c>
      <c r="B333" s="395">
        <v>45047</v>
      </c>
      <c r="C333" s="307"/>
      <c r="D333" s="337">
        <v>70212617.599999994</v>
      </c>
      <c r="E333" s="274">
        <v>400101634.19999993</v>
      </c>
      <c r="F333" s="337">
        <v>67441931.549147993</v>
      </c>
      <c r="G333" s="274">
        <v>424865772.0899806</v>
      </c>
      <c r="H333" s="337">
        <v>2770686.0508520007</v>
      </c>
      <c r="I333" s="274">
        <v>-24764137.889980674</v>
      </c>
      <c r="J333" s="337">
        <v>-917.06937597179785</v>
      </c>
      <c r="K333" s="274">
        <v>8310.5828392608091</v>
      </c>
      <c r="L333" s="337">
        <v>2769768.9814760289</v>
      </c>
      <c r="M333" s="524">
        <v>-24755827.307141323</v>
      </c>
      <c r="N333" s="524"/>
      <c r="O333" s="337">
        <v>969419.14351660013</v>
      </c>
      <c r="P333" s="274">
        <v>-19714539.557499468</v>
      </c>
      <c r="Q333" s="305"/>
      <c r="R333" s="337">
        <v>1800349.8379594088</v>
      </c>
      <c r="S333" s="274">
        <v>-5041287.7496418795</v>
      </c>
      <c r="T333" s="337">
        <v>2769768.9814760089</v>
      </c>
      <c r="U333" s="326">
        <v>-24755827.307141349</v>
      </c>
      <c r="V333" s="337">
        <v>409537.27</v>
      </c>
      <c r="W333" s="274">
        <v>1952146.92</v>
      </c>
      <c r="X333" s="337">
        <v>2209887.1079594088</v>
      </c>
      <c r="Y333" s="266">
        <v>-3089140.82964188</v>
      </c>
      <c r="Z333" s="306"/>
      <c r="AA333" s="262"/>
      <c r="AB333" s="261"/>
      <c r="AC333" s="262"/>
      <c r="AD333" s="571"/>
    </row>
    <row r="334" spans="1:31" s="214" customFormat="1" ht="12.75" customHeight="1" x14ac:dyDescent="0.2">
      <c r="A334" s="285">
        <v>22</v>
      </c>
      <c r="B334" s="395">
        <v>45078</v>
      </c>
      <c r="C334" s="294"/>
      <c r="D334" s="234">
        <v>75995599</v>
      </c>
      <c r="E334" s="248">
        <v>476097233.19999993</v>
      </c>
      <c r="F334" s="341">
        <v>63302522.868675999</v>
      </c>
      <c r="G334" s="248">
        <v>488168294.95865661</v>
      </c>
      <c r="H334" s="341">
        <v>12693076.131324001</v>
      </c>
      <c r="I334" s="248">
        <v>-12071061.758656681</v>
      </c>
      <c r="J334" s="341">
        <v>-4201.2812687065452</v>
      </c>
      <c r="K334" s="248">
        <v>4109.3015705542639</v>
      </c>
      <c r="L334" s="341">
        <v>12688874.850055294</v>
      </c>
      <c r="M334" s="262">
        <v>-12066952.457086029</v>
      </c>
      <c r="N334" s="262"/>
      <c r="O334" s="337">
        <v>7647587.1004134417</v>
      </c>
      <c r="P334" s="248">
        <v>-12066952.457086027</v>
      </c>
      <c r="Q334" s="250"/>
      <c r="R334" s="337">
        <v>5041287.7496418729</v>
      </c>
      <c r="S334" s="248">
        <v>0</v>
      </c>
      <c r="T334" s="341">
        <v>12688874.850055315</v>
      </c>
      <c r="U334" s="342">
        <v>-12066952.457086027</v>
      </c>
      <c r="V334" s="341">
        <v>408102.32</v>
      </c>
      <c r="W334" s="248">
        <v>2360249.2399999998</v>
      </c>
      <c r="X334" s="341">
        <v>5449390.0696418732</v>
      </c>
      <c r="Y334" s="236">
        <v>2360249.2399999932</v>
      </c>
      <c r="Z334" s="306"/>
      <c r="AA334" s="262"/>
      <c r="AB334" s="261"/>
      <c r="AC334" s="262"/>
      <c r="AD334" s="571"/>
    </row>
    <row r="335" spans="1:31" s="214" customFormat="1" ht="12.75" customHeight="1" x14ac:dyDescent="0.2">
      <c r="A335" s="285">
        <v>22</v>
      </c>
      <c r="B335" s="395">
        <v>45108</v>
      </c>
      <c r="C335" s="307"/>
      <c r="D335" s="303">
        <v>51243946.600000001</v>
      </c>
      <c r="E335" s="274">
        <v>527341179.79999995</v>
      </c>
      <c r="F335" s="337">
        <v>66523256.606091999</v>
      </c>
      <c r="G335" s="274">
        <v>554691551.56474864</v>
      </c>
      <c r="H335" s="337">
        <v>-15279310.006091997</v>
      </c>
      <c r="I335" s="274">
        <v>-27350371.764748693</v>
      </c>
      <c r="J335" s="337">
        <v>5057.2988189160824</v>
      </c>
      <c r="K335" s="274">
        <v>9166.6003894703463</v>
      </c>
      <c r="L335" s="337">
        <v>-15274252.707273081</v>
      </c>
      <c r="M335" s="524">
        <v>-27341205.164359108</v>
      </c>
      <c r="N335" s="524"/>
      <c r="O335" s="337">
        <v>-8552469.3504396677</v>
      </c>
      <c r="P335" s="274">
        <v>-20619421.807525694</v>
      </c>
      <c r="Q335" s="305"/>
      <c r="R335" s="337">
        <v>-6721783.3568334207</v>
      </c>
      <c r="S335" s="274">
        <v>-6721783.3568334207</v>
      </c>
      <c r="T335" s="337">
        <v>-15274252.707273088</v>
      </c>
      <c r="U335" s="326">
        <v>-27341205.164359115</v>
      </c>
      <c r="V335" s="600">
        <v>482661.19</v>
      </c>
      <c r="W335" s="274">
        <v>2842910.4299999997</v>
      </c>
      <c r="X335" s="337">
        <v>-6239122.1668334203</v>
      </c>
      <c r="Y335" s="266">
        <v>-3878872.926833427</v>
      </c>
      <c r="Z335" s="306"/>
      <c r="AA335" s="262"/>
      <c r="AB335" s="261"/>
      <c r="AC335" s="262"/>
      <c r="AD335" s="571"/>
    </row>
    <row r="336" spans="1:31" s="214" customFormat="1" ht="12.6" customHeight="1" x14ac:dyDescent="0.2">
      <c r="A336" s="285">
        <v>22</v>
      </c>
      <c r="B336" s="395">
        <v>45139</v>
      </c>
      <c r="C336" s="307"/>
      <c r="D336" s="303">
        <v>57740968.600000001</v>
      </c>
      <c r="E336" s="274">
        <v>585082148.39999998</v>
      </c>
      <c r="F336" s="337">
        <v>73163392.732973665</v>
      </c>
      <c r="G336" s="274">
        <v>627854944.29772234</v>
      </c>
      <c r="H336" s="303">
        <v>-15422424.132973664</v>
      </c>
      <c r="I336" s="266">
        <v>-42772795.897722363</v>
      </c>
      <c r="J336" s="303">
        <v>5104.6681637726724</v>
      </c>
      <c r="K336" s="274">
        <v>14271.268553243019</v>
      </c>
      <c r="L336" s="303">
        <v>-15417319.464809891</v>
      </c>
      <c r="M336" s="524">
        <v>-42758524.629169002</v>
      </c>
      <c r="N336" s="269"/>
      <c r="O336" s="337">
        <v>-4706430.6553912014</v>
      </c>
      <c r="P336" s="274">
        <v>-25325852.462916896</v>
      </c>
      <c r="Q336" s="305"/>
      <c r="R336" s="337">
        <v>-10710888.809418693</v>
      </c>
      <c r="S336" s="274">
        <v>-17432672.166252114</v>
      </c>
      <c r="T336" s="337">
        <v>-15417319.464809895</v>
      </c>
      <c r="U336" s="326">
        <v>-42758524.62916901</v>
      </c>
      <c r="V336" s="337">
        <v>435999.2</v>
      </c>
      <c r="W336" s="274">
        <v>3278909.63</v>
      </c>
      <c r="X336" s="337">
        <v>-10274889.609418694</v>
      </c>
      <c r="Y336" s="266">
        <v>-14153762.536252121</v>
      </c>
      <c r="Z336" s="306"/>
      <c r="AA336" s="262"/>
      <c r="AB336" s="261"/>
      <c r="AC336" s="262"/>
      <c r="AD336" s="571"/>
    </row>
    <row r="337" spans="1:31" s="214" customFormat="1" ht="12.6" customHeight="1" x14ac:dyDescent="0.2">
      <c r="A337" s="285">
        <v>22</v>
      </c>
      <c r="B337" s="395">
        <v>45170</v>
      </c>
      <c r="C337" s="307"/>
      <c r="D337" s="303">
        <v>41515407</v>
      </c>
      <c r="E337" s="274">
        <v>626597555.39999998</v>
      </c>
      <c r="F337" s="337">
        <v>64972232.112527996</v>
      </c>
      <c r="G337" s="274">
        <v>692827176.41025031</v>
      </c>
      <c r="H337" s="303">
        <v>-23456825.112527996</v>
      </c>
      <c r="I337" s="266">
        <v>-66229621.01025033</v>
      </c>
      <c r="J337" s="303">
        <v>7763.9745439961553</v>
      </c>
      <c r="K337" s="274">
        <v>22035.243097239174</v>
      </c>
      <c r="L337" s="303">
        <v>-23449061.137984</v>
      </c>
      <c r="M337" s="524">
        <v>-66207585.767153002</v>
      </c>
      <c r="N337" s="269"/>
      <c r="O337" s="337">
        <v>-2344906.1137983948</v>
      </c>
      <c r="P337" s="274">
        <v>-27670758.576715291</v>
      </c>
      <c r="Q337" s="305"/>
      <c r="R337" s="337">
        <v>-21104155.024185598</v>
      </c>
      <c r="S337" s="274">
        <v>-38536827.190437712</v>
      </c>
      <c r="T337" s="337">
        <v>-23449061.137983993</v>
      </c>
      <c r="U337" s="326">
        <v>-66207585.767153002</v>
      </c>
      <c r="V337" s="337">
        <v>348971.29</v>
      </c>
      <c r="W337" s="274">
        <v>3627880.92</v>
      </c>
      <c r="X337" s="337">
        <v>-20755183.734185599</v>
      </c>
      <c r="Y337" s="266">
        <v>-34908946.270437717</v>
      </c>
      <c r="Z337" s="306"/>
      <c r="AA337" s="262"/>
      <c r="AB337" s="261"/>
      <c r="AC337" s="262"/>
      <c r="AD337" s="571"/>
    </row>
    <row r="338" spans="1:31" s="214" customFormat="1" ht="12.75" customHeight="1" x14ac:dyDescent="0.2">
      <c r="A338" s="285">
        <v>22</v>
      </c>
      <c r="B338" s="395">
        <v>45200</v>
      </c>
      <c r="C338" s="307"/>
      <c r="D338" s="303">
        <v>77008782.599999994</v>
      </c>
      <c r="E338" s="274">
        <v>703606338</v>
      </c>
      <c r="F338" s="337">
        <v>74424899.243734002</v>
      </c>
      <c r="G338" s="274">
        <v>767252075.65398431</v>
      </c>
      <c r="H338" s="303">
        <v>2583883.3562659919</v>
      </c>
      <c r="I338" s="266">
        <v>-63645737.653984308</v>
      </c>
      <c r="J338" s="337">
        <v>-855.23955209041014</v>
      </c>
      <c r="K338" s="274">
        <v>21180.003545148764</v>
      </c>
      <c r="L338" s="303">
        <v>2583028.1167139015</v>
      </c>
      <c r="M338" s="524">
        <v>-63624557.650439098</v>
      </c>
      <c r="N338" s="269"/>
      <c r="O338" s="337">
        <v>258302.81167137623</v>
      </c>
      <c r="P338" s="274">
        <v>-27412455.765043914</v>
      </c>
      <c r="Q338" s="305"/>
      <c r="R338" s="337">
        <v>2324725.3050425202</v>
      </c>
      <c r="S338" s="274">
        <v>-36212101.885395192</v>
      </c>
      <c r="T338" s="337">
        <v>2583028.1167138964</v>
      </c>
      <c r="U338" s="326">
        <v>-63624557.650439106</v>
      </c>
      <c r="V338" s="337">
        <v>231296.12</v>
      </c>
      <c r="W338" s="274">
        <v>3859177.04</v>
      </c>
      <c r="X338" s="337">
        <v>2556021.4250425203</v>
      </c>
      <c r="Y338" s="266">
        <v>-32352924.845395196</v>
      </c>
      <c r="Z338" s="306"/>
      <c r="AA338" s="262"/>
      <c r="AB338" s="261"/>
      <c r="AC338" s="262"/>
      <c r="AD338" s="571"/>
    </row>
    <row r="339" spans="1:31" s="214" customFormat="1" x14ac:dyDescent="0.2">
      <c r="A339" s="285">
        <v>22</v>
      </c>
      <c r="B339" s="395">
        <v>45231</v>
      </c>
      <c r="C339" s="307"/>
      <c r="D339" s="303">
        <v>91209946.400000006</v>
      </c>
      <c r="E339" s="274">
        <v>794816284.39999998</v>
      </c>
      <c r="F339" s="337">
        <v>87306150.433111995</v>
      </c>
      <c r="G339" s="274">
        <v>854558226.08709633</v>
      </c>
      <c r="H339" s="303">
        <v>3903795.9668880105</v>
      </c>
      <c r="I339" s="274">
        <v>-59741941.687096357</v>
      </c>
      <c r="J339" s="337">
        <v>-1292.117427080404</v>
      </c>
      <c r="K339" s="274">
        <v>19887.88611806836</v>
      </c>
      <c r="L339" s="303">
        <v>3902503.8494609301</v>
      </c>
      <c r="M339" s="524">
        <v>-59722053.800978169</v>
      </c>
      <c r="N339" s="269"/>
      <c r="O339" s="337">
        <v>390250.38494609296</v>
      </c>
      <c r="P339" s="274">
        <v>-27022205.380097821</v>
      </c>
      <c r="Q339" s="305"/>
      <c r="R339" s="337">
        <v>3512253.4645148367</v>
      </c>
      <c r="S339" s="274">
        <v>-32699848.420880355</v>
      </c>
      <c r="T339" s="337">
        <v>3902503.8494609296</v>
      </c>
      <c r="U339" s="326">
        <v>-59722053.800978176</v>
      </c>
      <c r="V339" s="337">
        <v>240078.4</v>
      </c>
      <c r="W339" s="274">
        <v>4099255.44</v>
      </c>
      <c r="X339" s="337">
        <v>3752331.8645148366</v>
      </c>
      <c r="Y339" s="266">
        <v>-28600592.980880361</v>
      </c>
      <c r="Z339" s="306"/>
      <c r="AA339" s="262"/>
      <c r="AB339" s="261"/>
      <c r="AC339" s="262"/>
      <c r="AD339" s="571"/>
    </row>
    <row r="340" spans="1:31" s="214" customFormat="1" x14ac:dyDescent="0.2">
      <c r="A340" s="285">
        <v>22</v>
      </c>
      <c r="B340" s="395">
        <v>45261</v>
      </c>
      <c r="C340" s="307"/>
      <c r="D340" s="303">
        <v>101900688.59999999</v>
      </c>
      <c r="E340" s="274">
        <v>896716973</v>
      </c>
      <c r="F340" s="337">
        <v>93285054.457946002</v>
      </c>
      <c r="G340" s="274">
        <v>947843280.54504228</v>
      </c>
      <c r="H340" s="303">
        <v>8615634.1420539916</v>
      </c>
      <c r="I340" s="266">
        <v>-51126307.545042276</v>
      </c>
      <c r="J340" s="337">
        <v>-2851.6887446790934</v>
      </c>
      <c r="K340" s="274">
        <v>17036.197373389266</v>
      </c>
      <c r="L340" s="303">
        <v>8612782.4533093125</v>
      </c>
      <c r="M340" s="524">
        <v>-51109271.347668856</v>
      </c>
      <c r="N340" s="269"/>
      <c r="O340" s="337">
        <v>861278.24533094466</v>
      </c>
      <c r="P340" s="274">
        <v>-26160927.134766877</v>
      </c>
      <c r="Q340" s="305"/>
      <c r="R340" s="337">
        <v>7751504.2079783827</v>
      </c>
      <c r="S340" s="274">
        <v>-24948344.212901972</v>
      </c>
      <c r="T340" s="337">
        <v>8612782.4533093274</v>
      </c>
      <c r="U340" s="326">
        <v>-51109271.347668849</v>
      </c>
      <c r="V340" s="337">
        <v>-230126.87</v>
      </c>
      <c r="W340" s="274">
        <v>3869128.57</v>
      </c>
      <c r="X340" s="337">
        <v>7521377.3379783826</v>
      </c>
      <c r="Y340" s="266">
        <v>-21079215.642901979</v>
      </c>
      <c r="Z340" s="306"/>
      <c r="AA340" s="262"/>
      <c r="AB340" s="261"/>
      <c r="AC340" s="262"/>
      <c r="AD340" s="571"/>
    </row>
    <row r="341" spans="1:31" s="214" customFormat="1" ht="15" customHeight="1" x14ac:dyDescent="0.2">
      <c r="A341" s="350"/>
      <c r="B341" s="395"/>
      <c r="C341" s="307"/>
      <c r="D341" s="497"/>
      <c r="E341" s="497"/>
      <c r="F341" s="821"/>
      <c r="G341" s="821"/>
      <c r="H341" s="821"/>
      <c r="I341" s="821"/>
      <c r="J341" s="821"/>
      <c r="K341" s="821"/>
      <c r="L341" s="821"/>
      <c r="M341" s="821"/>
      <c r="N341" s="821"/>
      <c r="O341" s="821"/>
      <c r="P341" s="821"/>
      <c r="Q341" s="821"/>
      <c r="R341" s="821"/>
      <c r="S341" s="821"/>
      <c r="T341" s="821"/>
      <c r="U341" s="821"/>
      <c r="V341" s="821"/>
      <c r="W341" s="821"/>
      <c r="X341" s="821"/>
      <c r="Y341" s="821"/>
      <c r="Z341" s="306"/>
      <c r="AA341" s="262"/>
      <c r="AB341" s="261"/>
      <c r="AC341" s="311"/>
    </row>
    <row r="342" spans="1:31" s="214" customFormat="1" x14ac:dyDescent="0.2">
      <c r="A342" s="285">
        <v>23</v>
      </c>
      <c r="B342" s="395">
        <v>45292</v>
      </c>
      <c r="C342" s="307"/>
      <c r="D342" s="643">
        <v>213775826.59999999</v>
      </c>
      <c r="E342" s="525">
        <v>213775826.59999999</v>
      </c>
      <c r="F342" s="811">
        <v>120756824.7438</v>
      </c>
      <c r="G342" s="525">
        <v>120756824.7438</v>
      </c>
      <c r="H342" s="485">
        <v>93019001.856199995</v>
      </c>
      <c r="I342" s="525">
        <v>93019001.856199995</v>
      </c>
      <c r="J342" s="485">
        <v>0</v>
      </c>
      <c r="K342" s="525">
        <v>0</v>
      </c>
      <c r="L342" s="485">
        <v>93019001.856199995</v>
      </c>
      <c r="M342" s="485">
        <v>93019001.856199995</v>
      </c>
      <c r="N342" s="525"/>
      <c r="O342" s="485">
        <v>33801900.18561998</v>
      </c>
      <c r="P342" s="525">
        <v>33801900.18561998</v>
      </c>
      <c r="Q342" s="650"/>
      <c r="R342" s="485">
        <v>59217101.67058</v>
      </c>
      <c r="S342" s="525">
        <v>59217101.67058</v>
      </c>
      <c r="T342" s="485">
        <v>93019001.85619998</v>
      </c>
      <c r="U342" s="526">
        <v>93019001.85619998</v>
      </c>
      <c r="V342" s="485">
        <v>13790.28</v>
      </c>
      <c r="W342" s="525">
        <v>13790.28</v>
      </c>
      <c r="X342" s="485">
        <v>59230891.950580001</v>
      </c>
      <c r="Y342" s="525">
        <v>59230891.950580001</v>
      </c>
      <c r="Z342" s="306"/>
      <c r="AA342" s="262"/>
      <c r="AB342" s="261"/>
      <c r="AC342" s="262"/>
      <c r="AD342" s="571"/>
      <c r="AE342" s="571"/>
    </row>
    <row r="343" spans="1:31" s="214" customFormat="1" ht="13.5" customHeight="1" x14ac:dyDescent="0.2">
      <c r="A343" s="285">
        <v>23</v>
      </c>
      <c r="B343" s="395">
        <v>45323</v>
      </c>
      <c r="C343" s="307"/>
      <c r="D343" s="450">
        <v>107024332.40000001</v>
      </c>
      <c r="E343" s="581">
        <v>320800159</v>
      </c>
      <c r="F343" s="568">
        <v>100679662.75877999</v>
      </c>
      <c r="G343" s="581">
        <v>221436487.50257999</v>
      </c>
      <c r="H343" s="568">
        <v>6344669.6412200183</v>
      </c>
      <c r="I343" s="581">
        <v>99363671.497420013</v>
      </c>
      <c r="J343" s="568">
        <v>0</v>
      </c>
      <c r="K343" s="581">
        <v>0</v>
      </c>
      <c r="L343" s="568">
        <v>6344669.6412200183</v>
      </c>
      <c r="M343" s="568">
        <v>99363671.497420013</v>
      </c>
      <c r="N343" s="581"/>
      <c r="O343" s="568">
        <v>634466.96412202716</v>
      </c>
      <c r="P343" s="581">
        <v>34436367.149742007</v>
      </c>
      <c r="Q343" s="416"/>
      <c r="R343" s="568">
        <v>5710202.6770980135</v>
      </c>
      <c r="S343" s="581">
        <v>64927304.347678013</v>
      </c>
      <c r="T343" s="568">
        <v>6344669.6412200406</v>
      </c>
      <c r="U343" s="354">
        <v>99363671.497420013</v>
      </c>
      <c r="V343" s="568">
        <v>401248.01</v>
      </c>
      <c r="W343" s="581">
        <v>415038.29000000004</v>
      </c>
      <c r="X343" s="568">
        <v>6111450.6870980132</v>
      </c>
      <c r="Y343" s="581">
        <v>65342342.637678012</v>
      </c>
      <c r="Z343" s="306"/>
      <c r="AA343" s="262"/>
      <c r="AB343" s="261"/>
      <c r="AC343" s="262"/>
      <c r="AD343" s="571"/>
    </row>
    <row r="344" spans="1:31" s="214" customFormat="1" ht="13.5" customHeight="1" x14ac:dyDescent="0.2">
      <c r="A344" s="285">
        <v>23</v>
      </c>
      <c r="B344" s="395">
        <v>45352</v>
      </c>
      <c r="C344" s="307"/>
      <c r="D344" s="645">
        <v>109342804.2</v>
      </c>
      <c r="E344" s="646">
        <v>430142963.19999999</v>
      </c>
      <c r="F344" s="647">
        <v>97942740.652259991</v>
      </c>
      <c r="G344" s="646">
        <v>319379228.15483999</v>
      </c>
      <c r="H344" s="647">
        <v>11400063.547740012</v>
      </c>
      <c r="I344" s="646">
        <v>110763735.04516</v>
      </c>
      <c r="J344" s="647">
        <v>0</v>
      </c>
      <c r="K344" s="646">
        <v>0</v>
      </c>
      <c r="L344" s="647">
        <v>11400063.547740012</v>
      </c>
      <c r="M344" s="647">
        <v>110763735.04516003</v>
      </c>
      <c r="N344" s="646"/>
      <c r="O344" s="647">
        <v>1140006.3547739983</v>
      </c>
      <c r="P344" s="646">
        <v>35576373.504516006</v>
      </c>
      <c r="Q344" s="648"/>
      <c r="R344" s="647">
        <v>10260057.192966007</v>
      </c>
      <c r="S344" s="646">
        <v>75187361.54064402</v>
      </c>
      <c r="T344" s="647">
        <v>11400063.547740005</v>
      </c>
      <c r="U344" s="649">
        <v>110763735.04516003</v>
      </c>
      <c r="V344" s="647">
        <v>471111.11</v>
      </c>
      <c r="W344" s="646">
        <v>886149.4</v>
      </c>
      <c r="X344" s="647">
        <v>10731168.302966006</v>
      </c>
      <c r="Y344" s="646">
        <v>76073510.940644026</v>
      </c>
      <c r="Z344" s="306"/>
      <c r="AA344" s="262"/>
      <c r="AB344" s="261"/>
      <c r="AC344" s="262"/>
      <c r="AD344" s="571"/>
    </row>
    <row r="345" spans="1:31" s="767" customFormat="1" ht="13.5" customHeight="1" x14ac:dyDescent="0.2">
      <c r="A345" s="756">
        <v>23</v>
      </c>
      <c r="B345" s="757">
        <v>45383</v>
      </c>
      <c r="C345" s="758"/>
      <c r="D345" s="759">
        <v>83532399.005954117</v>
      </c>
      <c r="E345" s="760">
        <v>513675362.20595407</v>
      </c>
      <c r="F345" s="759">
        <v>86318322.719999999</v>
      </c>
      <c r="G345" s="760">
        <v>405697550.87484002</v>
      </c>
      <c r="H345" s="759">
        <v>-2785923.7140458822</v>
      </c>
      <c r="I345" s="760">
        <v>107977811.33111405</v>
      </c>
      <c r="J345" s="759">
        <v>0</v>
      </c>
      <c r="K345" s="760">
        <v>0</v>
      </c>
      <c r="L345" s="759">
        <v>-2785923.7140458822</v>
      </c>
      <c r="M345" s="761">
        <v>107977811.33111414</v>
      </c>
      <c r="N345" s="761"/>
      <c r="O345" s="759">
        <v>-278592.37140458822</v>
      </c>
      <c r="P345" s="760">
        <v>35297781.133111417</v>
      </c>
      <c r="Q345" s="762"/>
      <c r="R345" s="759">
        <v>-2507331.342641294</v>
      </c>
      <c r="S345" s="760">
        <v>72680030.198002726</v>
      </c>
      <c r="T345" s="759">
        <v>-2785923.7140458822</v>
      </c>
      <c r="U345" s="763">
        <v>107977811.33111414</v>
      </c>
      <c r="V345" s="759">
        <v>524697.67000000004</v>
      </c>
      <c r="W345" s="760">
        <v>1410847.07</v>
      </c>
      <c r="X345" s="759">
        <v>-1982633.6726412941</v>
      </c>
      <c r="Y345" s="760">
        <v>74090877.268002734</v>
      </c>
      <c r="Z345" s="764"/>
      <c r="AA345" s="761"/>
      <c r="AB345" s="765"/>
      <c r="AC345" s="761" t="s">
        <v>368</v>
      </c>
      <c r="AD345" s="766"/>
    </row>
    <row r="346" spans="1:31" s="767" customFormat="1" ht="13.5" customHeight="1" x14ac:dyDescent="0.2">
      <c r="A346" s="756">
        <v>23</v>
      </c>
      <c r="B346" s="757">
        <v>45413</v>
      </c>
      <c r="C346" s="758"/>
      <c r="D346" s="759">
        <v>85841610.390549332</v>
      </c>
      <c r="E346" s="760">
        <v>599516972.59650338</v>
      </c>
      <c r="F346" s="759">
        <v>80872749.719999999</v>
      </c>
      <c r="G346" s="760">
        <v>486570300.59484005</v>
      </c>
      <c r="H346" s="759">
        <v>4968860.6705493331</v>
      </c>
      <c r="I346" s="760">
        <v>112946672.00166333</v>
      </c>
      <c r="J346" s="759">
        <v>0</v>
      </c>
      <c r="K346" s="760">
        <v>0</v>
      </c>
      <c r="L346" s="759">
        <v>4968860.6705493331</v>
      </c>
      <c r="M346" s="761">
        <v>112946672.00166348</v>
      </c>
      <c r="N346" s="761"/>
      <c r="O346" s="759">
        <v>496886.06705492735</v>
      </c>
      <c r="P346" s="760">
        <v>35794667.200166345</v>
      </c>
      <c r="Q346" s="762"/>
      <c r="R346" s="759">
        <v>4471974.6034944057</v>
      </c>
      <c r="S346" s="760">
        <v>77152004.801497132</v>
      </c>
      <c r="T346" s="759">
        <v>4968860.6705493331</v>
      </c>
      <c r="U346" s="763">
        <v>112946672.00166348</v>
      </c>
      <c r="V346" s="759">
        <v>525731.5</v>
      </c>
      <c r="W346" s="760">
        <v>1936578.57</v>
      </c>
      <c r="X346" s="759">
        <v>4997706.1034944057</v>
      </c>
      <c r="Y346" s="760">
        <v>79088583.371497139</v>
      </c>
      <c r="Z346" s="764"/>
      <c r="AA346" s="761"/>
      <c r="AB346" s="765"/>
      <c r="AC346" s="761" t="s">
        <v>368</v>
      </c>
      <c r="AD346" s="766"/>
    </row>
    <row r="347" spans="1:31" s="767" customFormat="1" ht="12.75" customHeight="1" x14ac:dyDescent="0.2">
      <c r="A347" s="756">
        <v>23</v>
      </c>
      <c r="B347" s="757">
        <v>45444</v>
      </c>
      <c r="C347" s="768"/>
      <c r="D347" s="759">
        <v>82850704.21638912</v>
      </c>
      <c r="E347" s="760">
        <v>682367676.81289244</v>
      </c>
      <c r="F347" s="759">
        <v>78836083.829999998</v>
      </c>
      <c r="G347" s="760">
        <v>565406384.42484009</v>
      </c>
      <c r="H347" s="759">
        <v>4014620.3863891214</v>
      </c>
      <c r="I347" s="760">
        <v>116961292.38805234</v>
      </c>
      <c r="J347" s="759">
        <v>0</v>
      </c>
      <c r="K347" s="760">
        <v>0</v>
      </c>
      <c r="L347" s="759">
        <v>4014620.3863891214</v>
      </c>
      <c r="M347" s="761">
        <v>116961292.3880526</v>
      </c>
      <c r="N347" s="761"/>
      <c r="O347" s="759">
        <v>401462.03863891959</v>
      </c>
      <c r="P347" s="760">
        <v>36196129.238805264</v>
      </c>
      <c r="Q347" s="762"/>
      <c r="R347" s="759">
        <v>3613158.3477502018</v>
      </c>
      <c r="S347" s="760">
        <v>80765163.149247333</v>
      </c>
      <c r="T347" s="759">
        <v>4014620.3863891214</v>
      </c>
      <c r="U347" s="763">
        <v>116961292.3880526</v>
      </c>
      <c r="V347" s="759">
        <v>539848.57999999996</v>
      </c>
      <c r="W347" s="760">
        <v>2476427.15</v>
      </c>
      <c r="X347" s="759">
        <v>4153006.9277502019</v>
      </c>
      <c r="Y347" s="760">
        <v>83241590.299247339</v>
      </c>
      <c r="Z347" s="764"/>
      <c r="AA347" s="761"/>
      <c r="AB347" s="765"/>
      <c r="AC347" s="761" t="s">
        <v>368</v>
      </c>
      <c r="AD347" s="766"/>
    </row>
    <row r="348" spans="1:31" s="767" customFormat="1" ht="12.75" customHeight="1" x14ac:dyDescent="0.2">
      <c r="A348" s="756">
        <v>23</v>
      </c>
      <c r="B348" s="757">
        <v>45474</v>
      </c>
      <c r="C348" s="758"/>
      <c r="D348" s="759">
        <v>98068133.933090284</v>
      </c>
      <c r="E348" s="760">
        <v>780435810.74598277</v>
      </c>
      <c r="F348" s="759">
        <v>86148479.129999995</v>
      </c>
      <c r="G348" s="760">
        <v>651554863.55484009</v>
      </c>
      <c r="H348" s="759">
        <v>11919654.803090289</v>
      </c>
      <c r="I348" s="760">
        <v>128880947.19114268</v>
      </c>
      <c r="J348" s="759">
        <v>0</v>
      </c>
      <c r="K348" s="760">
        <v>0</v>
      </c>
      <c r="L348" s="759">
        <v>11919654.803090289</v>
      </c>
      <c r="M348" s="761">
        <v>128880947.19114289</v>
      </c>
      <c r="N348" s="761"/>
      <c r="O348" s="759">
        <v>1191965.4803090096</v>
      </c>
      <c r="P348" s="760">
        <v>37388094.719114274</v>
      </c>
      <c r="Q348" s="762"/>
      <c r="R348" s="759">
        <v>10727689.322781265</v>
      </c>
      <c r="S348" s="760">
        <v>91492852.472028598</v>
      </c>
      <c r="T348" s="759">
        <v>11919654.803090274</v>
      </c>
      <c r="U348" s="763">
        <v>128880947.19114287</v>
      </c>
      <c r="V348" s="759">
        <v>585556.32000000007</v>
      </c>
      <c r="W348" s="760">
        <v>3061983.4699999997</v>
      </c>
      <c r="X348" s="759">
        <v>11313245.642781265</v>
      </c>
      <c r="Y348" s="760">
        <v>94554835.942028612</v>
      </c>
      <c r="Z348" s="764"/>
      <c r="AA348" s="761"/>
      <c r="AB348" s="765"/>
      <c r="AC348" s="761" t="s">
        <v>368</v>
      </c>
      <c r="AD348" s="766"/>
    </row>
    <row r="349" spans="1:31" s="767" customFormat="1" ht="12.6" customHeight="1" x14ac:dyDescent="0.2">
      <c r="A349" s="756">
        <v>23</v>
      </c>
      <c r="B349" s="757">
        <v>45505</v>
      </c>
      <c r="C349" s="758"/>
      <c r="D349" s="759">
        <v>92159319.417689323</v>
      </c>
      <c r="E349" s="760">
        <v>872595130.16367209</v>
      </c>
      <c r="F349" s="759">
        <v>86896989.060000002</v>
      </c>
      <c r="G349" s="760">
        <v>738451852.61484003</v>
      </c>
      <c r="H349" s="759">
        <v>5262330.357689321</v>
      </c>
      <c r="I349" s="760">
        <v>134143277.54883206</v>
      </c>
      <c r="J349" s="759">
        <v>0</v>
      </c>
      <c r="K349" s="760">
        <v>0</v>
      </c>
      <c r="L349" s="759">
        <v>5262330.357689321</v>
      </c>
      <c r="M349" s="761">
        <v>134143277.54883221</v>
      </c>
      <c r="N349" s="761"/>
      <c r="O349" s="759">
        <v>526233.03576892614</v>
      </c>
      <c r="P349" s="760">
        <v>37914327.7548832</v>
      </c>
      <c r="Q349" s="762"/>
      <c r="R349" s="759">
        <v>4736097.3219203949</v>
      </c>
      <c r="S349" s="760">
        <v>96228949.793948993</v>
      </c>
      <c r="T349" s="759">
        <v>5262330.357689321</v>
      </c>
      <c r="U349" s="763">
        <v>134143277.54883219</v>
      </c>
      <c r="V349" s="759">
        <v>661606.12</v>
      </c>
      <c r="W349" s="760">
        <v>3723589.59</v>
      </c>
      <c r="X349" s="759">
        <v>5397703.441920395</v>
      </c>
      <c r="Y349" s="760">
        <v>99952539.383949012</v>
      </c>
      <c r="Z349" s="764"/>
      <c r="AA349" s="761"/>
      <c r="AB349" s="765"/>
      <c r="AC349" s="761" t="s">
        <v>368</v>
      </c>
      <c r="AD349" s="766"/>
    </row>
    <row r="350" spans="1:31" s="767" customFormat="1" ht="12.6" customHeight="1" x14ac:dyDescent="0.2">
      <c r="A350" s="756">
        <v>23</v>
      </c>
      <c r="B350" s="757">
        <v>45536</v>
      </c>
      <c r="C350" s="758"/>
      <c r="D350" s="759">
        <v>86124672.485163495</v>
      </c>
      <c r="E350" s="760">
        <v>958719802.64883554</v>
      </c>
      <c r="F350" s="759">
        <v>78476697.599999994</v>
      </c>
      <c r="G350" s="760">
        <v>816928550.21484005</v>
      </c>
      <c r="H350" s="759">
        <v>7647974.8851635009</v>
      </c>
      <c r="I350" s="760">
        <v>141791252.43399549</v>
      </c>
      <c r="J350" s="759">
        <v>0</v>
      </c>
      <c r="K350" s="760">
        <v>0</v>
      </c>
      <c r="L350" s="759">
        <v>7647974.8851635009</v>
      </c>
      <c r="M350" s="761">
        <v>141791252.43399572</v>
      </c>
      <c r="N350" s="761"/>
      <c r="O350" s="759">
        <v>585672.24511680007</v>
      </c>
      <c r="P350" s="760">
        <v>38500000</v>
      </c>
      <c r="Q350" s="762"/>
      <c r="R350" s="759">
        <v>5271050.2060510069</v>
      </c>
      <c r="S350" s="760">
        <v>101500000</v>
      </c>
      <c r="T350" s="759">
        <v>5856722.451167807</v>
      </c>
      <c r="U350" s="763">
        <v>140000000</v>
      </c>
      <c r="V350" s="759">
        <v>673511.95</v>
      </c>
      <c r="W350" s="760">
        <v>4397101.54</v>
      </c>
      <c r="X350" s="759">
        <v>5944562.1560510071</v>
      </c>
      <c r="Y350" s="760">
        <v>105897101.54000002</v>
      </c>
      <c r="Z350" s="764"/>
      <c r="AA350" s="761"/>
      <c r="AB350" s="765"/>
      <c r="AC350" s="761" t="s">
        <v>368</v>
      </c>
      <c r="AD350" s="766"/>
    </row>
    <row r="351" spans="1:31" s="767" customFormat="1" ht="12.75" customHeight="1" x14ac:dyDescent="0.2">
      <c r="A351" s="756">
        <v>23</v>
      </c>
      <c r="B351" s="757">
        <v>45566</v>
      </c>
      <c r="C351" s="758"/>
      <c r="D351" s="759">
        <v>82314470.748579651</v>
      </c>
      <c r="E351" s="760">
        <v>1041034273.3974152</v>
      </c>
      <c r="F351" s="759">
        <v>87431130.149999991</v>
      </c>
      <c r="G351" s="760">
        <v>904359680.36484003</v>
      </c>
      <c r="H351" s="759">
        <v>-5116659.4014203399</v>
      </c>
      <c r="I351" s="760">
        <v>136674593.03257513</v>
      </c>
      <c r="J351" s="759">
        <v>0</v>
      </c>
      <c r="K351" s="760">
        <v>0</v>
      </c>
      <c r="L351" s="759">
        <v>-5116659.4014203399</v>
      </c>
      <c r="M351" s="761">
        <v>136674593.03257537</v>
      </c>
      <c r="N351" s="761"/>
      <c r="O351" s="759">
        <v>-332540.69674244523</v>
      </c>
      <c r="P351" s="760">
        <v>38167459.303257555</v>
      </c>
      <c r="Q351" s="762"/>
      <c r="R351" s="759">
        <v>-2992866.270682171</v>
      </c>
      <c r="S351" s="760">
        <v>98507133.729317829</v>
      </c>
      <c r="T351" s="759">
        <v>-3325406.9674246162</v>
      </c>
      <c r="U351" s="763">
        <v>136674593.03257537</v>
      </c>
      <c r="V351" s="759">
        <v>732049.61</v>
      </c>
      <c r="W351" s="760">
        <v>5129151.1500000004</v>
      </c>
      <c r="X351" s="759">
        <v>-2260816.6606821711</v>
      </c>
      <c r="Y351" s="760">
        <v>103636284.87931785</v>
      </c>
      <c r="Z351" s="764"/>
      <c r="AA351" s="761"/>
      <c r="AB351" s="765"/>
      <c r="AC351" s="761" t="s">
        <v>368</v>
      </c>
      <c r="AD351" s="766"/>
    </row>
    <row r="352" spans="1:31" s="767" customFormat="1" x14ac:dyDescent="0.2">
      <c r="A352" s="756">
        <v>23</v>
      </c>
      <c r="B352" s="757">
        <v>45597</v>
      </c>
      <c r="C352" s="758"/>
      <c r="D352" s="759">
        <v>90668090.494195193</v>
      </c>
      <c r="E352" s="760">
        <v>1131702363.8916104</v>
      </c>
      <c r="F352" s="759">
        <v>97782953.939999998</v>
      </c>
      <c r="G352" s="760">
        <v>1002142634.3048401</v>
      </c>
      <c r="H352" s="759">
        <v>-7114863.4458048046</v>
      </c>
      <c r="I352" s="760">
        <v>129559729.5867703</v>
      </c>
      <c r="J352" s="759">
        <v>0</v>
      </c>
      <c r="K352" s="760">
        <v>0</v>
      </c>
      <c r="L352" s="759">
        <v>-7114863.4458048046</v>
      </c>
      <c r="M352" s="761">
        <v>129559729.58677056</v>
      </c>
      <c r="N352" s="761"/>
      <c r="O352" s="759">
        <v>-711486.34458050132</v>
      </c>
      <c r="P352" s="760">
        <v>37455972.958677053</v>
      </c>
      <c r="Q352" s="762"/>
      <c r="R352" s="759">
        <v>-6403377.1012243181</v>
      </c>
      <c r="S352" s="760">
        <v>92103756.628093511</v>
      </c>
      <c r="T352" s="759">
        <v>-7114863.4458048195</v>
      </c>
      <c r="U352" s="763">
        <v>129559729.58677056</v>
      </c>
      <c r="V352" s="759">
        <v>686709.33</v>
      </c>
      <c r="W352" s="760">
        <v>5815860.4800000004</v>
      </c>
      <c r="X352" s="759">
        <v>-5716667.7712243181</v>
      </c>
      <c r="Y352" s="760">
        <v>97919617.10809353</v>
      </c>
      <c r="Z352" s="764"/>
      <c r="AA352" s="761"/>
      <c r="AB352" s="765"/>
      <c r="AC352" s="761" t="s">
        <v>368</v>
      </c>
      <c r="AD352" s="766"/>
    </row>
    <row r="353" spans="1:16384" s="767" customFormat="1" x14ac:dyDescent="0.2">
      <c r="A353" s="756">
        <v>23</v>
      </c>
      <c r="B353" s="757">
        <v>45627</v>
      </c>
      <c r="C353" s="758"/>
      <c r="D353" s="769">
        <v>111457210.48555133</v>
      </c>
      <c r="E353" s="770">
        <v>1243159574.3771617</v>
      </c>
      <c r="F353" s="769">
        <v>113450552.88</v>
      </c>
      <c r="G353" s="770">
        <v>1115593187.1848402</v>
      </c>
      <c r="H353" s="769">
        <v>-1993342.3944486678</v>
      </c>
      <c r="I353" s="770">
        <v>127566387.19232154</v>
      </c>
      <c r="J353" s="769">
        <v>0</v>
      </c>
      <c r="K353" s="770">
        <v>0</v>
      </c>
      <c r="L353" s="769">
        <v>-1993342.3944486678</v>
      </c>
      <c r="M353" s="771">
        <v>127566387.1923219</v>
      </c>
      <c r="N353" s="771"/>
      <c r="O353" s="769">
        <v>-199334.23944488168</v>
      </c>
      <c r="P353" s="770">
        <v>37256638.719232172</v>
      </c>
      <c r="Q353" s="772"/>
      <c r="R353" s="769">
        <v>-1794008.155003801</v>
      </c>
      <c r="S353" s="770">
        <v>90309748.47308971</v>
      </c>
      <c r="T353" s="769">
        <v>-1993342.3944486827</v>
      </c>
      <c r="U353" s="773">
        <v>127566387.19232188</v>
      </c>
      <c r="V353" s="769">
        <v>664495.64</v>
      </c>
      <c r="W353" s="770">
        <v>6480356.1200000001</v>
      </c>
      <c r="X353" s="769">
        <v>-1129512.5150038009</v>
      </c>
      <c r="Y353" s="770">
        <v>96790104.59308973</v>
      </c>
      <c r="Z353" s="764"/>
      <c r="AA353" s="761"/>
      <c r="AB353" s="765"/>
      <c r="AC353" s="761" t="s">
        <v>368</v>
      </c>
      <c r="AD353" s="766"/>
    </row>
    <row r="354" spans="1:16384" s="554" customFormat="1" ht="17.100000000000001" customHeight="1" x14ac:dyDescent="0.25">
      <c r="A354" s="560"/>
      <c r="B354" s="561"/>
      <c r="C354" s="543"/>
      <c r="D354" s="555" t="s">
        <v>313</v>
      </c>
      <c r="E354" s="556"/>
      <c r="F354" s="555" t="s">
        <v>309</v>
      </c>
      <c r="G354" s="556"/>
      <c r="H354" s="555" t="s">
        <v>310</v>
      </c>
      <c r="I354" s="553"/>
      <c r="J354" s="553"/>
      <c r="K354" s="556"/>
      <c r="L354" s="555" t="s">
        <v>311</v>
      </c>
      <c r="M354" s="555" t="s">
        <v>312</v>
      </c>
      <c r="N354" s="557"/>
      <c r="O354" s="555" t="s">
        <v>208</v>
      </c>
      <c r="P354" s="556"/>
      <c r="Q354" s="558"/>
      <c r="R354" s="555" t="s">
        <v>207</v>
      </c>
      <c r="S354" s="552"/>
      <c r="T354" s="552"/>
      <c r="U354" s="559"/>
      <c r="V354" s="570">
        <v>6</v>
      </c>
      <c r="W354" s="552"/>
      <c r="X354" s="552"/>
      <c r="Y354" s="553"/>
      <c r="Z354" s="551"/>
      <c r="AA354" s="552"/>
      <c r="AB354" s="553"/>
    </row>
    <row r="355" spans="1:16384" s="517" customFormat="1" ht="21.75" customHeight="1" x14ac:dyDescent="0.2">
      <c r="A355" s="567"/>
      <c r="B355" s="421"/>
      <c r="C355" s="307"/>
      <c r="D355" s="427"/>
      <c r="E355" s="408"/>
      <c r="F355" s="417"/>
      <c r="G355" s="408"/>
      <c r="H355" s="427"/>
      <c r="I355" s="427"/>
      <c r="J355" s="427"/>
      <c r="K355" s="408"/>
      <c r="L355" s="527" t="s">
        <v>211</v>
      </c>
      <c r="M355" s="568"/>
      <c r="N355" s="430"/>
      <c r="O355" s="527" t="s">
        <v>212</v>
      </c>
      <c r="P355" s="408"/>
      <c r="Q355" s="415"/>
      <c r="R355" s="527" t="s">
        <v>213</v>
      </c>
      <c r="S355" s="417"/>
      <c r="T355" s="417"/>
      <c r="U355" s="356"/>
      <c r="V355" s="527" t="s">
        <v>214</v>
      </c>
      <c r="W355" s="417"/>
      <c r="X355" s="417"/>
      <c r="Y355" s="427"/>
      <c r="Z355" s="306"/>
      <c r="AA355" s="417"/>
      <c r="AB355" s="427"/>
      <c r="AC355" s="434"/>
    </row>
    <row r="356" spans="1:16384" s="214" customFormat="1" ht="18" customHeight="1" x14ac:dyDescent="0.2">
      <c r="A356" s="520"/>
      <c r="B356" s="395"/>
      <c r="C356" s="307"/>
      <c r="D356" s="263"/>
      <c r="E356" s="309"/>
      <c r="F356" s="271"/>
      <c r="G356" s="309"/>
      <c r="H356" s="263"/>
      <c r="I356" s="263"/>
      <c r="J356" s="263"/>
      <c r="K356" s="309"/>
      <c r="L356" s="591"/>
      <c r="M356" s="524"/>
      <c r="N356" s="269"/>
      <c r="O356" s="591"/>
      <c r="P356" s="309"/>
      <c r="Q356" s="305"/>
      <c r="R356" s="591"/>
      <c r="S356" s="271"/>
      <c r="T356" s="271"/>
      <c r="U356" s="330"/>
      <c r="V356" s="591"/>
      <c r="W356" s="271"/>
      <c r="X356" s="271"/>
      <c r="Y356" s="263"/>
      <c r="Z356" s="306"/>
      <c r="AA356" s="262"/>
      <c r="AB356" s="261"/>
      <c r="AC356" s="311"/>
    </row>
    <row r="357" spans="1:16384" s="214" customFormat="1" ht="17.45" customHeight="1" x14ac:dyDescent="0.25">
      <c r="A357" s="285"/>
      <c r="B357" s="395"/>
      <c r="C357" s="307"/>
      <c r="D357" s="519" t="s">
        <v>198</v>
      </c>
      <c r="E357" s="309"/>
      <c r="F357" s="271"/>
      <c r="G357" s="309"/>
      <c r="H357" s="263"/>
      <c r="I357" s="263"/>
      <c r="J357" s="263"/>
      <c r="K357" s="309"/>
      <c r="L357" s="269"/>
      <c r="M357" s="309"/>
      <c r="N357" s="269"/>
      <c r="O357" s="271"/>
      <c r="P357" s="309"/>
      <c r="Q357" s="305"/>
      <c r="R357" s="271"/>
      <c r="S357" s="271"/>
      <c r="T357" s="271"/>
      <c r="U357" s="330"/>
      <c r="V357" s="263"/>
      <c r="W357" s="271"/>
      <c r="X357" s="568"/>
      <c r="Y357" s="263"/>
      <c r="Z357" s="306"/>
      <c r="AA357" s="262"/>
      <c r="AB357" s="261"/>
      <c r="AC357" s="311"/>
    </row>
    <row r="358" spans="1:16384" s="214" customFormat="1" ht="12.75" customHeight="1" x14ac:dyDescent="0.25">
      <c r="A358" s="285"/>
      <c r="B358" s="395"/>
      <c r="C358" s="307"/>
      <c r="D358" s="519"/>
      <c r="E358" s="309"/>
      <c r="F358" s="271"/>
      <c r="G358" s="309"/>
      <c r="H358" s="263"/>
      <c r="I358" s="263"/>
      <c r="J358" s="263"/>
      <c r="K358" s="309"/>
      <c r="L358" s="269"/>
      <c r="M358" s="309"/>
      <c r="N358" s="269"/>
      <c r="O358" s="271"/>
      <c r="P358" s="309"/>
      <c r="Q358" s="305"/>
      <c r="R358" s="271"/>
      <c r="S358" s="271"/>
      <c r="T358" s="271"/>
      <c r="U358" s="330"/>
      <c r="V358" s="263"/>
      <c r="W358" s="271"/>
      <c r="X358" s="271"/>
      <c r="Y358" s="263"/>
      <c r="Z358" s="306"/>
      <c r="AA358" s="262"/>
      <c r="AB358" s="261"/>
      <c r="AC358" s="311"/>
    </row>
    <row r="359" spans="1:16384" s="214" customFormat="1" ht="16.5" customHeight="1" x14ac:dyDescent="0.25">
      <c r="A359" s="639" t="s">
        <v>301</v>
      </c>
      <c r="B359" s="395"/>
      <c r="C359" s="307"/>
      <c r="D359" s="519"/>
      <c r="E359" s="524"/>
      <c r="F359" s="524"/>
      <c r="G359" s="524"/>
      <c r="H359" s="269"/>
      <c r="I359" s="269"/>
      <c r="J359" s="269"/>
      <c r="K359" s="524"/>
      <c r="L359" s="269"/>
      <c r="M359" s="524"/>
      <c r="N359" s="269"/>
      <c r="O359" s="524"/>
      <c r="P359" s="524"/>
      <c r="Q359" s="305"/>
      <c r="R359" s="524"/>
      <c r="S359" s="524"/>
      <c r="T359" s="524"/>
      <c r="U359" s="330"/>
      <c r="V359" s="269"/>
      <c r="W359" s="524"/>
      <c r="X359" s="524"/>
      <c r="Y359" s="269"/>
      <c r="Z359" s="306"/>
      <c r="AA359" s="262"/>
      <c r="AB359" s="261"/>
      <c r="AC359" s="311"/>
    </row>
    <row r="360" spans="1:16384" s="214" customFormat="1" ht="12.95" customHeight="1" x14ac:dyDescent="0.25">
      <c r="A360" s="285"/>
      <c r="B360" s="395"/>
      <c r="C360" s="307"/>
      <c r="D360" s="519"/>
      <c r="E360" s="524"/>
      <c r="F360" s="524"/>
      <c r="G360" s="524"/>
      <c r="H360" s="269"/>
      <c r="I360" s="269"/>
      <c r="J360" s="269"/>
      <c r="K360" s="524"/>
      <c r="L360" s="269"/>
      <c r="M360" s="524"/>
      <c r="N360" s="269"/>
      <c r="O360" s="524"/>
      <c r="P360" s="524"/>
      <c r="Q360" s="305"/>
      <c r="R360" s="524"/>
      <c r="S360" s="524"/>
      <c r="T360" s="524"/>
      <c r="U360" s="330"/>
      <c r="V360" s="269"/>
      <c r="W360" s="524"/>
      <c r="X360" s="524"/>
      <c r="Y360" s="269"/>
      <c r="Z360" s="306"/>
      <c r="AA360" s="262"/>
      <c r="AB360" s="261"/>
      <c r="AC360" s="311"/>
    </row>
    <row r="361" spans="1:16384" s="214" customFormat="1" ht="13.5" hidden="1" customHeight="1" x14ac:dyDescent="0.2">
      <c r="A361" s="285"/>
      <c r="B361" s="283"/>
      <c r="C361" s="307"/>
      <c r="D361" s="528"/>
      <c r="E361" s="309"/>
      <c r="F361" s="271"/>
      <c r="G361" s="309"/>
      <c r="H361" s="263"/>
      <c r="I361" s="309"/>
      <c r="J361" s="263"/>
      <c r="K361" s="309"/>
      <c r="L361" s="269"/>
      <c r="M361" s="309"/>
      <c r="N361" s="269"/>
      <c r="O361" s="271"/>
      <c r="P361" s="564">
        <v>85861285.317462802</v>
      </c>
      <c r="Q361" s="305"/>
      <c r="R361" s="271"/>
      <c r="S361" s="564"/>
      <c r="T361" s="271"/>
      <c r="U361" s="330"/>
      <c r="V361" s="263"/>
      <c r="W361" s="564">
        <v>3133527.41</v>
      </c>
      <c r="X361" s="271"/>
      <c r="Y361" s="564">
        <v>56189509.129886806</v>
      </c>
      <c r="Z361" s="306"/>
      <c r="AA361" s="262"/>
      <c r="AB361" s="261"/>
      <c r="AC361" s="311"/>
    </row>
    <row r="362" spans="1:16384" s="214" customFormat="1" ht="13.7" hidden="1" customHeight="1" x14ac:dyDescent="0.2">
      <c r="A362" s="285"/>
      <c r="B362" s="283"/>
      <c r="C362" s="307"/>
      <c r="D362" s="263"/>
      <c r="E362" s="309"/>
      <c r="F362" s="271"/>
      <c r="G362" s="309"/>
      <c r="H362" s="263"/>
      <c r="I362" s="539"/>
      <c r="J362" s="263"/>
      <c r="K362" s="309"/>
      <c r="L362" s="269"/>
      <c r="M362" s="309"/>
      <c r="N362" s="269"/>
      <c r="O362" s="271"/>
      <c r="P362" s="452">
        <v>-85861285.317462802</v>
      </c>
      <c r="Q362" s="305"/>
      <c r="R362" s="271"/>
      <c r="S362" s="452"/>
      <c r="T362" s="271"/>
      <c r="U362" s="330"/>
      <c r="V362" s="263"/>
      <c r="W362" s="452">
        <v>-3133527.41</v>
      </c>
      <c r="X362" s="271"/>
      <c r="Y362" s="452">
        <v>-56189509.129886806</v>
      </c>
      <c r="Z362" s="306"/>
      <c r="AA362" s="262"/>
      <c r="AB362" s="261"/>
      <c r="AC362" s="311"/>
    </row>
    <row r="363" spans="1:16384" s="213" customFormat="1" x14ac:dyDescent="0.2">
      <c r="C363" s="578" t="s">
        <v>128</v>
      </c>
      <c r="D363" s="347"/>
      <c r="E363" s="347"/>
      <c r="F363" s="347"/>
      <c r="G363" s="347"/>
      <c r="H363" s="347"/>
      <c r="I363" s="343"/>
      <c r="M363" s="344"/>
      <c r="N363" s="344"/>
      <c r="O363" s="344"/>
      <c r="R363" s="214"/>
      <c r="S363" s="343"/>
      <c r="T363" s="601"/>
      <c r="U363" s="439"/>
      <c r="V363" s="586"/>
      <c r="W363" s="343"/>
    </row>
    <row r="364" spans="1:16384" s="213" customFormat="1" ht="8.25" customHeight="1" x14ac:dyDescent="0.2">
      <c r="C364" s="347"/>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c r="IW364"/>
      <c r="IX364"/>
      <c r="IY364"/>
      <c r="IZ364"/>
      <c r="JA364"/>
      <c r="JB364"/>
      <c r="JC364"/>
      <c r="JD364"/>
      <c r="JE364"/>
      <c r="JF364"/>
      <c r="JG364"/>
      <c r="JH364"/>
      <c r="JI364"/>
      <c r="JJ364"/>
      <c r="JK364"/>
      <c r="JL364"/>
      <c r="JM364"/>
      <c r="JN364"/>
      <c r="JO364"/>
      <c r="JP364"/>
      <c r="JQ364"/>
      <c r="JR364"/>
      <c r="JS364"/>
      <c r="JT364"/>
      <c r="JU364"/>
      <c r="JV364"/>
      <c r="JW364"/>
      <c r="JX364"/>
      <c r="JY364"/>
      <c r="JZ364"/>
      <c r="KA364"/>
      <c r="KB364"/>
      <c r="KC364"/>
      <c r="KD364"/>
      <c r="KE364"/>
      <c r="KF364"/>
      <c r="KG364"/>
      <c r="KH364"/>
      <c r="KI364"/>
      <c r="KJ364"/>
      <c r="KK364"/>
      <c r="KL364"/>
      <c r="KM364"/>
      <c r="KN364"/>
      <c r="KO364"/>
      <c r="KP364"/>
      <c r="KQ364"/>
      <c r="KR364"/>
      <c r="KS364"/>
      <c r="KT364"/>
      <c r="KU364"/>
      <c r="KV364"/>
      <c r="KW364"/>
      <c r="KX364"/>
      <c r="KY364"/>
      <c r="KZ364"/>
      <c r="LA364"/>
      <c r="LB364"/>
      <c r="LC364"/>
      <c r="LD364"/>
      <c r="LE364"/>
      <c r="LF364"/>
      <c r="LG364"/>
      <c r="LH364"/>
      <c r="LI364"/>
      <c r="LJ364"/>
      <c r="LK364"/>
      <c r="LL364"/>
      <c r="LM364"/>
      <c r="LN364"/>
      <c r="LO364"/>
      <c r="LP364"/>
      <c r="LQ364"/>
      <c r="LR364"/>
      <c r="LS364"/>
      <c r="LT364"/>
      <c r="LU364"/>
      <c r="LV364"/>
      <c r="LW364"/>
      <c r="LX364"/>
      <c r="LY364"/>
      <c r="LZ364"/>
      <c r="MA364"/>
      <c r="MB364"/>
      <c r="MC364"/>
      <c r="MD364"/>
      <c r="ME364"/>
      <c r="MF364"/>
      <c r="MG364"/>
      <c r="MH364"/>
      <c r="MI364"/>
      <c r="MJ364"/>
      <c r="MK364"/>
      <c r="ML364"/>
      <c r="MM364"/>
      <c r="MN364"/>
      <c r="MO364"/>
      <c r="MP364"/>
      <c r="MQ364"/>
      <c r="MR364"/>
      <c r="MS364"/>
      <c r="MT364"/>
      <c r="MU364"/>
      <c r="MV364"/>
      <c r="MW364"/>
      <c r="MX364"/>
      <c r="MY364"/>
      <c r="MZ364"/>
      <c r="NA364"/>
      <c r="NB364"/>
      <c r="NC364"/>
      <c r="ND364"/>
      <c r="NE364"/>
      <c r="NF364"/>
      <c r="NG364"/>
      <c r="NH364"/>
      <c r="NI364"/>
      <c r="NJ364"/>
      <c r="NK364"/>
      <c r="NL364"/>
      <c r="NM364"/>
      <c r="NN364"/>
      <c r="NO364"/>
      <c r="NP364"/>
      <c r="NQ364"/>
      <c r="NR364"/>
      <c r="NS364"/>
      <c r="NT364"/>
      <c r="NU364"/>
      <c r="NV364"/>
      <c r="NW364"/>
      <c r="NX364"/>
      <c r="NY364"/>
      <c r="NZ364"/>
      <c r="OA364"/>
      <c r="OB364"/>
      <c r="OC364"/>
      <c r="OD364"/>
      <c r="OE364"/>
      <c r="OF364"/>
      <c r="OG364"/>
      <c r="OH364"/>
      <c r="OI364"/>
      <c r="OJ364"/>
      <c r="OK364"/>
      <c r="OL364"/>
      <c r="OM364"/>
      <c r="ON364"/>
      <c r="OO364"/>
      <c r="OP364"/>
      <c r="OQ364"/>
      <c r="OR364"/>
      <c r="OS364"/>
      <c r="OT364"/>
      <c r="OU364"/>
      <c r="OV364"/>
      <c r="OW364"/>
      <c r="OX364"/>
      <c r="OY364"/>
      <c r="OZ364"/>
      <c r="PA364"/>
      <c r="PB364"/>
      <c r="PC364"/>
      <c r="PD364"/>
      <c r="PE364"/>
      <c r="PF364"/>
      <c r="PG364"/>
      <c r="PH364"/>
      <c r="PI364"/>
      <c r="PJ364"/>
      <c r="PK364"/>
      <c r="PL364"/>
      <c r="PM364"/>
      <c r="PN364"/>
      <c r="PO364"/>
      <c r="PP364"/>
      <c r="PQ364"/>
      <c r="PR364"/>
      <c r="PS364"/>
      <c r="PT364"/>
      <c r="PU364"/>
      <c r="PV364"/>
      <c r="PW364"/>
      <c r="PX364"/>
      <c r="PY364"/>
      <c r="PZ364"/>
      <c r="QA364"/>
      <c r="QB364"/>
      <c r="QC364"/>
      <c r="QD364"/>
      <c r="QE364"/>
      <c r="QF364"/>
      <c r="QG364"/>
      <c r="QH364"/>
      <c r="QI364"/>
      <c r="QJ364"/>
      <c r="QK364"/>
      <c r="QL364"/>
      <c r="QM364"/>
      <c r="QN364"/>
      <c r="QO364"/>
      <c r="QP364"/>
      <c r="QQ364"/>
      <c r="QR364"/>
      <c r="QS364"/>
      <c r="QT364"/>
      <c r="QU364"/>
      <c r="QV364"/>
      <c r="QW364"/>
      <c r="QX364"/>
      <c r="QY364"/>
      <c r="QZ364"/>
      <c r="RA364"/>
      <c r="RB364"/>
      <c r="RC364"/>
      <c r="RD364"/>
      <c r="RE364"/>
      <c r="RF364"/>
      <c r="RG364"/>
      <c r="RH364"/>
      <c r="RI364"/>
      <c r="RJ364"/>
      <c r="RK364"/>
      <c r="RL364"/>
      <c r="RM364"/>
      <c r="RN364"/>
      <c r="RO364"/>
      <c r="RP364"/>
      <c r="RQ364"/>
      <c r="RR364"/>
      <c r="RS364"/>
      <c r="RT364"/>
      <c r="RU364"/>
      <c r="RV364"/>
      <c r="RW364"/>
      <c r="RX364"/>
      <c r="RY364"/>
      <c r="RZ364"/>
      <c r="SA364"/>
      <c r="SB364"/>
      <c r="SC364"/>
      <c r="SD364"/>
      <c r="SE364"/>
      <c r="SF364"/>
      <c r="SG364"/>
      <c r="SH364"/>
      <c r="SI364"/>
      <c r="SJ364"/>
      <c r="SK364"/>
      <c r="SL364"/>
      <c r="SM364"/>
      <c r="SN364"/>
      <c r="SO364"/>
      <c r="SP364"/>
      <c r="SQ364"/>
      <c r="SR364"/>
      <c r="SS364"/>
      <c r="ST364"/>
      <c r="SU364"/>
      <c r="SV364"/>
      <c r="SW364"/>
      <c r="SX364"/>
      <c r="SY364"/>
      <c r="SZ364"/>
      <c r="TA364"/>
      <c r="TB364"/>
      <c r="TC364"/>
      <c r="TD364"/>
      <c r="TE364"/>
      <c r="TF364"/>
      <c r="TG364"/>
      <c r="TH364"/>
      <c r="TI364"/>
      <c r="TJ364"/>
      <c r="TK364"/>
      <c r="TL364"/>
      <c r="TM364"/>
      <c r="TN364"/>
      <c r="TO364"/>
      <c r="TP364"/>
      <c r="TQ364"/>
      <c r="TR364"/>
      <c r="TS364"/>
      <c r="TT364"/>
      <c r="TU364"/>
      <c r="TV364"/>
      <c r="TW364"/>
      <c r="TX364"/>
      <c r="TY364"/>
      <c r="TZ364"/>
      <c r="UA364"/>
      <c r="UB364"/>
      <c r="UC364"/>
      <c r="UD364"/>
      <c r="UE364"/>
      <c r="UF364"/>
      <c r="UG364"/>
      <c r="UH364"/>
      <c r="UI364"/>
      <c r="UJ364"/>
      <c r="UK364"/>
      <c r="UL364"/>
      <c r="UM364"/>
      <c r="UN364"/>
      <c r="UO364"/>
      <c r="UP364"/>
      <c r="UQ364"/>
      <c r="UR364"/>
      <c r="US364"/>
      <c r="UT364"/>
      <c r="UU364"/>
      <c r="UV364"/>
      <c r="UW364"/>
      <c r="UX364"/>
      <c r="UY364"/>
      <c r="UZ364"/>
      <c r="VA364"/>
      <c r="VB364"/>
      <c r="VC364"/>
      <c r="VD364"/>
      <c r="VE364"/>
      <c r="VF364"/>
      <c r="VG364"/>
      <c r="VH364"/>
      <c r="VI364"/>
      <c r="VJ364"/>
      <c r="VK364"/>
      <c r="VL364"/>
      <c r="VM364"/>
      <c r="VN364"/>
      <c r="VO364"/>
      <c r="VP364"/>
      <c r="VQ364"/>
      <c r="VR364"/>
      <c r="VS364"/>
      <c r="VT364"/>
      <c r="VU364"/>
      <c r="VV364"/>
      <c r="VW364"/>
      <c r="VX364"/>
      <c r="VY364"/>
      <c r="VZ364"/>
      <c r="WA364"/>
      <c r="WB364"/>
      <c r="WC364"/>
      <c r="WD364"/>
      <c r="WE364"/>
      <c r="WF364"/>
      <c r="WG364"/>
      <c r="WH364"/>
      <c r="WI364"/>
      <c r="WJ364"/>
      <c r="WK364"/>
      <c r="WL364"/>
      <c r="WM364"/>
      <c r="WN364"/>
      <c r="WO364"/>
      <c r="WP364"/>
      <c r="WQ364"/>
      <c r="WR364"/>
      <c r="WS364"/>
      <c r="WT364"/>
      <c r="WU364"/>
      <c r="WV364"/>
      <c r="WW364"/>
      <c r="WX364"/>
      <c r="WY364"/>
      <c r="WZ364"/>
      <c r="XA364"/>
      <c r="XB364"/>
      <c r="XC364"/>
      <c r="XD364"/>
      <c r="XE364"/>
      <c r="XF364"/>
      <c r="XG364"/>
      <c r="XH364"/>
      <c r="XI364"/>
      <c r="XJ364"/>
      <c r="XK364"/>
      <c r="XL364"/>
      <c r="XM364"/>
      <c r="XN364"/>
      <c r="XO364"/>
      <c r="XP364"/>
      <c r="XQ364"/>
      <c r="XR364"/>
      <c r="XS364"/>
      <c r="XT364"/>
      <c r="XU364"/>
      <c r="XV364"/>
      <c r="XW364"/>
      <c r="XX364"/>
      <c r="XY364"/>
      <c r="XZ364"/>
      <c r="YA364"/>
      <c r="YB364"/>
      <c r="YC364"/>
      <c r="YD364"/>
      <c r="YE364"/>
      <c r="YF364"/>
      <c r="YG364"/>
      <c r="YH364"/>
      <c r="YI364"/>
      <c r="YJ364"/>
      <c r="YK364"/>
      <c r="YL364"/>
      <c r="YM364"/>
      <c r="YN364"/>
      <c r="YO364"/>
      <c r="YP364"/>
      <c r="YQ364"/>
      <c r="YR364"/>
      <c r="YS364"/>
      <c r="YT364"/>
      <c r="YU364"/>
      <c r="YV364"/>
      <c r="YW364"/>
      <c r="YX364"/>
      <c r="YY364"/>
      <c r="YZ364"/>
      <c r="ZA364"/>
      <c r="ZB364"/>
      <c r="ZC364"/>
      <c r="ZD364"/>
      <c r="ZE364"/>
      <c r="ZF364"/>
      <c r="ZG364"/>
      <c r="ZH364"/>
      <c r="ZI364"/>
      <c r="ZJ364"/>
      <c r="ZK364"/>
      <c r="ZL364"/>
      <c r="ZM364"/>
      <c r="ZN364"/>
      <c r="ZO364"/>
      <c r="ZP364"/>
      <c r="ZQ364"/>
      <c r="ZR364"/>
      <c r="ZS364"/>
      <c r="ZT364"/>
      <c r="ZU364"/>
      <c r="ZV364"/>
      <c r="ZW364"/>
      <c r="ZX364"/>
      <c r="ZY364"/>
      <c r="ZZ364"/>
      <c r="AAA364"/>
      <c r="AAB364"/>
      <c r="AAC364"/>
      <c r="AAD364"/>
      <c r="AAE364"/>
      <c r="AAF364"/>
      <c r="AAG364"/>
      <c r="AAH364"/>
      <c r="AAI364"/>
      <c r="AAJ364"/>
      <c r="AAK364"/>
      <c r="AAL364"/>
      <c r="AAM364"/>
      <c r="AAN364"/>
      <c r="AAO364"/>
      <c r="AAP364"/>
      <c r="AAQ364"/>
      <c r="AAR364"/>
      <c r="AAS364"/>
      <c r="AAT364"/>
      <c r="AAU364"/>
      <c r="AAV364"/>
      <c r="AAW364"/>
      <c r="AAX364"/>
      <c r="AAY364"/>
      <c r="AAZ364"/>
      <c r="ABA364"/>
      <c r="ABB364"/>
      <c r="ABC364"/>
      <c r="ABD364"/>
      <c r="ABE364"/>
      <c r="ABF364"/>
      <c r="ABG364"/>
      <c r="ABH364"/>
      <c r="ABI364"/>
      <c r="ABJ364"/>
      <c r="ABK364"/>
      <c r="ABL364"/>
      <c r="ABM364"/>
      <c r="ABN364"/>
      <c r="ABO364"/>
      <c r="ABP364"/>
      <c r="ABQ364"/>
      <c r="ABR364"/>
      <c r="ABS364"/>
      <c r="ABT364"/>
      <c r="ABU364"/>
      <c r="ABV364"/>
      <c r="ABW364"/>
      <c r="ABX364"/>
      <c r="ABY364"/>
      <c r="ABZ364"/>
      <c r="ACA364"/>
      <c r="ACB364"/>
      <c r="ACC364"/>
      <c r="ACD364"/>
      <c r="ACE364"/>
      <c r="ACF364"/>
      <c r="ACG364"/>
      <c r="ACH364"/>
      <c r="ACI364"/>
      <c r="ACJ364"/>
      <c r="ACK364"/>
      <c r="ACL364"/>
      <c r="ACM364"/>
      <c r="ACN364"/>
      <c r="ACO364"/>
      <c r="ACP364"/>
      <c r="ACQ364"/>
      <c r="ACR364"/>
      <c r="ACS364"/>
      <c r="ACT364"/>
      <c r="ACU364"/>
      <c r="ACV364"/>
      <c r="ACW364"/>
      <c r="ACX364"/>
      <c r="ACY364"/>
      <c r="ACZ364"/>
      <c r="ADA364"/>
      <c r="ADB364"/>
      <c r="ADC364"/>
      <c r="ADD364"/>
      <c r="ADE364"/>
      <c r="ADF364"/>
      <c r="ADG364"/>
      <c r="ADH364"/>
      <c r="ADI364"/>
      <c r="ADJ364"/>
      <c r="ADK364"/>
      <c r="ADL364"/>
      <c r="ADM364"/>
      <c r="ADN364"/>
      <c r="ADO364"/>
      <c r="ADP364"/>
      <c r="ADQ364"/>
      <c r="ADR364"/>
      <c r="ADS364"/>
      <c r="ADT364"/>
      <c r="ADU364"/>
      <c r="ADV364"/>
      <c r="ADW364"/>
      <c r="ADX364"/>
      <c r="ADY364"/>
      <c r="ADZ364"/>
      <c r="AEA364"/>
      <c r="AEB364"/>
      <c r="AEC364"/>
      <c r="AED364"/>
      <c r="AEE364"/>
      <c r="AEF364"/>
      <c r="AEG364"/>
      <c r="AEH364"/>
      <c r="AEI364"/>
      <c r="AEJ364"/>
      <c r="AEK364"/>
      <c r="AEL364"/>
      <c r="AEM364"/>
      <c r="AEN364"/>
      <c r="AEO364"/>
      <c r="AEP364"/>
      <c r="AEQ364"/>
      <c r="AER364"/>
      <c r="AES364"/>
      <c r="AET364"/>
      <c r="AEU364"/>
      <c r="AEV364"/>
      <c r="AEW364"/>
      <c r="AEX364"/>
      <c r="AEY364"/>
      <c r="AEZ364"/>
      <c r="AFA364"/>
      <c r="AFB364"/>
      <c r="AFC364"/>
      <c r="AFD364"/>
      <c r="AFE364"/>
      <c r="AFF364"/>
      <c r="AFG364"/>
      <c r="AFH364"/>
      <c r="AFI364"/>
      <c r="AFJ364"/>
      <c r="AFK364"/>
      <c r="AFL364"/>
      <c r="AFM364"/>
      <c r="AFN364"/>
      <c r="AFO364"/>
      <c r="AFP364"/>
      <c r="AFQ364"/>
      <c r="AFR364"/>
      <c r="AFS364"/>
      <c r="AFT364"/>
      <c r="AFU364"/>
      <c r="AFV364"/>
      <c r="AFW364"/>
      <c r="AFX364"/>
      <c r="AFY364"/>
      <c r="AFZ364"/>
      <c r="AGA364"/>
      <c r="AGB364"/>
      <c r="AGC364"/>
      <c r="AGD364"/>
      <c r="AGE364"/>
      <c r="AGF364"/>
      <c r="AGG364"/>
      <c r="AGH364"/>
      <c r="AGI364"/>
      <c r="AGJ364"/>
      <c r="AGK364"/>
      <c r="AGL364"/>
      <c r="AGM364"/>
      <c r="AGN364"/>
      <c r="AGO364"/>
      <c r="AGP364"/>
      <c r="AGQ364"/>
      <c r="AGR364"/>
      <c r="AGS364"/>
      <c r="AGT364"/>
      <c r="AGU364"/>
      <c r="AGV364"/>
      <c r="AGW364"/>
      <c r="AGX364"/>
      <c r="AGY364"/>
      <c r="AGZ364"/>
      <c r="AHA364"/>
      <c r="AHB364"/>
      <c r="AHC364"/>
      <c r="AHD364"/>
      <c r="AHE364"/>
      <c r="AHF364"/>
      <c r="AHG364"/>
      <c r="AHH364"/>
      <c r="AHI364"/>
      <c r="AHJ364"/>
      <c r="AHK364"/>
      <c r="AHL364"/>
      <c r="AHM364"/>
      <c r="AHN364"/>
      <c r="AHO364"/>
      <c r="AHP364"/>
      <c r="AHQ364"/>
      <c r="AHR364"/>
      <c r="AHS364"/>
      <c r="AHT364"/>
      <c r="AHU364"/>
      <c r="AHV364"/>
      <c r="AHW364"/>
      <c r="AHX364"/>
      <c r="AHY364"/>
      <c r="AHZ364"/>
      <c r="AIA364"/>
      <c r="AIB364"/>
      <c r="AIC364"/>
      <c r="AID364"/>
      <c r="AIE364"/>
      <c r="AIF364"/>
      <c r="AIG364"/>
      <c r="AIH364"/>
      <c r="AII364"/>
      <c r="AIJ364"/>
      <c r="AIK364"/>
      <c r="AIL364"/>
      <c r="AIM364"/>
      <c r="AIN364"/>
      <c r="AIO364"/>
      <c r="AIP364"/>
      <c r="AIQ364"/>
      <c r="AIR364"/>
      <c r="AIS364"/>
      <c r="AIT364"/>
      <c r="AIU364"/>
      <c r="AIV364"/>
      <c r="AIW364"/>
      <c r="AIX364"/>
      <c r="AIY364"/>
      <c r="AIZ364"/>
      <c r="AJA364"/>
      <c r="AJB364"/>
      <c r="AJC364"/>
      <c r="AJD364"/>
      <c r="AJE364"/>
      <c r="AJF364"/>
      <c r="AJG364"/>
      <c r="AJH364"/>
      <c r="AJI364"/>
      <c r="AJJ364"/>
      <c r="AJK364"/>
      <c r="AJL364"/>
      <c r="AJM364"/>
      <c r="AJN364"/>
      <c r="AJO364"/>
      <c r="AJP364"/>
      <c r="AJQ364"/>
      <c r="AJR364"/>
      <c r="AJS364"/>
      <c r="AJT364"/>
      <c r="AJU364"/>
      <c r="AJV364"/>
      <c r="AJW364"/>
      <c r="AJX364"/>
      <c r="AJY364"/>
      <c r="AJZ364"/>
      <c r="AKA364"/>
      <c r="AKB364"/>
      <c r="AKC364"/>
      <c r="AKD364"/>
      <c r="AKE364"/>
      <c r="AKF364"/>
      <c r="AKG364"/>
      <c r="AKH364"/>
      <c r="AKI364"/>
      <c r="AKJ364"/>
      <c r="AKK364"/>
      <c r="AKL364"/>
      <c r="AKM364"/>
      <c r="AKN364"/>
      <c r="AKO364"/>
      <c r="AKP364"/>
      <c r="AKQ364"/>
      <c r="AKR364"/>
      <c r="AKS364"/>
      <c r="AKT364"/>
      <c r="AKU364"/>
      <c r="AKV364"/>
      <c r="AKW364"/>
      <c r="AKX364"/>
      <c r="AKY364"/>
      <c r="AKZ364"/>
      <c r="ALA364"/>
      <c r="ALB364"/>
      <c r="ALC364"/>
      <c r="ALD364"/>
      <c r="ALE364"/>
      <c r="ALF364"/>
      <c r="ALG364"/>
      <c r="ALH364"/>
      <c r="ALI364"/>
      <c r="ALJ364"/>
      <c r="ALK364"/>
      <c r="ALL364"/>
      <c r="ALM364"/>
      <c r="ALN364"/>
      <c r="ALO364"/>
      <c r="ALP364"/>
      <c r="ALQ364"/>
      <c r="ALR364"/>
      <c r="ALS364"/>
      <c r="ALT364"/>
      <c r="ALU364"/>
      <c r="ALV364"/>
      <c r="ALW364"/>
      <c r="ALX364"/>
      <c r="ALY364"/>
      <c r="ALZ364"/>
      <c r="AMA364"/>
      <c r="AMB364"/>
      <c r="AMC364"/>
      <c r="AMD364"/>
      <c r="AME364"/>
      <c r="AMF364"/>
      <c r="AMG364"/>
      <c r="AMH364"/>
      <c r="AMI364"/>
      <c r="AMJ364"/>
      <c r="AMK364"/>
      <c r="AML364"/>
      <c r="AMM364"/>
      <c r="AMN364"/>
      <c r="AMO364"/>
      <c r="AMP364"/>
      <c r="AMQ364"/>
      <c r="AMR364"/>
      <c r="AMS364"/>
      <c r="AMT364"/>
      <c r="AMU364"/>
      <c r="AMV364"/>
      <c r="AMW364"/>
      <c r="AMX364"/>
      <c r="AMY364"/>
      <c r="AMZ364"/>
      <c r="ANA364"/>
      <c r="ANB364"/>
      <c r="ANC364"/>
      <c r="AND364"/>
      <c r="ANE364"/>
      <c r="ANF364"/>
      <c r="ANG364"/>
      <c r="ANH364"/>
      <c r="ANI364"/>
      <c r="ANJ364"/>
      <c r="ANK364"/>
      <c r="ANL364"/>
      <c r="ANM364"/>
      <c r="ANN364"/>
      <c r="ANO364"/>
      <c r="ANP364"/>
      <c r="ANQ364"/>
      <c r="ANR364"/>
      <c r="ANS364"/>
      <c r="ANT364"/>
      <c r="ANU364"/>
      <c r="ANV364"/>
      <c r="ANW364"/>
      <c r="ANX364"/>
      <c r="ANY364"/>
      <c r="ANZ364"/>
      <c r="AOA364"/>
      <c r="AOB364"/>
      <c r="AOC364"/>
      <c r="AOD364"/>
      <c r="AOE364"/>
      <c r="AOF364"/>
      <c r="AOG364"/>
      <c r="AOH364"/>
      <c r="AOI364"/>
      <c r="AOJ364"/>
      <c r="AOK364"/>
      <c r="AOL364"/>
      <c r="AOM364"/>
      <c r="AON364"/>
      <c r="AOO364"/>
      <c r="AOP364"/>
      <c r="AOQ364"/>
      <c r="AOR364"/>
      <c r="AOS364"/>
      <c r="AOT364"/>
      <c r="AOU364"/>
      <c r="AOV364"/>
      <c r="AOW364"/>
      <c r="AOX364"/>
      <c r="AOY364"/>
      <c r="AOZ364"/>
      <c r="APA364"/>
      <c r="APB364"/>
      <c r="APC364"/>
      <c r="APD364"/>
      <c r="APE364"/>
      <c r="APF364"/>
      <c r="APG364"/>
      <c r="APH364"/>
      <c r="API364"/>
      <c r="APJ364"/>
      <c r="APK364"/>
      <c r="APL364"/>
      <c r="APM364"/>
      <c r="APN364"/>
      <c r="APO364"/>
      <c r="APP364"/>
      <c r="APQ364"/>
      <c r="APR364"/>
      <c r="APS364"/>
      <c r="APT364"/>
      <c r="APU364"/>
      <c r="APV364"/>
      <c r="APW364"/>
      <c r="APX364"/>
      <c r="APY364"/>
      <c r="APZ364"/>
      <c r="AQA364"/>
      <c r="AQB364"/>
      <c r="AQC364"/>
      <c r="AQD364"/>
      <c r="AQE364"/>
      <c r="AQF364"/>
      <c r="AQG364"/>
      <c r="AQH364"/>
      <c r="AQI364"/>
      <c r="AQJ364"/>
      <c r="AQK364"/>
      <c r="AQL364"/>
      <c r="AQM364"/>
      <c r="AQN364"/>
      <c r="AQO364"/>
      <c r="AQP364"/>
      <c r="AQQ364"/>
      <c r="AQR364"/>
      <c r="AQS364"/>
      <c r="AQT364"/>
      <c r="AQU364"/>
      <c r="AQV364"/>
      <c r="AQW364"/>
      <c r="AQX364"/>
      <c r="AQY364"/>
      <c r="AQZ364"/>
      <c r="ARA364"/>
      <c r="ARB364"/>
      <c r="ARC364"/>
      <c r="ARD364"/>
      <c r="ARE364"/>
      <c r="ARF364"/>
      <c r="ARG364"/>
      <c r="ARH364"/>
      <c r="ARI364"/>
      <c r="ARJ364"/>
      <c r="ARK364"/>
      <c r="ARL364"/>
      <c r="ARM364"/>
      <c r="ARN364"/>
      <c r="ARO364"/>
      <c r="ARP364"/>
      <c r="ARQ364"/>
      <c r="ARR364"/>
      <c r="ARS364"/>
      <c r="ART364"/>
      <c r="ARU364"/>
      <c r="ARV364"/>
      <c r="ARW364"/>
      <c r="ARX364"/>
      <c r="ARY364"/>
      <c r="ARZ364"/>
      <c r="ASA364"/>
      <c r="ASB364"/>
      <c r="ASC364"/>
      <c r="ASD364"/>
      <c r="ASE364"/>
      <c r="ASF364"/>
      <c r="ASG364"/>
      <c r="ASH364"/>
      <c r="ASI364"/>
      <c r="ASJ364"/>
      <c r="ASK364"/>
      <c r="ASL364"/>
      <c r="ASM364"/>
      <c r="ASN364"/>
      <c r="ASO364"/>
      <c r="ASP364"/>
      <c r="ASQ364"/>
      <c r="ASR364"/>
      <c r="ASS364"/>
      <c r="AST364"/>
      <c r="ASU364"/>
      <c r="ASV364"/>
      <c r="ASW364"/>
      <c r="ASX364"/>
      <c r="ASY364"/>
      <c r="ASZ364"/>
      <c r="ATA364"/>
      <c r="ATB364"/>
      <c r="ATC364"/>
      <c r="ATD364"/>
      <c r="ATE364"/>
      <c r="ATF364"/>
      <c r="ATG364"/>
      <c r="ATH364"/>
      <c r="ATI364"/>
      <c r="ATJ364"/>
      <c r="ATK364"/>
      <c r="ATL364"/>
      <c r="ATM364"/>
      <c r="ATN364"/>
      <c r="ATO364"/>
      <c r="ATP364"/>
      <c r="ATQ364"/>
      <c r="ATR364"/>
      <c r="ATS364"/>
      <c r="ATT364"/>
      <c r="ATU364"/>
      <c r="ATV364"/>
      <c r="ATW364"/>
      <c r="ATX364"/>
      <c r="ATY364"/>
      <c r="ATZ364"/>
      <c r="AUA364"/>
      <c r="AUB364"/>
      <c r="AUC364"/>
      <c r="AUD364"/>
      <c r="AUE364"/>
      <c r="AUF364"/>
      <c r="AUG364"/>
      <c r="AUH364"/>
      <c r="AUI364"/>
      <c r="AUJ364"/>
      <c r="AUK364"/>
      <c r="AUL364"/>
      <c r="AUM364"/>
      <c r="AUN364"/>
      <c r="AUO364"/>
      <c r="AUP364"/>
      <c r="AUQ364"/>
      <c r="AUR364"/>
      <c r="AUS364"/>
      <c r="AUT364"/>
      <c r="AUU364"/>
      <c r="AUV364"/>
      <c r="AUW364"/>
      <c r="AUX364"/>
      <c r="AUY364"/>
      <c r="AUZ364"/>
      <c r="AVA364"/>
      <c r="AVB364"/>
      <c r="AVC364"/>
      <c r="AVD364"/>
      <c r="AVE364"/>
      <c r="AVF364"/>
      <c r="AVG364"/>
      <c r="AVH364"/>
      <c r="AVI364"/>
      <c r="AVJ364"/>
      <c r="AVK364"/>
      <c r="AVL364"/>
      <c r="AVM364"/>
      <c r="AVN364"/>
      <c r="AVO364"/>
      <c r="AVP364"/>
      <c r="AVQ364"/>
      <c r="AVR364"/>
      <c r="AVS364"/>
      <c r="AVT364"/>
      <c r="AVU364"/>
      <c r="AVV364"/>
      <c r="AVW364"/>
      <c r="AVX364"/>
      <c r="AVY364"/>
      <c r="AVZ364"/>
      <c r="AWA364"/>
      <c r="AWB364"/>
      <c r="AWC364"/>
      <c r="AWD364"/>
      <c r="AWE364"/>
      <c r="AWF364"/>
      <c r="AWG364"/>
      <c r="AWH364"/>
      <c r="AWI364"/>
      <c r="AWJ364"/>
      <c r="AWK364"/>
      <c r="AWL364"/>
      <c r="AWM364"/>
      <c r="AWN364"/>
      <c r="AWO364"/>
      <c r="AWP364"/>
      <c r="AWQ364"/>
      <c r="AWR364"/>
      <c r="AWS364"/>
      <c r="AWT364"/>
      <c r="AWU364"/>
      <c r="AWV364"/>
      <c r="AWW364"/>
      <c r="AWX364"/>
      <c r="AWY364"/>
      <c r="AWZ364"/>
      <c r="AXA364"/>
      <c r="AXB364"/>
      <c r="AXC364"/>
      <c r="AXD364"/>
      <c r="AXE364"/>
      <c r="AXF364"/>
      <c r="AXG364"/>
      <c r="AXH364"/>
      <c r="AXI364"/>
      <c r="AXJ364"/>
      <c r="AXK364"/>
      <c r="AXL364"/>
      <c r="AXM364"/>
      <c r="AXN364"/>
      <c r="AXO364"/>
      <c r="AXP364"/>
      <c r="AXQ364"/>
      <c r="AXR364"/>
      <c r="AXS364"/>
      <c r="AXT364"/>
      <c r="AXU364"/>
      <c r="AXV364"/>
      <c r="AXW364"/>
      <c r="AXX364"/>
      <c r="AXY364"/>
      <c r="AXZ364"/>
      <c r="AYA364"/>
      <c r="AYB364"/>
      <c r="AYC364"/>
      <c r="AYD364"/>
      <c r="AYE364"/>
      <c r="AYF364"/>
      <c r="AYG364"/>
      <c r="AYH364"/>
      <c r="AYI364"/>
      <c r="AYJ364"/>
      <c r="AYK364"/>
      <c r="AYL364"/>
      <c r="AYM364"/>
      <c r="AYN364"/>
      <c r="AYO364"/>
      <c r="AYP364"/>
      <c r="AYQ364"/>
      <c r="AYR364"/>
      <c r="AYS364"/>
      <c r="AYT364"/>
      <c r="AYU364"/>
      <c r="AYV364"/>
      <c r="AYW364"/>
      <c r="AYX364"/>
      <c r="AYY364"/>
      <c r="AYZ364"/>
      <c r="AZA364"/>
      <c r="AZB364"/>
      <c r="AZC364"/>
      <c r="AZD364"/>
      <c r="AZE364"/>
      <c r="AZF364"/>
      <c r="AZG364"/>
      <c r="AZH364"/>
      <c r="AZI364"/>
      <c r="AZJ364"/>
      <c r="AZK364"/>
      <c r="AZL364"/>
      <c r="AZM364"/>
      <c r="AZN364"/>
      <c r="AZO364"/>
      <c r="AZP364"/>
      <c r="AZQ364"/>
      <c r="AZR364"/>
      <c r="AZS364"/>
      <c r="AZT364"/>
      <c r="AZU364"/>
      <c r="AZV364"/>
      <c r="AZW364"/>
      <c r="AZX364"/>
      <c r="AZY364"/>
      <c r="AZZ364"/>
      <c r="BAA364"/>
      <c r="BAB364"/>
      <c r="BAC364"/>
      <c r="BAD364"/>
      <c r="BAE364"/>
      <c r="BAF364"/>
      <c r="BAG364"/>
      <c r="BAH364"/>
      <c r="BAI364"/>
      <c r="BAJ364"/>
      <c r="BAK364"/>
      <c r="BAL364"/>
      <c r="BAM364"/>
      <c r="BAN364"/>
      <c r="BAO364"/>
      <c r="BAP364"/>
      <c r="BAQ364"/>
      <c r="BAR364"/>
      <c r="BAS364"/>
      <c r="BAT364"/>
      <c r="BAU364"/>
      <c r="BAV364"/>
      <c r="BAW364"/>
      <c r="BAX364"/>
      <c r="BAY364"/>
      <c r="BAZ364"/>
      <c r="BBA364"/>
      <c r="BBB364"/>
      <c r="BBC364"/>
      <c r="BBD364"/>
      <c r="BBE364"/>
      <c r="BBF364"/>
      <c r="BBG364"/>
      <c r="BBH364"/>
      <c r="BBI364"/>
      <c r="BBJ364"/>
      <c r="BBK364"/>
      <c r="BBL364"/>
      <c r="BBM364"/>
      <c r="BBN364"/>
      <c r="BBO364"/>
      <c r="BBP364"/>
      <c r="BBQ364"/>
      <c r="BBR364"/>
      <c r="BBS364"/>
      <c r="BBT364"/>
      <c r="BBU364"/>
      <c r="BBV364"/>
      <c r="BBW364"/>
      <c r="BBX364"/>
      <c r="BBY364"/>
      <c r="BBZ364"/>
      <c r="BCA364"/>
      <c r="BCB364"/>
      <c r="BCC364"/>
      <c r="BCD364"/>
      <c r="BCE364"/>
      <c r="BCF364"/>
      <c r="BCG364"/>
      <c r="BCH364"/>
      <c r="BCI364"/>
      <c r="BCJ364"/>
      <c r="BCK364"/>
      <c r="BCL364"/>
      <c r="BCM364"/>
      <c r="BCN364"/>
      <c r="BCO364"/>
      <c r="BCP364"/>
      <c r="BCQ364"/>
      <c r="BCR364"/>
      <c r="BCS364"/>
      <c r="BCT364"/>
      <c r="BCU364"/>
      <c r="BCV364"/>
      <c r="BCW364"/>
      <c r="BCX364"/>
      <c r="BCY364"/>
      <c r="BCZ364"/>
      <c r="BDA364"/>
      <c r="BDB364"/>
      <c r="BDC364"/>
      <c r="BDD364"/>
      <c r="BDE364"/>
      <c r="BDF364"/>
      <c r="BDG364"/>
      <c r="BDH364"/>
      <c r="BDI364"/>
      <c r="BDJ364"/>
      <c r="BDK364"/>
      <c r="BDL364"/>
      <c r="BDM364"/>
      <c r="BDN364"/>
      <c r="BDO364"/>
      <c r="BDP364"/>
      <c r="BDQ364"/>
      <c r="BDR364"/>
      <c r="BDS364"/>
      <c r="BDT364"/>
      <c r="BDU364"/>
      <c r="BDV364"/>
      <c r="BDW364"/>
      <c r="BDX364"/>
      <c r="BDY364"/>
      <c r="BDZ364"/>
      <c r="BEA364"/>
      <c r="BEB364"/>
      <c r="BEC364"/>
      <c r="BED364"/>
      <c r="BEE364"/>
      <c r="BEF364"/>
      <c r="BEG364"/>
      <c r="BEH364"/>
      <c r="BEI364"/>
      <c r="BEJ364"/>
      <c r="BEK364"/>
      <c r="BEL364"/>
      <c r="BEM364"/>
      <c r="BEN364"/>
      <c r="BEO364"/>
      <c r="BEP364"/>
      <c r="BEQ364"/>
      <c r="BER364"/>
      <c r="BES364"/>
      <c r="BET364"/>
      <c r="BEU364"/>
      <c r="BEV364"/>
      <c r="BEW364"/>
      <c r="BEX364"/>
      <c r="BEY364"/>
      <c r="BEZ364"/>
      <c r="BFA364"/>
      <c r="BFB364"/>
      <c r="BFC364"/>
      <c r="BFD364"/>
      <c r="BFE364"/>
      <c r="BFF364"/>
      <c r="BFG364"/>
      <c r="BFH364"/>
      <c r="BFI364"/>
      <c r="BFJ364"/>
      <c r="BFK364"/>
      <c r="BFL364"/>
      <c r="BFM364"/>
      <c r="BFN364"/>
      <c r="BFO364"/>
      <c r="BFP364"/>
      <c r="BFQ364"/>
      <c r="BFR364"/>
      <c r="BFS364"/>
      <c r="BFT364"/>
      <c r="BFU364"/>
      <c r="BFV364"/>
      <c r="BFW364"/>
      <c r="BFX364"/>
      <c r="BFY364"/>
      <c r="BFZ364"/>
      <c r="BGA364"/>
      <c r="BGB364"/>
      <c r="BGC364"/>
      <c r="BGD364"/>
      <c r="BGE364"/>
      <c r="BGF364"/>
      <c r="BGG364"/>
      <c r="BGH364"/>
      <c r="BGI364"/>
      <c r="BGJ364"/>
      <c r="BGK364"/>
      <c r="BGL364"/>
      <c r="BGM364"/>
      <c r="BGN364"/>
      <c r="BGO364"/>
      <c r="BGP364"/>
      <c r="BGQ364"/>
      <c r="BGR364"/>
      <c r="BGS364"/>
      <c r="BGT364"/>
      <c r="BGU364"/>
      <c r="BGV364"/>
      <c r="BGW364"/>
      <c r="BGX364"/>
      <c r="BGY364"/>
      <c r="BGZ364"/>
      <c r="BHA364"/>
      <c r="BHB364"/>
      <c r="BHC364"/>
      <c r="BHD364"/>
      <c r="BHE364"/>
      <c r="BHF364"/>
      <c r="BHG364"/>
      <c r="BHH364"/>
      <c r="BHI364"/>
      <c r="BHJ364"/>
      <c r="BHK364"/>
      <c r="BHL364"/>
      <c r="BHM364"/>
      <c r="BHN364"/>
      <c r="BHO364"/>
      <c r="BHP364"/>
      <c r="BHQ364"/>
      <c r="BHR364"/>
      <c r="BHS364"/>
      <c r="BHT364"/>
      <c r="BHU364"/>
      <c r="BHV364"/>
      <c r="BHW364"/>
      <c r="BHX364"/>
      <c r="BHY364"/>
      <c r="BHZ364"/>
      <c r="BIA364"/>
      <c r="BIB364"/>
      <c r="BIC364"/>
      <c r="BID364"/>
      <c r="BIE364"/>
      <c r="BIF364"/>
      <c r="BIG364"/>
      <c r="BIH364"/>
      <c r="BII364"/>
      <c r="BIJ364"/>
      <c r="BIK364"/>
      <c r="BIL364"/>
      <c r="BIM364"/>
      <c r="BIN364"/>
      <c r="BIO364"/>
      <c r="BIP364"/>
      <c r="BIQ364"/>
      <c r="BIR364"/>
      <c r="BIS364"/>
      <c r="BIT364"/>
      <c r="BIU364"/>
      <c r="BIV364"/>
      <c r="BIW364"/>
      <c r="BIX364"/>
      <c r="BIY364"/>
      <c r="BIZ364"/>
      <c r="BJA364"/>
      <c r="BJB364"/>
      <c r="BJC364"/>
      <c r="BJD364"/>
      <c r="BJE364"/>
      <c r="BJF364"/>
      <c r="BJG364"/>
      <c r="BJH364"/>
      <c r="BJI364"/>
      <c r="BJJ364"/>
      <c r="BJK364"/>
      <c r="BJL364"/>
      <c r="BJM364"/>
      <c r="BJN364"/>
      <c r="BJO364"/>
      <c r="BJP364"/>
      <c r="BJQ364"/>
      <c r="BJR364"/>
      <c r="BJS364"/>
      <c r="BJT364"/>
      <c r="BJU364"/>
      <c r="BJV364"/>
      <c r="BJW364"/>
      <c r="BJX364"/>
      <c r="BJY364"/>
      <c r="BJZ364"/>
      <c r="BKA364"/>
      <c r="BKB364"/>
      <c r="BKC364"/>
      <c r="BKD364"/>
      <c r="BKE364"/>
      <c r="BKF364"/>
      <c r="BKG364"/>
      <c r="BKH364"/>
      <c r="BKI364"/>
      <c r="BKJ364"/>
      <c r="BKK364"/>
      <c r="BKL364"/>
      <c r="BKM364"/>
      <c r="BKN364"/>
      <c r="BKO364"/>
      <c r="BKP364"/>
      <c r="BKQ364"/>
      <c r="BKR364"/>
      <c r="BKS364"/>
      <c r="BKT364"/>
      <c r="BKU364"/>
      <c r="BKV364"/>
      <c r="BKW364"/>
      <c r="BKX364"/>
      <c r="BKY364"/>
      <c r="BKZ364"/>
      <c r="BLA364"/>
      <c r="BLB364"/>
      <c r="BLC364"/>
      <c r="BLD364"/>
      <c r="BLE364"/>
      <c r="BLF364"/>
      <c r="BLG364"/>
      <c r="BLH364"/>
      <c r="BLI364"/>
      <c r="BLJ364"/>
      <c r="BLK364"/>
      <c r="BLL364"/>
      <c r="BLM364"/>
      <c r="BLN364"/>
      <c r="BLO364"/>
      <c r="BLP364"/>
      <c r="BLQ364"/>
      <c r="BLR364"/>
      <c r="BLS364"/>
      <c r="BLT364"/>
      <c r="BLU364"/>
      <c r="BLV364"/>
      <c r="BLW364"/>
      <c r="BLX364"/>
      <c r="BLY364"/>
      <c r="BLZ364"/>
      <c r="BMA364"/>
      <c r="BMB364"/>
      <c r="BMC364"/>
      <c r="BMD364"/>
      <c r="BME364"/>
      <c r="BMF364"/>
      <c r="BMG364"/>
      <c r="BMH364"/>
      <c r="BMI364"/>
      <c r="BMJ364"/>
      <c r="BMK364"/>
      <c r="BML364"/>
      <c r="BMM364"/>
      <c r="BMN364"/>
      <c r="BMO364"/>
      <c r="BMP364"/>
      <c r="BMQ364"/>
      <c r="BMR364"/>
      <c r="BMS364"/>
      <c r="BMT364"/>
      <c r="BMU364"/>
      <c r="BMV364"/>
      <c r="BMW364"/>
      <c r="BMX364"/>
      <c r="BMY364"/>
      <c r="BMZ364"/>
      <c r="BNA364"/>
      <c r="BNB364"/>
      <c r="BNC364"/>
      <c r="BND364"/>
      <c r="BNE364"/>
      <c r="BNF364"/>
      <c r="BNG364"/>
      <c r="BNH364"/>
      <c r="BNI364"/>
      <c r="BNJ364"/>
      <c r="BNK364"/>
      <c r="BNL364"/>
      <c r="BNM364"/>
      <c r="BNN364"/>
      <c r="BNO364"/>
      <c r="BNP364"/>
      <c r="BNQ364"/>
      <c r="BNR364"/>
      <c r="BNS364"/>
      <c r="BNT364"/>
      <c r="BNU364"/>
      <c r="BNV364"/>
      <c r="BNW364"/>
      <c r="BNX364"/>
      <c r="BNY364"/>
      <c r="BNZ364"/>
      <c r="BOA364"/>
      <c r="BOB364"/>
      <c r="BOC364"/>
      <c r="BOD364"/>
      <c r="BOE364"/>
      <c r="BOF364"/>
      <c r="BOG364"/>
      <c r="BOH364"/>
      <c r="BOI364"/>
      <c r="BOJ364"/>
      <c r="BOK364"/>
      <c r="BOL364"/>
      <c r="BOM364"/>
      <c r="BON364"/>
      <c r="BOO364"/>
      <c r="BOP364"/>
      <c r="BOQ364"/>
      <c r="BOR364"/>
      <c r="BOS364"/>
      <c r="BOT364"/>
      <c r="BOU364"/>
      <c r="BOV364"/>
      <c r="BOW364"/>
      <c r="BOX364"/>
      <c r="BOY364"/>
      <c r="BOZ364"/>
      <c r="BPA364"/>
      <c r="BPB364"/>
      <c r="BPC364"/>
      <c r="BPD364"/>
      <c r="BPE364"/>
      <c r="BPF364"/>
      <c r="BPG364"/>
      <c r="BPH364"/>
      <c r="BPI364"/>
      <c r="BPJ364"/>
      <c r="BPK364"/>
      <c r="BPL364"/>
      <c r="BPM364"/>
      <c r="BPN364"/>
      <c r="BPO364"/>
      <c r="BPP364"/>
      <c r="BPQ364"/>
      <c r="BPR364"/>
      <c r="BPS364"/>
      <c r="BPT364"/>
      <c r="BPU364"/>
      <c r="BPV364"/>
      <c r="BPW364"/>
      <c r="BPX364"/>
      <c r="BPY364"/>
      <c r="BPZ364"/>
      <c r="BQA364"/>
      <c r="BQB364"/>
      <c r="BQC364"/>
      <c r="BQD364"/>
      <c r="BQE364"/>
      <c r="BQF364"/>
      <c r="BQG364"/>
      <c r="BQH364"/>
      <c r="BQI364"/>
      <c r="BQJ364"/>
      <c r="BQK364"/>
      <c r="BQL364"/>
      <c r="BQM364"/>
      <c r="BQN364"/>
      <c r="BQO364"/>
      <c r="BQP364"/>
      <c r="BQQ364"/>
      <c r="BQR364"/>
      <c r="BQS364"/>
      <c r="BQT364"/>
      <c r="BQU364"/>
      <c r="BQV364"/>
      <c r="BQW364"/>
      <c r="BQX364"/>
      <c r="BQY364"/>
      <c r="BQZ364"/>
      <c r="BRA364"/>
      <c r="BRB364"/>
      <c r="BRC364"/>
      <c r="BRD364"/>
      <c r="BRE364"/>
      <c r="BRF364"/>
      <c r="BRG364"/>
      <c r="BRH364"/>
      <c r="BRI364"/>
      <c r="BRJ364"/>
      <c r="BRK364"/>
      <c r="BRL364"/>
      <c r="BRM364"/>
      <c r="BRN364"/>
      <c r="BRO364"/>
      <c r="BRP364"/>
      <c r="BRQ364"/>
      <c r="BRR364"/>
      <c r="BRS364"/>
      <c r="BRT364"/>
      <c r="BRU364"/>
      <c r="BRV364"/>
      <c r="BRW364"/>
      <c r="BRX364"/>
      <c r="BRY364"/>
      <c r="BRZ364"/>
      <c r="BSA364"/>
      <c r="BSB364"/>
      <c r="BSC364"/>
      <c r="BSD364"/>
      <c r="BSE364"/>
      <c r="BSF364"/>
      <c r="BSG364"/>
      <c r="BSH364"/>
      <c r="BSI364"/>
      <c r="BSJ364"/>
      <c r="BSK364"/>
      <c r="BSL364"/>
      <c r="BSM364"/>
      <c r="BSN364"/>
      <c r="BSO364"/>
      <c r="BSP364"/>
      <c r="BSQ364"/>
      <c r="BSR364"/>
      <c r="BSS364"/>
      <c r="BST364"/>
      <c r="BSU364"/>
      <c r="BSV364"/>
      <c r="BSW364"/>
      <c r="BSX364"/>
      <c r="BSY364"/>
      <c r="BSZ364"/>
      <c r="BTA364"/>
      <c r="BTB364"/>
      <c r="BTC364"/>
      <c r="BTD364"/>
      <c r="BTE364"/>
      <c r="BTF364"/>
      <c r="BTG364"/>
      <c r="BTH364"/>
      <c r="BTI364"/>
      <c r="BTJ364"/>
      <c r="BTK364"/>
      <c r="BTL364"/>
      <c r="BTM364"/>
      <c r="BTN364"/>
      <c r="BTO364"/>
      <c r="BTP364"/>
      <c r="BTQ364"/>
      <c r="BTR364"/>
      <c r="BTS364"/>
      <c r="BTT364"/>
      <c r="BTU364"/>
      <c r="BTV364"/>
      <c r="BTW364"/>
      <c r="BTX364"/>
      <c r="BTY364"/>
      <c r="BTZ364"/>
      <c r="BUA364"/>
      <c r="BUB364"/>
      <c r="BUC364"/>
      <c r="BUD364"/>
      <c r="BUE364"/>
      <c r="BUF364"/>
      <c r="BUG364"/>
      <c r="BUH364"/>
      <c r="BUI364"/>
      <c r="BUJ364"/>
      <c r="BUK364"/>
      <c r="BUL364"/>
      <c r="BUM364"/>
      <c r="BUN364"/>
      <c r="BUO364"/>
      <c r="BUP364"/>
      <c r="BUQ364"/>
      <c r="BUR364"/>
      <c r="BUS364"/>
      <c r="BUT364"/>
      <c r="BUU364"/>
      <c r="BUV364"/>
      <c r="BUW364"/>
      <c r="BUX364"/>
      <c r="BUY364"/>
      <c r="BUZ364"/>
      <c r="BVA364"/>
      <c r="BVB364"/>
      <c r="BVC364"/>
      <c r="BVD364"/>
      <c r="BVE364"/>
      <c r="BVF364"/>
      <c r="BVG364"/>
      <c r="BVH364"/>
      <c r="BVI364"/>
      <c r="BVJ364"/>
      <c r="BVK364"/>
      <c r="BVL364"/>
      <c r="BVM364"/>
      <c r="BVN364"/>
      <c r="BVO364"/>
      <c r="BVP364"/>
      <c r="BVQ364"/>
      <c r="BVR364"/>
      <c r="BVS364"/>
      <c r="BVT364"/>
      <c r="BVU364"/>
      <c r="BVV364"/>
      <c r="BVW364"/>
      <c r="BVX364"/>
      <c r="BVY364"/>
      <c r="BVZ364"/>
      <c r="BWA364"/>
      <c r="BWB364"/>
      <c r="BWC364"/>
      <c r="BWD364"/>
      <c r="BWE364"/>
      <c r="BWF364"/>
      <c r="BWG364"/>
      <c r="BWH364"/>
      <c r="BWI364"/>
      <c r="BWJ364"/>
      <c r="BWK364"/>
      <c r="BWL364"/>
      <c r="BWM364"/>
      <c r="BWN364"/>
      <c r="BWO364"/>
      <c r="BWP364"/>
      <c r="BWQ364"/>
      <c r="BWR364"/>
      <c r="BWS364"/>
      <c r="BWT364"/>
      <c r="BWU364"/>
      <c r="BWV364"/>
      <c r="BWW364"/>
      <c r="BWX364"/>
      <c r="BWY364"/>
      <c r="BWZ364"/>
      <c r="BXA364"/>
      <c r="BXB364"/>
      <c r="BXC364"/>
      <c r="BXD364"/>
      <c r="BXE364"/>
      <c r="BXF364"/>
      <c r="BXG364"/>
      <c r="BXH364"/>
      <c r="BXI364"/>
      <c r="BXJ364"/>
      <c r="BXK364"/>
      <c r="BXL364"/>
      <c r="BXM364"/>
      <c r="BXN364"/>
      <c r="BXO364"/>
      <c r="BXP364"/>
      <c r="BXQ364"/>
      <c r="BXR364"/>
      <c r="BXS364"/>
      <c r="BXT364"/>
      <c r="BXU364"/>
      <c r="BXV364"/>
      <c r="BXW364"/>
      <c r="BXX364"/>
      <c r="BXY364"/>
      <c r="BXZ364"/>
      <c r="BYA364"/>
      <c r="BYB364"/>
      <c r="BYC364"/>
      <c r="BYD364"/>
      <c r="BYE364"/>
      <c r="BYF364"/>
      <c r="BYG364"/>
      <c r="BYH364"/>
      <c r="BYI364"/>
      <c r="BYJ364"/>
      <c r="BYK364"/>
      <c r="BYL364"/>
      <c r="BYM364"/>
      <c r="BYN364"/>
      <c r="BYO364"/>
      <c r="BYP364"/>
      <c r="BYQ364"/>
      <c r="BYR364"/>
      <c r="BYS364"/>
      <c r="BYT364"/>
      <c r="BYU364"/>
      <c r="BYV364"/>
      <c r="BYW364"/>
      <c r="BYX364"/>
      <c r="BYY364"/>
      <c r="BYZ364"/>
      <c r="BZA364"/>
      <c r="BZB364"/>
      <c r="BZC364"/>
      <c r="BZD364"/>
      <c r="BZE364"/>
      <c r="BZF364"/>
      <c r="BZG364"/>
      <c r="BZH364"/>
      <c r="BZI364"/>
      <c r="BZJ364"/>
      <c r="BZK364"/>
      <c r="BZL364"/>
      <c r="BZM364"/>
      <c r="BZN364"/>
      <c r="BZO364"/>
      <c r="BZP364"/>
      <c r="BZQ364"/>
      <c r="BZR364"/>
      <c r="BZS364"/>
      <c r="BZT364"/>
      <c r="BZU364"/>
      <c r="BZV364"/>
      <c r="BZW364"/>
      <c r="BZX364"/>
      <c r="BZY364"/>
      <c r="BZZ364"/>
      <c r="CAA364"/>
      <c r="CAB364"/>
      <c r="CAC364"/>
      <c r="CAD364"/>
      <c r="CAE364"/>
      <c r="CAF364"/>
      <c r="CAG364"/>
      <c r="CAH364"/>
      <c r="CAI364"/>
      <c r="CAJ364"/>
      <c r="CAK364"/>
      <c r="CAL364"/>
      <c r="CAM364"/>
      <c r="CAN364"/>
      <c r="CAO364"/>
      <c r="CAP364"/>
      <c r="CAQ364"/>
      <c r="CAR364"/>
      <c r="CAS364"/>
      <c r="CAT364"/>
      <c r="CAU364"/>
      <c r="CAV364"/>
      <c r="CAW364"/>
      <c r="CAX364"/>
      <c r="CAY364"/>
      <c r="CAZ364"/>
      <c r="CBA364"/>
      <c r="CBB364"/>
      <c r="CBC364"/>
      <c r="CBD364"/>
      <c r="CBE364"/>
      <c r="CBF364"/>
      <c r="CBG364"/>
      <c r="CBH364"/>
      <c r="CBI364"/>
      <c r="CBJ364"/>
      <c r="CBK364"/>
      <c r="CBL364"/>
      <c r="CBM364"/>
      <c r="CBN364"/>
      <c r="CBO364"/>
      <c r="CBP364"/>
      <c r="CBQ364"/>
      <c r="CBR364"/>
      <c r="CBS364"/>
      <c r="CBT364"/>
      <c r="CBU364"/>
      <c r="CBV364"/>
      <c r="CBW364"/>
      <c r="CBX364"/>
      <c r="CBY364"/>
      <c r="CBZ364"/>
      <c r="CCA364"/>
      <c r="CCB364"/>
      <c r="CCC364"/>
      <c r="CCD364"/>
      <c r="CCE364"/>
      <c r="CCF364"/>
      <c r="CCG364"/>
      <c r="CCH364"/>
      <c r="CCI364"/>
      <c r="CCJ364"/>
      <c r="CCK364"/>
      <c r="CCL364"/>
      <c r="CCM364"/>
      <c r="CCN364"/>
      <c r="CCO364"/>
      <c r="CCP364"/>
      <c r="CCQ364"/>
      <c r="CCR364"/>
      <c r="CCS364"/>
      <c r="CCT364"/>
      <c r="CCU364"/>
      <c r="CCV364"/>
      <c r="CCW364"/>
      <c r="CCX364"/>
      <c r="CCY364"/>
      <c r="CCZ364"/>
      <c r="CDA364"/>
      <c r="CDB364"/>
      <c r="CDC364"/>
      <c r="CDD364"/>
      <c r="CDE364"/>
      <c r="CDF364"/>
      <c r="CDG364"/>
      <c r="CDH364"/>
      <c r="CDI364"/>
      <c r="CDJ364"/>
      <c r="CDK364"/>
      <c r="CDL364"/>
      <c r="CDM364"/>
      <c r="CDN364"/>
      <c r="CDO364"/>
      <c r="CDP364"/>
      <c r="CDQ364"/>
      <c r="CDR364"/>
      <c r="CDS364"/>
      <c r="CDT364"/>
      <c r="CDU364"/>
      <c r="CDV364"/>
      <c r="CDW364"/>
      <c r="CDX364"/>
      <c r="CDY364"/>
      <c r="CDZ364"/>
      <c r="CEA364"/>
      <c r="CEB364"/>
      <c r="CEC364"/>
      <c r="CED364"/>
      <c r="CEE364"/>
      <c r="CEF364"/>
      <c r="CEG364"/>
      <c r="CEH364"/>
      <c r="CEI364"/>
      <c r="CEJ364"/>
      <c r="CEK364"/>
      <c r="CEL364"/>
      <c r="CEM364"/>
      <c r="CEN364"/>
      <c r="CEO364"/>
      <c r="CEP364"/>
      <c r="CEQ364"/>
      <c r="CER364"/>
      <c r="CES364"/>
      <c r="CET364"/>
      <c r="CEU364"/>
      <c r="CEV364"/>
      <c r="CEW364"/>
      <c r="CEX364"/>
      <c r="CEY364"/>
      <c r="CEZ364"/>
      <c r="CFA364"/>
      <c r="CFB364"/>
      <c r="CFC364"/>
      <c r="CFD364"/>
      <c r="CFE364"/>
      <c r="CFF364"/>
      <c r="CFG364"/>
      <c r="CFH364"/>
      <c r="CFI364"/>
      <c r="CFJ364"/>
      <c r="CFK364"/>
      <c r="CFL364"/>
      <c r="CFM364"/>
      <c r="CFN364"/>
      <c r="CFO364"/>
      <c r="CFP364"/>
      <c r="CFQ364"/>
      <c r="CFR364"/>
      <c r="CFS364"/>
      <c r="CFT364"/>
      <c r="CFU364"/>
      <c r="CFV364"/>
      <c r="CFW364"/>
      <c r="CFX364"/>
      <c r="CFY364"/>
      <c r="CFZ364"/>
      <c r="CGA364"/>
      <c r="CGB364"/>
      <c r="CGC364"/>
      <c r="CGD364"/>
      <c r="CGE364"/>
      <c r="CGF364"/>
      <c r="CGG364"/>
      <c r="CGH364"/>
      <c r="CGI364"/>
      <c r="CGJ364"/>
      <c r="CGK364"/>
      <c r="CGL364"/>
      <c r="CGM364"/>
      <c r="CGN364"/>
      <c r="CGO364"/>
      <c r="CGP364"/>
      <c r="CGQ364"/>
      <c r="CGR364"/>
      <c r="CGS364"/>
      <c r="CGT364"/>
      <c r="CGU364"/>
      <c r="CGV364"/>
      <c r="CGW364"/>
      <c r="CGX364"/>
      <c r="CGY364"/>
      <c r="CGZ364"/>
      <c r="CHA364"/>
      <c r="CHB364"/>
      <c r="CHC364"/>
      <c r="CHD364"/>
      <c r="CHE364"/>
      <c r="CHF364"/>
      <c r="CHG364"/>
      <c r="CHH364"/>
      <c r="CHI364"/>
      <c r="CHJ364"/>
      <c r="CHK364"/>
      <c r="CHL364"/>
      <c r="CHM364"/>
      <c r="CHN364"/>
      <c r="CHO364"/>
      <c r="CHP364"/>
      <c r="CHQ364"/>
      <c r="CHR364"/>
      <c r="CHS364"/>
      <c r="CHT364"/>
      <c r="CHU364"/>
      <c r="CHV364"/>
      <c r="CHW364"/>
      <c r="CHX364"/>
      <c r="CHY364"/>
      <c r="CHZ364"/>
      <c r="CIA364"/>
      <c r="CIB364"/>
      <c r="CIC364"/>
      <c r="CID364"/>
      <c r="CIE364"/>
      <c r="CIF364"/>
      <c r="CIG364"/>
      <c r="CIH364"/>
      <c r="CII364"/>
      <c r="CIJ364"/>
      <c r="CIK364"/>
      <c r="CIL364"/>
      <c r="CIM364"/>
      <c r="CIN364"/>
      <c r="CIO364"/>
      <c r="CIP364"/>
      <c r="CIQ364"/>
      <c r="CIR364"/>
      <c r="CIS364"/>
      <c r="CIT364"/>
      <c r="CIU364"/>
      <c r="CIV364"/>
      <c r="CIW364"/>
      <c r="CIX364"/>
      <c r="CIY364"/>
      <c r="CIZ364"/>
      <c r="CJA364"/>
      <c r="CJB364"/>
      <c r="CJC364"/>
      <c r="CJD364"/>
      <c r="CJE364"/>
      <c r="CJF364"/>
      <c r="CJG364"/>
      <c r="CJH364"/>
      <c r="CJI364"/>
      <c r="CJJ364"/>
      <c r="CJK364"/>
      <c r="CJL364"/>
      <c r="CJM364"/>
      <c r="CJN364"/>
      <c r="CJO364"/>
      <c r="CJP364"/>
      <c r="CJQ364"/>
      <c r="CJR364"/>
      <c r="CJS364"/>
      <c r="CJT364"/>
      <c r="CJU364"/>
      <c r="CJV364"/>
      <c r="CJW364"/>
      <c r="CJX364"/>
      <c r="CJY364"/>
      <c r="CJZ364"/>
      <c r="CKA364"/>
      <c r="CKB364"/>
      <c r="CKC364"/>
      <c r="CKD364"/>
      <c r="CKE364"/>
      <c r="CKF364"/>
      <c r="CKG364"/>
      <c r="CKH364"/>
      <c r="CKI364"/>
      <c r="CKJ364"/>
      <c r="CKK364"/>
      <c r="CKL364"/>
      <c r="CKM364"/>
      <c r="CKN364"/>
      <c r="CKO364"/>
      <c r="CKP364"/>
      <c r="CKQ364"/>
      <c r="CKR364"/>
      <c r="CKS364"/>
      <c r="CKT364"/>
      <c r="CKU364"/>
      <c r="CKV364"/>
      <c r="CKW364"/>
      <c r="CKX364"/>
      <c r="CKY364"/>
      <c r="CKZ364"/>
      <c r="CLA364"/>
      <c r="CLB364"/>
      <c r="CLC364"/>
      <c r="CLD364"/>
      <c r="CLE364"/>
      <c r="CLF364"/>
      <c r="CLG364"/>
      <c r="CLH364"/>
      <c r="CLI364"/>
      <c r="CLJ364"/>
      <c r="CLK364"/>
      <c r="CLL364"/>
      <c r="CLM364"/>
      <c r="CLN364"/>
      <c r="CLO364"/>
      <c r="CLP364"/>
      <c r="CLQ364"/>
      <c r="CLR364"/>
      <c r="CLS364"/>
      <c r="CLT364"/>
      <c r="CLU364"/>
      <c r="CLV364"/>
      <c r="CLW364"/>
      <c r="CLX364"/>
      <c r="CLY364"/>
      <c r="CLZ364"/>
      <c r="CMA364"/>
      <c r="CMB364"/>
      <c r="CMC364"/>
      <c r="CMD364"/>
      <c r="CME364"/>
      <c r="CMF364"/>
      <c r="CMG364"/>
      <c r="CMH364"/>
      <c r="CMI364"/>
      <c r="CMJ364"/>
      <c r="CMK364"/>
      <c r="CML364"/>
      <c r="CMM364"/>
      <c r="CMN364"/>
      <c r="CMO364"/>
      <c r="CMP364"/>
      <c r="CMQ364"/>
      <c r="CMR364"/>
      <c r="CMS364"/>
      <c r="CMT364"/>
      <c r="CMU364"/>
      <c r="CMV364"/>
      <c r="CMW364"/>
      <c r="CMX364"/>
      <c r="CMY364"/>
      <c r="CMZ364"/>
      <c r="CNA364"/>
      <c r="CNB364"/>
      <c r="CNC364"/>
      <c r="CND364"/>
      <c r="CNE364"/>
      <c r="CNF364"/>
      <c r="CNG364"/>
      <c r="CNH364"/>
      <c r="CNI364"/>
      <c r="CNJ364"/>
      <c r="CNK364"/>
      <c r="CNL364"/>
      <c r="CNM364"/>
      <c r="CNN364"/>
      <c r="CNO364"/>
      <c r="CNP364"/>
      <c r="CNQ364"/>
      <c r="CNR364"/>
      <c r="CNS364"/>
      <c r="CNT364"/>
      <c r="CNU364"/>
      <c r="CNV364"/>
      <c r="CNW364"/>
      <c r="CNX364"/>
      <c r="CNY364"/>
      <c r="CNZ364"/>
      <c r="COA364"/>
      <c r="COB364"/>
      <c r="COC364"/>
      <c r="COD364"/>
      <c r="COE364"/>
      <c r="COF364"/>
      <c r="COG364"/>
      <c r="COH364"/>
      <c r="COI364"/>
      <c r="COJ364"/>
      <c r="COK364"/>
      <c r="COL364"/>
      <c r="COM364"/>
      <c r="CON364"/>
      <c r="COO364"/>
      <c r="COP364"/>
      <c r="COQ364"/>
      <c r="COR364"/>
      <c r="COS364"/>
      <c r="COT364"/>
      <c r="COU364"/>
      <c r="COV364"/>
      <c r="COW364"/>
      <c r="COX364"/>
      <c r="COY364"/>
      <c r="COZ364"/>
      <c r="CPA364"/>
      <c r="CPB364"/>
      <c r="CPC364"/>
      <c r="CPD364"/>
      <c r="CPE364"/>
      <c r="CPF364"/>
      <c r="CPG364"/>
      <c r="CPH364"/>
      <c r="CPI364"/>
      <c r="CPJ364"/>
      <c r="CPK364"/>
      <c r="CPL364"/>
      <c r="CPM364"/>
      <c r="CPN364"/>
      <c r="CPO364"/>
      <c r="CPP364"/>
      <c r="CPQ364"/>
      <c r="CPR364"/>
      <c r="CPS364"/>
      <c r="CPT364"/>
      <c r="CPU364"/>
      <c r="CPV364"/>
      <c r="CPW364"/>
      <c r="CPX364"/>
      <c r="CPY364"/>
      <c r="CPZ364"/>
      <c r="CQA364"/>
      <c r="CQB364"/>
      <c r="CQC364"/>
      <c r="CQD364"/>
      <c r="CQE364"/>
      <c r="CQF364"/>
      <c r="CQG364"/>
      <c r="CQH364"/>
      <c r="CQI364"/>
      <c r="CQJ364"/>
      <c r="CQK364"/>
      <c r="CQL364"/>
      <c r="CQM364"/>
      <c r="CQN364"/>
      <c r="CQO364"/>
      <c r="CQP364"/>
      <c r="CQQ364"/>
      <c r="CQR364"/>
      <c r="CQS364"/>
      <c r="CQT364"/>
      <c r="CQU364"/>
      <c r="CQV364"/>
      <c r="CQW364"/>
      <c r="CQX364"/>
      <c r="CQY364"/>
      <c r="CQZ364"/>
      <c r="CRA364"/>
      <c r="CRB364"/>
      <c r="CRC364"/>
      <c r="CRD364"/>
      <c r="CRE364"/>
      <c r="CRF364"/>
      <c r="CRG364"/>
      <c r="CRH364"/>
      <c r="CRI364"/>
      <c r="CRJ364"/>
      <c r="CRK364"/>
      <c r="CRL364"/>
      <c r="CRM364"/>
      <c r="CRN364"/>
      <c r="CRO364"/>
      <c r="CRP364"/>
      <c r="CRQ364"/>
      <c r="CRR364"/>
      <c r="CRS364"/>
      <c r="CRT364"/>
      <c r="CRU364"/>
      <c r="CRV364"/>
      <c r="CRW364"/>
      <c r="CRX364"/>
      <c r="CRY364"/>
      <c r="CRZ364"/>
      <c r="CSA364"/>
      <c r="CSB364"/>
      <c r="CSC364"/>
      <c r="CSD364"/>
      <c r="CSE364"/>
      <c r="CSF364"/>
      <c r="CSG364"/>
      <c r="CSH364"/>
      <c r="CSI364"/>
      <c r="CSJ364"/>
      <c r="CSK364"/>
      <c r="CSL364"/>
      <c r="CSM364"/>
      <c r="CSN364"/>
      <c r="CSO364"/>
      <c r="CSP364"/>
      <c r="CSQ364"/>
      <c r="CSR364"/>
      <c r="CSS364"/>
      <c r="CST364"/>
      <c r="CSU364"/>
      <c r="CSV364"/>
      <c r="CSW364"/>
      <c r="CSX364"/>
      <c r="CSY364"/>
      <c r="CSZ364"/>
      <c r="CTA364"/>
      <c r="CTB364"/>
      <c r="CTC364"/>
      <c r="CTD364"/>
      <c r="CTE364"/>
      <c r="CTF364"/>
      <c r="CTG364"/>
      <c r="CTH364"/>
      <c r="CTI364"/>
      <c r="CTJ364"/>
      <c r="CTK364"/>
      <c r="CTL364"/>
      <c r="CTM364"/>
      <c r="CTN364"/>
      <c r="CTO364"/>
      <c r="CTP364"/>
      <c r="CTQ364"/>
      <c r="CTR364"/>
      <c r="CTS364"/>
      <c r="CTT364"/>
      <c r="CTU364"/>
      <c r="CTV364"/>
      <c r="CTW364"/>
      <c r="CTX364"/>
      <c r="CTY364"/>
      <c r="CTZ364"/>
      <c r="CUA364"/>
      <c r="CUB364"/>
      <c r="CUC364"/>
      <c r="CUD364"/>
      <c r="CUE364"/>
      <c r="CUF364"/>
      <c r="CUG364"/>
      <c r="CUH364"/>
      <c r="CUI364"/>
      <c r="CUJ364"/>
      <c r="CUK364"/>
      <c r="CUL364"/>
      <c r="CUM364"/>
      <c r="CUN364"/>
      <c r="CUO364"/>
      <c r="CUP364"/>
      <c r="CUQ364"/>
      <c r="CUR364"/>
      <c r="CUS364"/>
      <c r="CUT364"/>
      <c r="CUU364"/>
      <c r="CUV364"/>
      <c r="CUW364"/>
      <c r="CUX364"/>
      <c r="CUY364"/>
      <c r="CUZ364"/>
      <c r="CVA364"/>
      <c r="CVB364"/>
      <c r="CVC364"/>
      <c r="CVD364"/>
      <c r="CVE364"/>
      <c r="CVF364"/>
      <c r="CVG364"/>
      <c r="CVH364"/>
      <c r="CVI364"/>
      <c r="CVJ364"/>
      <c r="CVK364"/>
      <c r="CVL364"/>
      <c r="CVM364"/>
      <c r="CVN364"/>
      <c r="CVO364"/>
      <c r="CVP364"/>
      <c r="CVQ364"/>
      <c r="CVR364"/>
      <c r="CVS364"/>
      <c r="CVT364"/>
      <c r="CVU364"/>
      <c r="CVV364"/>
      <c r="CVW364"/>
      <c r="CVX364"/>
      <c r="CVY364"/>
      <c r="CVZ364"/>
      <c r="CWA364"/>
      <c r="CWB364"/>
      <c r="CWC364"/>
      <c r="CWD364"/>
      <c r="CWE364"/>
      <c r="CWF364"/>
      <c r="CWG364"/>
      <c r="CWH364"/>
      <c r="CWI364"/>
      <c r="CWJ364"/>
      <c r="CWK364"/>
      <c r="CWL364"/>
      <c r="CWM364"/>
      <c r="CWN364"/>
      <c r="CWO364"/>
      <c r="CWP364"/>
      <c r="CWQ364"/>
      <c r="CWR364"/>
      <c r="CWS364"/>
      <c r="CWT364"/>
      <c r="CWU364"/>
      <c r="CWV364"/>
      <c r="CWW364"/>
      <c r="CWX364"/>
      <c r="CWY364"/>
      <c r="CWZ364"/>
      <c r="CXA364"/>
      <c r="CXB364"/>
      <c r="CXC364"/>
      <c r="CXD364"/>
      <c r="CXE364"/>
      <c r="CXF364"/>
      <c r="CXG364"/>
      <c r="CXH364"/>
      <c r="CXI364"/>
      <c r="CXJ364"/>
      <c r="CXK364"/>
      <c r="CXL364"/>
      <c r="CXM364"/>
      <c r="CXN364"/>
      <c r="CXO364"/>
      <c r="CXP364"/>
      <c r="CXQ364"/>
      <c r="CXR364"/>
      <c r="CXS364"/>
      <c r="CXT364"/>
      <c r="CXU364"/>
      <c r="CXV364"/>
      <c r="CXW364"/>
      <c r="CXX364"/>
      <c r="CXY364"/>
      <c r="CXZ364"/>
      <c r="CYA364"/>
      <c r="CYB364"/>
      <c r="CYC364"/>
      <c r="CYD364"/>
      <c r="CYE364"/>
      <c r="CYF364"/>
      <c r="CYG364"/>
      <c r="CYH364"/>
      <c r="CYI364"/>
      <c r="CYJ364"/>
      <c r="CYK364"/>
      <c r="CYL364"/>
      <c r="CYM364"/>
      <c r="CYN364"/>
      <c r="CYO364"/>
      <c r="CYP364"/>
      <c r="CYQ364"/>
      <c r="CYR364"/>
      <c r="CYS364"/>
      <c r="CYT364"/>
      <c r="CYU364"/>
      <c r="CYV364"/>
      <c r="CYW364"/>
      <c r="CYX364"/>
      <c r="CYY364"/>
      <c r="CYZ364"/>
      <c r="CZA364"/>
      <c r="CZB364"/>
      <c r="CZC364"/>
      <c r="CZD364"/>
      <c r="CZE364"/>
      <c r="CZF364"/>
      <c r="CZG364"/>
      <c r="CZH364"/>
      <c r="CZI364"/>
      <c r="CZJ364"/>
      <c r="CZK364"/>
      <c r="CZL364"/>
      <c r="CZM364"/>
      <c r="CZN364"/>
      <c r="CZO364"/>
      <c r="CZP364"/>
      <c r="CZQ364"/>
      <c r="CZR364"/>
      <c r="CZS364"/>
      <c r="CZT364"/>
      <c r="CZU364"/>
      <c r="CZV364"/>
      <c r="CZW364"/>
      <c r="CZX364"/>
      <c r="CZY364"/>
      <c r="CZZ364"/>
      <c r="DAA364"/>
      <c r="DAB364"/>
      <c r="DAC364"/>
      <c r="DAD364"/>
      <c r="DAE364"/>
      <c r="DAF364"/>
      <c r="DAG364"/>
      <c r="DAH364"/>
      <c r="DAI364"/>
      <c r="DAJ364"/>
      <c r="DAK364"/>
      <c r="DAL364"/>
      <c r="DAM364"/>
      <c r="DAN364"/>
      <c r="DAO364"/>
      <c r="DAP364"/>
      <c r="DAQ364"/>
      <c r="DAR364"/>
      <c r="DAS364"/>
      <c r="DAT364"/>
      <c r="DAU364"/>
      <c r="DAV364"/>
      <c r="DAW364"/>
      <c r="DAX364"/>
      <c r="DAY364"/>
      <c r="DAZ364"/>
      <c r="DBA364"/>
      <c r="DBB364"/>
      <c r="DBC364"/>
      <c r="DBD364"/>
      <c r="DBE364"/>
      <c r="DBF364"/>
      <c r="DBG364"/>
      <c r="DBH364"/>
      <c r="DBI364"/>
      <c r="DBJ364"/>
      <c r="DBK364"/>
      <c r="DBL364"/>
      <c r="DBM364"/>
      <c r="DBN364"/>
      <c r="DBO364"/>
      <c r="DBP364"/>
      <c r="DBQ364"/>
      <c r="DBR364"/>
      <c r="DBS364"/>
      <c r="DBT364"/>
      <c r="DBU364"/>
      <c r="DBV364"/>
      <c r="DBW364"/>
      <c r="DBX364"/>
      <c r="DBY364"/>
      <c r="DBZ364"/>
      <c r="DCA364"/>
      <c r="DCB364"/>
      <c r="DCC364"/>
      <c r="DCD364"/>
      <c r="DCE364"/>
      <c r="DCF364"/>
      <c r="DCG364"/>
      <c r="DCH364"/>
      <c r="DCI364"/>
      <c r="DCJ364"/>
      <c r="DCK364"/>
      <c r="DCL364"/>
      <c r="DCM364"/>
      <c r="DCN364"/>
      <c r="DCO364"/>
      <c r="DCP364"/>
      <c r="DCQ364"/>
      <c r="DCR364"/>
      <c r="DCS364"/>
      <c r="DCT364"/>
      <c r="DCU364"/>
      <c r="DCV364"/>
      <c r="DCW364"/>
      <c r="DCX364"/>
      <c r="DCY364"/>
      <c r="DCZ364"/>
      <c r="DDA364"/>
      <c r="DDB364"/>
      <c r="DDC364"/>
      <c r="DDD364"/>
      <c r="DDE364"/>
      <c r="DDF364"/>
      <c r="DDG364"/>
      <c r="DDH364"/>
      <c r="DDI364"/>
      <c r="DDJ364"/>
      <c r="DDK364"/>
      <c r="DDL364"/>
      <c r="DDM364"/>
      <c r="DDN364"/>
      <c r="DDO364"/>
      <c r="DDP364"/>
      <c r="DDQ364"/>
      <c r="DDR364"/>
      <c r="DDS364"/>
      <c r="DDT364"/>
      <c r="DDU364"/>
      <c r="DDV364"/>
      <c r="DDW364"/>
      <c r="DDX364"/>
      <c r="DDY364"/>
      <c r="DDZ364"/>
      <c r="DEA364"/>
      <c r="DEB364"/>
      <c r="DEC364"/>
      <c r="DED364"/>
      <c r="DEE364"/>
      <c r="DEF364"/>
      <c r="DEG364"/>
      <c r="DEH364"/>
      <c r="DEI364"/>
      <c r="DEJ364"/>
      <c r="DEK364"/>
      <c r="DEL364"/>
      <c r="DEM364"/>
      <c r="DEN364"/>
      <c r="DEO364"/>
      <c r="DEP364"/>
      <c r="DEQ364"/>
      <c r="DER364"/>
      <c r="DES364"/>
      <c r="DET364"/>
      <c r="DEU364"/>
      <c r="DEV364"/>
      <c r="DEW364"/>
      <c r="DEX364"/>
      <c r="DEY364"/>
      <c r="DEZ364"/>
      <c r="DFA364"/>
      <c r="DFB364"/>
      <c r="DFC364"/>
      <c r="DFD364"/>
      <c r="DFE364"/>
      <c r="DFF364"/>
      <c r="DFG364"/>
      <c r="DFH364"/>
      <c r="DFI364"/>
      <c r="DFJ364"/>
      <c r="DFK364"/>
      <c r="DFL364"/>
      <c r="DFM364"/>
      <c r="DFN364"/>
      <c r="DFO364"/>
      <c r="DFP364"/>
      <c r="DFQ364"/>
      <c r="DFR364"/>
      <c r="DFS364"/>
      <c r="DFT364"/>
      <c r="DFU364"/>
      <c r="DFV364"/>
      <c r="DFW364"/>
      <c r="DFX364"/>
      <c r="DFY364"/>
      <c r="DFZ364"/>
      <c r="DGA364"/>
      <c r="DGB364"/>
      <c r="DGC364"/>
      <c r="DGD364"/>
      <c r="DGE364"/>
      <c r="DGF364"/>
      <c r="DGG364"/>
      <c r="DGH364"/>
      <c r="DGI364"/>
      <c r="DGJ364"/>
      <c r="DGK364"/>
      <c r="DGL364"/>
      <c r="DGM364"/>
      <c r="DGN364"/>
      <c r="DGO364"/>
      <c r="DGP364"/>
      <c r="DGQ364"/>
      <c r="DGR364"/>
      <c r="DGS364"/>
      <c r="DGT364"/>
      <c r="DGU364"/>
      <c r="DGV364"/>
      <c r="DGW364"/>
      <c r="DGX364"/>
      <c r="DGY364"/>
      <c r="DGZ364"/>
      <c r="DHA364"/>
      <c r="DHB364"/>
      <c r="DHC364"/>
      <c r="DHD364"/>
      <c r="DHE364"/>
      <c r="DHF364"/>
      <c r="DHG364"/>
      <c r="DHH364"/>
      <c r="DHI364"/>
      <c r="DHJ364"/>
      <c r="DHK364"/>
      <c r="DHL364"/>
      <c r="DHM364"/>
      <c r="DHN364"/>
      <c r="DHO364"/>
      <c r="DHP364"/>
      <c r="DHQ364"/>
      <c r="DHR364"/>
      <c r="DHS364"/>
      <c r="DHT364"/>
      <c r="DHU364"/>
      <c r="DHV364"/>
      <c r="DHW364"/>
      <c r="DHX364"/>
      <c r="DHY364"/>
      <c r="DHZ364"/>
      <c r="DIA364"/>
      <c r="DIB364"/>
      <c r="DIC364"/>
      <c r="DID364"/>
      <c r="DIE364"/>
      <c r="DIF364"/>
      <c r="DIG364"/>
      <c r="DIH364"/>
      <c r="DII364"/>
      <c r="DIJ364"/>
      <c r="DIK364"/>
      <c r="DIL364"/>
      <c r="DIM364"/>
      <c r="DIN364"/>
      <c r="DIO364"/>
      <c r="DIP364"/>
      <c r="DIQ364"/>
      <c r="DIR364"/>
      <c r="DIS364"/>
      <c r="DIT364"/>
      <c r="DIU364"/>
      <c r="DIV364"/>
      <c r="DIW364"/>
      <c r="DIX364"/>
      <c r="DIY364"/>
      <c r="DIZ364"/>
      <c r="DJA364"/>
      <c r="DJB364"/>
      <c r="DJC364"/>
      <c r="DJD364"/>
      <c r="DJE364"/>
      <c r="DJF364"/>
      <c r="DJG364"/>
      <c r="DJH364"/>
      <c r="DJI364"/>
      <c r="DJJ364"/>
      <c r="DJK364"/>
      <c r="DJL364"/>
      <c r="DJM364"/>
      <c r="DJN364"/>
      <c r="DJO364"/>
      <c r="DJP364"/>
      <c r="DJQ364"/>
      <c r="DJR364"/>
      <c r="DJS364"/>
      <c r="DJT364"/>
      <c r="DJU364"/>
      <c r="DJV364"/>
      <c r="DJW364"/>
      <c r="DJX364"/>
      <c r="DJY364"/>
      <c r="DJZ364"/>
      <c r="DKA364"/>
      <c r="DKB364"/>
      <c r="DKC364"/>
      <c r="DKD364"/>
      <c r="DKE364"/>
      <c r="DKF364"/>
      <c r="DKG364"/>
      <c r="DKH364"/>
      <c r="DKI364"/>
      <c r="DKJ364"/>
      <c r="DKK364"/>
      <c r="DKL364"/>
      <c r="DKM364"/>
      <c r="DKN364"/>
      <c r="DKO364"/>
      <c r="DKP364"/>
      <c r="DKQ364"/>
      <c r="DKR364"/>
      <c r="DKS364"/>
      <c r="DKT364"/>
      <c r="DKU364"/>
      <c r="DKV364"/>
      <c r="DKW364"/>
      <c r="DKX364"/>
      <c r="DKY364"/>
      <c r="DKZ364"/>
      <c r="DLA364"/>
      <c r="DLB364"/>
      <c r="DLC364"/>
      <c r="DLD364"/>
      <c r="DLE364"/>
      <c r="DLF364"/>
      <c r="DLG364"/>
      <c r="DLH364"/>
      <c r="DLI364"/>
      <c r="DLJ364"/>
      <c r="DLK364"/>
      <c r="DLL364"/>
      <c r="DLM364"/>
      <c r="DLN364"/>
      <c r="DLO364"/>
      <c r="DLP364"/>
      <c r="DLQ364"/>
      <c r="DLR364"/>
      <c r="DLS364"/>
      <c r="DLT364"/>
      <c r="DLU364"/>
      <c r="DLV364"/>
      <c r="DLW364"/>
      <c r="DLX364"/>
      <c r="DLY364"/>
      <c r="DLZ364"/>
      <c r="DMA364"/>
      <c r="DMB364"/>
      <c r="DMC364"/>
      <c r="DMD364"/>
      <c r="DME364"/>
      <c r="DMF364"/>
      <c r="DMG364"/>
      <c r="DMH364"/>
      <c r="DMI364"/>
      <c r="DMJ364"/>
      <c r="DMK364"/>
      <c r="DML364"/>
      <c r="DMM364"/>
      <c r="DMN364"/>
      <c r="DMO364"/>
      <c r="DMP364"/>
      <c r="DMQ364"/>
      <c r="DMR364"/>
      <c r="DMS364"/>
      <c r="DMT364"/>
      <c r="DMU364"/>
      <c r="DMV364"/>
      <c r="DMW364"/>
      <c r="DMX364"/>
      <c r="DMY364"/>
      <c r="DMZ364"/>
      <c r="DNA364"/>
      <c r="DNB364"/>
      <c r="DNC364"/>
      <c r="DND364"/>
      <c r="DNE364"/>
      <c r="DNF364"/>
      <c r="DNG364"/>
      <c r="DNH364"/>
      <c r="DNI364"/>
      <c r="DNJ364"/>
      <c r="DNK364"/>
      <c r="DNL364"/>
      <c r="DNM364"/>
      <c r="DNN364"/>
      <c r="DNO364"/>
      <c r="DNP364"/>
      <c r="DNQ364"/>
      <c r="DNR364"/>
      <c r="DNS364"/>
      <c r="DNT364"/>
      <c r="DNU364"/>
      <c r="DNV364"/>
      <c r="DNW364"/>
      <c r="DNX364"/>
      <c r="DNY364"/>
      <c r="DNZ364"/>
      <c r="DOA364"/>
      <c r="DOB364"/>
      <c r="DOC364"/>
      <c r="DOD364"/>
      <c r="DOE364"/>
      <c r="DOF364"/>
      <c r="DOG364"/>
      <c r="DOH364"/>
      <c r="DOI364"/>
      <c r="DOJ364"/>
      <c r="DOK364"/>
      <c r="DOL364"/>
      <c r="DOM364"/>
      <c r="DON364"/>
      <c r="DOO364"/>
      <c r="DOP364"/>
      <c r="DOQ364"/>
      <c r="DOR364"/>
      <c r="DOS364"/>
      <c r="DOT364"/>
      <c r="DOU364"/>
      <c r="DOV364"/>
      <c r="DOW364"/>
      <c r="DOX364"/>
      <c r="DOY364"/>
      <c r="DOZ364"/>
      <c r="DPA364"/>
      <c r="DPB364"/>
      <c r="DPC364"/>
      <c r="DPD364"/>
      <c r="DPE364"/>
      <c r="DPF364"/>
      <c r="DPG364"/>
      <c r="DPH364"/>
      <c r="DPI364"/>
      <c r="DPJ364"/>
      <c r="DPK364"/>
      <c r="DPL364"/>
      <c r="DPM364"/>
      <c r="DPN364"/>
      <c r="DPO364"/>
      <c r="DPP364"/>
      <c r="DPQ364"/>
      <c r="DPR364"/>
      <c r="DPS364"/>
      <c r="DPT364"/>
      <c r="DPU364"/>
      <c r="DPV364"/>
      <c r="DPW364"/>
      <c r="DPX364"/>
      <c r="DPY364"/>
      <c r="DPZ364"/>
      <c r="DQA364"/>
      <c r="DQB364"/>
      <c r="DQC364"/>
      <c r="DQD364"/>
      <c r="DQE364"/>
      <c r="DQF364"/>
      <c r="DQG364"/>
      <c r="DQH364"/>
      <c r="DQI364"/>
      <c r="DQJ364"/>
      <c r="DQK364"/>
      <c r="DQL364"/>
      <c r="DQM364"/>
      <c r="DQN364"/>
      <c r="DQO364"/>
      <c r="DQP364"/>
      <c r="DQQ364"/>
      <c r="DQR364"/>
      <c r="DQS364"/>
      <c r="DQT364"/>
      <c r="DQU364"/>
      <c r="DQV364"/>
      <c r="DQW364"/>
      <c r="DQX364"/>
      <c r="DQY364"/>
      <c r="DQZ364"/>
      <c r="DRA364"/>
      <c r="DRB364"/>
      <c r="DRC364"/>
      <c r="DRD364"/>
      <c r="DRE364"/>
      <c r="DRF364"/>
      <c r="DRG364"/>
      <c r="DRH364"/>
      <c r="DRI364"/>
      <c r="DRJ364"/>
      <c r="DRK364"/>
      <c r="DRL364"/>
      <c r="DRM364"/>
      <c r="DRN364"/>
      <c r="DRO364"/>
      <c r="DRP364"/>
      <c r="DRQ364"/>
      <c r="DRR364"/>
      <c r="DRS364"/>
      <c r="DRT364"/>
      <c r="DRU364"/>
      <c r="DRV364"/>
      <c r="DRW364"/>
      <c r="DRX364"/>
      <c r="DRY364"/>
      <c r="DRZ364"/>
      <c r="DSA364"/>
      <c r="DSB364"/>
      <c r="DSC364"/>
      <c r="DSD364"/>
      <c r="DSE364"/>
      <c r="DSF364"/>
      <c r="DSG364"/>
      <c r="DSH364"/>
      <c r="DSI364"/>
      <c r="DSJ364"/>
      <c r="DSK364"/>
      <c r="DSL364"/>
      <c r="DSM364"/>
      <c r="DSN364"/>
      <c r="DSO364"/>
      <c r="DSP364"/>
      <c r="DSQ364"/>
      <c r="DSR364"/>
      <c r="DSS364"/>
      <c r="DST364"/>
      <c r="DSU364"/>
      <c r="DSV364"/>
      <c r="DSW364"/>
      <c r="DSX364"/>
      <c r="DSY364"/>
      <c r="DSZ364"/>
      <c r="DTA364"/>
      <c r="DTB364"/>
      <c r="DTC364"/>
      <c r="DTD364"/>
      <c r="DTE364"/>
      <c r="DTF364"/>
      <c r="DTG364"/>
      <c r="DTH364"/>
      <c r="DTI364"/>
      <c r="DTJ364"/>
      <c r="DTK364"/>
      <c r="DTL364"/>
      <c r="DTM364"/>
      <c r="DTN364"/>
      <c r="DTO364"/>
      <c r="DTP364"/>
      <c r="DTQ364"/>
      <c r="DTR364"/>
      <c r="DTS364"/>
      <c r="DTT364"/>
      <c r="DTU364"/>
      <c r="DTV364"/>
      <c r="DTW364"/>
      <c r="DTX364"/>
      <c r="DTY364"/>
      <c r="DTZ364"/>
      <c r="DUA364"/>
      <c r="DUB364"/>
      <c r="DUC364"/>
      <c r="DUD364"/>
      <c r="DUE364"/>
      <c r="DUF364"/>
      <c r="DUG364"/>
      <c r="DUH364"/>
      <c r="DUI364"/>
      <c r="DUJ364"/>
      <c r="DUK364"/>
      <c r="DUL364"/>
      <c r="DUM364"/>
      <c r="DUN364"/>
      <c r="DUO364"/>
      <c r="DUP364"/>
      <c r="DUQ364"/>
      <c r="DUR364"/>
      <c r="DUS364"/>
      <c r="DUT364"/>
      <c r="DUU364"/>
      <c r="DUV364"/>
      <c r="DUW364"/>
      <c r="DUX364"/>
      <c r="DUY364"/>
      <c r="DUZ364"/>
      <c r="DVA364"/>
      <c r="DVB364"/>
      <c r="DVC364"/>
      <c r="DVD364"/>
      <c r="DVE364"/>
      <c r="DVF364"/>
      <c r="DVG364"/>
      <c r="DVH364"/>
      <c r="DVI364"/>
      <c r="DVJ364"/>
      <c r="DVK364"/>
      <c r="DVL364"/>
      <c r="DVM364"/>
      <c r="DVN364"/>
      <c r="DVO364"/>
      <c r="DVP364"/>
      <c r="DVQ364"/>
      <c r="DVR364"/>
      <c r="DVS364"/>
      <c r="DVT364"/>
      <c r="DVU364"/>
      <c r="DVV364"/>
      <c r="DVW364"/>
      <c r="DVX364"/>
      <c r="DVY364"/>
      <c r="DVZ364"/>
      <c r="DWA364"/>
      <c r="DWB364"/>
      <c r="DWC364"/>
      <c r="DWD364"/>
      <c r="DWE364"/>
      <c r="DWF364"/>
      <c r="DWG364"/>
      <c r="DWH364"/>
      <c r="DWI364"/>
      <c r="DWJ364"/>
      <c r="DWK364"/>
      <c r="DWL364"/>
      <c r="DWM364"/>
      <c r="DWN364"/>
      <c r="DWO364"/>
      <c r="DWP364"/>
      <c r="DWQ364"/>
      <c r="DWR364"/>
      <c r="DWS364"/>
      <c r="DWT364"/>
      <c r="DWU364"/>
      <c r="DWV364"/>
      <c r="DWW364"/>
      <c r="DWX364"/>
      <c r="DWY364"/>
      <c r="DWZ364"/>
      <c r="DXA364"/>
      <c r="DXB364"/>
      <c r="DXC364"/>
      <c r="DXD364"/>
      <c r="DXE364"/>
      <c r="DXF364"/>
      <c r="DXG364"/>
      <c r="DXH364"/>
      <c r="DXI364"/>
      <c r="DXJ364"/>
      <c r="DXK364"/>
      <c r="DXL364"/>
      <c r="DXM364"/>
      <c r="DXN364"/>
      <c r="DXO364"/>
      <c r="DXP364"/>
      <c r="DXQ364"/>
      <c r="DXR364"/>
      <c r="DXS364"/>
      <c r="DXT364"/>
      <c r="DXU364"/>
      <c r="DXV364"/>
      <c r="DXW364"/>
      <c r="DXX364"/>
      <c r="DXY364"/>
      <c r="DXZ364"/>
      <c r="DYA364"/>
      <c r="DYB364"/>
      <c r="DYC364"/>
      <c r="DYD364"/>
      <c r="DYE364"/>
      <c r="DYF364"/>
      <c r="DYG364"/>
      <c r="DYH364"/>
      <c r="DYI364"/>
      <c r="DYJ364"/>
      <c r="DYK364"/>
      <c r="DYL364"/>
      <c r="DYM364"/>
      <c r="DYN364"/>
      <c r="DYO364"/>
      <c r="DYP364"/>
      <c r="DYQ364"/>
      <c r="DYR364"/>
      <c r="DYS364"/>
      <c r="DYT364"/>
      <c r="DYU364"/>
      <c r="DYV364"/>
      <c r="DYW364"/>
      <c r="DYX364"/>
      <c r="DYY364"/>
      <c r="DYZ364"/>
      <c r="DZA364"/>
      <c r="DZB364"/>
      <c r="DZC364"/>
      <c r="DZD364"/>
      <c r="DZE364"/>
      <c r="DZF364"/>
      <c r="DZG364"/>
      <c r="DZH364"/>
      <c r="DZI364"/>
      <c r="DZJ364"/>
      <c r="DZK364"/>
      <c r="DZL364"/>
      <c r="DZM364"/>
      <c r="DZN364"/>
      <c r="DZO364"/>
      <c r="DZP364"/>
      <c r="DZQ364"/>
      <c r="DZR364"/>
      <c r="DZS364"/>
      <c r="DZT364"/>
      <c r="DZU364"/>
      <c r="DZV364"/>
      <c r="DZW364"/>
      <c r="DZX364"/>
      <c r="DZY364"/>
      <c r="DZZ364"/>
      <c r="EAA364"/>
      <c r="EAB364"/>
      <c r="EAC364"/>
      <c r="EAD364"/>
      <c r="EAE364"/>
      <c r="EAF364"/>
      <c r="EAG364"/>
      <c r="EAH364"/>
      <c r="EAI364"/>
      <c r="EAJ364"/>
      <c r="EAK364"/>
      <c r="EAL364"/>
      <c r="EAM364"/>
      <c r="EAN364"/>
      <c r="EAO364"/>
      <c r="EAP364"/>
      <c r="EAQ364"/>
      <c r="EAR364"/>
      <c r="EAS364"/>
      <c r="EAT364"/>
      <c r="EAU364"/>
      <c r="EAV364"/>
      <c r="EAW364"/>
      <c r="EAX364"/>
      <c r="EAY364"/>
      <c r="EAZ364"/>
      <c r="EBA364"/>
      <c r="EBB364"/>
      <c r="EBC364"/>
      <c r="EBD364"/>
      <c r="EBE364"/>
      <c r="EBF364"/>
      <c r="EBG364"/>
      <c r="EBH364"/>
      <c r="EBI364"/>
      <c r="EBJ364"/>
      <c r="EBK364"/>
      <c r="EBL364"/>
      <c r="EBM364"/>
      <c r="EBN364"/>
      <c r="EBO364"/>
      <c r="EBP364"/>
      <c r="EBQ364"/>
      <c r="EBR364"/>
      <c r="EBS364"/>
      <c r="EBT364"/>
      <c r="EBU364"/>
      <c r="EBV364"/>
      <c r="EBW364"/>
      <c r="EBX364"/>
      <c r="EBY364"/>
      <c r="EBZ364"/>
      <c r="ECA364"/>
      <c r="ECB364"/>
      <c r="ECC364"/>
      <c r="ECD364"/>
      <c r="ECE364"/>
      <c r="ECF364"/>
      <c r="ECG364"/>
      <c r="ECH364"/>
      <c r="ECI364"/>
      <c r="ECJ364"/>
      <c r="ECK364"/>
      <c r="ECL364"/>
      <c r="ECM364"/>
      <c r="ECN364"/>
      <c r="ECO364"/>
      <c r="ECP364"/>
      <c r="ECQ364"/>
      <c r="ECR364"/>
      <c r="ECS364"/>
      <c r="ECT364"/>
      <c r="ECU364"/>
      <c r="ECV364"/>
      <c r="ECW364"/>
      <c r="ECX364"/>
      <c r="ECY364"/>
      <c r="ECZ364"/>
      <c r="EDA364"/>
      <c r="EDB364"/>
      <c r="EDC364"/>
      <c r="EDD364"/>
      <c r="EDE364"/>
      <c r="EDF364"/>
      <c r="EDG364"/>
      <c r="EDH364"/>
      <c r="EDI364"/>
      <c r="EDJ364"/>
      <c r="EDK364"/>
      <c r="EDL364"/>
      <c r="EDM364"/>
      <c r="EDN364"/>
      <c r="EDO364"/>
      <c r="EDP364"/>
      <c r="EDQ364"/>
      <c r="EDR364"/>
      <c r="EDS364"/>
      <c r="EDT364"/>
      <c r="EDU364"/>
      <c r="EDV364"/>
      <c r="EDW364"/>
      <c r="EDX364"/>
      <c r="EDY364"/>
      <c r="EDZ364"/>
      <c r="EEA364"/>
      <c r="EEB364"/>
      <c r="EEC364"/>
      <c r="EED364"/>
      <c r="EEE364"/>
      <c r="EEF364"/>
      <c r="EEG364"/>
      <c r="EEH364"/>
      <c r="EEI364"/>
      <c r="EEJ364"/>
      <c r="EEK364"/>
      <c r="EEL364"/>
      <c r="EEM364"/>
      <c r="EEN364"/>
      <c r="EEO364"/>
      <c r="EEP364"/>
      <c r="EEQ364"/>
      <c r="EER364"/>
      <c r="EES364"/>
      <c r="EET364"/>
      <c r="EEU364"/>
      <c r="EEV364"/>
      <c r="EEW364"/>
      <c r="EEX364"/>
      <c r="EEY364"/>
      <c r="EEZ364"/>
      <c r="EFA364"/>
      <c r="EFB364"/>
      <c r="EFC364"/>
      <c r="EFD364"/>
      <c r="EFE364"/>
      <c r="EFF364"/>
      <c r="EFG364"/>
      <c r="EFH364"/>
      <c r="EFI364"/>
      <c r="EFJ364"/>
      <c r="EFK364"/>
      <c r="EFL364"/>
      <c r="EFM364"/>
      <c r="EFN364"/>
      <c r="EFO364"/>
      <c r="EFP364"/>
      <c r="EFQ364"/>
      <c r="EFR364"/>
      <c r="EFS364"/>
      <c r="EFT364"/>
      <c r="EFU364"/>
      <c r="EFV364"/>
      <c r="EFW364"/>
      <c r="EFX364"/>
      <c r="EFY364"/>
      <c r="EFZ364"/>
      <c r="EGA364"/>
      <c r="EGB364"/>
      <c r="EGC364"/>
      <c r="EGD364"/>
      <c r="EGE364"/>
      <c r="EGF364"/>
      <c r="EGG364"/>
      <c r="EGH364"/>
      <c r="EGI364"/>
      <c r="EGJ364"/>
      <c r="EGK364"/>
      <c r="EGL364"/>
      <c r="EGM364"/>
      <c r="EGN364"/>
      <c r="EGO364"/>
      <c r="EGP364"/>
      <c r="EGQ364"/>
      <c r="EGR364"/>
      <c r="EGS364"/>
      <c r="EGT364"/>
      <c r="EGU364"/>
      <c r="EGV364"/>
      <c r="EGW364"/>
      <c r="EGX364"/>
      <c r="EGY364"/>
      <c r="EGZ364"/>
      <c r="EHA364"/>
      <c r="EHB364"/>
      <c r="EHC364"/>
      <c r="EHD364"/>
      <c r="EHE364"/>
      <c r="EHF364"/>
      <c r="EHG364"/>
      <c r="EHH364"/>
      <c r="EHI364"/>
      <c r="EHJ364"/>
      <c r="EHK364"/>
      <c r="EHL364"/>
      <c r="EHM364"/>
      <c r="EHN364"/>
      <c r="EHO364"/>
      <c r="EHP364"/>
      <c r="EHQ364"/>
      <c r="EHR364"/>
      <c r="EHS364"/>
      <c r="EHT364"/>
      <c r="EHU364"/>
      <c r="EHV364"/>
      <c r="EHW364"/>
      <c r="EHX364"/>
      <c r="EHY364"/>
      <c r="EHZ364"/>
      <c r="EIA364"/>
      <c r="EIB364"/>
      <c r="EIC364"/>
      <c r="EID364"/>
      <c r="EIE364"/>
      <c r="EIF364"/>
      <c r="EIG364"/>
      <c r="EIH364"/>
      <c r="EII364"/>
      <c r="EIJ364"/>
      <c r="EIK364"/>
      <c r="EIL364"/>
      <c r="EIM364"/>
      <c r="EIN364"/>
      <c r="EIO364"/>
      <c r="EIP364"/>
      <c r="EIQ364"/>
      <c r="EIR364"/>
      <c r="EIS364"/>
      <c r="EIT364"/>
      <c r="EIU364"/>
      <c r="EIV364"/>
      <c r="EIW364"/>
      <c r="EIX364"/>
      <c r="EIY364"/>
      <c r="EIZ364"/>
      <c r="EJA364"/>
      <c r="EJB364"/>
      <c r="EJC364"/>
      <c r="EJD364"/>
      <c r="EJE364"/>
      <c r="EJF364"/>
      <c r="EJG364"/>
      <c r="EJH364"/>
      <c r="EJI364"/>
      <c r="EJJ364"/>
      <c r="EJK364"/>
      <c r="EJL364"/>
      <c r="EJM364"/>
      <c r="EJN364"/>
      <c r="EJO364"/>
      <c r="EJP364"/>
      <c r="EJQ364"/>
      <c r="EJR364"/>
      <c r="EJS364"/>
      <c r="EJT364"/>
      <c r="EJU364"/>
      <c r="EJV364"/>
      <c r="EJW364"/>
      <c r="EJX364"/>
      <c r="EJY364"/>
      <c r="EJZ364"/>
      <c r="EKA364"/>
      <c r="EKB364"/>
      <c r="EKC364"/>
      <c r="EKD364"/>
      <c r="EKE364"/>
      <c r="EKF364"/>
      <c r="EKG364"/>
      <c r="EKH364"/>
      <c r="EKI364"/>
      <c r="EKJ364"/>
      <c r="EKK364"/>
      <c r="EKL364"/>
      <c r="EKM364"/>
      <c r="EKN364"/>
      <c r="EKO364"/>
      <c r="EKP364"/>
      <c r="EKQ364"/>
      <c r="EKR364"/>
      <c r="EKS364"/>
      <c r="EKT364"/>
      <c r="EKU364"/>
      <c r="EKV364"/>
      <c r="EKW364"/>
      <c r="EKX364"/>
      <c r="EKY364"/>
      <c r="EKZ364"/>
      <c r="ELA364"/>
      <c r="ELB364"/>
      <c r="ELC364"/>
      <c r="ELD364"/>
      <c r="ELE364"/>
      <c r="ELF364"/>
      <c r="ELG364"/>
      <c r="ELH364"/>
      <c r="ELI364"/>
      <c r="ELJ364"/>
      <c r="ELK364"/>
      <c r="ELL364"/>
      <c r="ELM364"/>
      <c r="ELN364"/>
      <c r="ELO364"/>
      <c r="ELP364"/>
      <c r="ELQ364"/>
      <c r="ELR364"/>
      <c r="ELS364"/>
      <c r="ELT364"/>
      <c r="ELU364"/>
      <c r="ELV364"/>
      <c r="ELW364"/>
      <c r="ELX364"/>
      <c r="ELY364"/>
      <c r="ELZ364"/>
      <c r="EMA364"/>
      <c r="EMB364"/>
      <c r="EMC364"/>
      <c r="EMD364"/>
      <c r="EME364"/>
      <c r="EMF364"/>
      <c r="EMG364"/>
      <c r="EMH364"/>
      <c r="EMI364"/>
      <c r="EMJ364"/>
      <c r="EMK364"/>
      <c r="EML364"/>
      <c r="EMM364"/>
      <c r="EMN364"/>
      <c r="EMO364"/>
      <c r="EMP364"/>
      <c r="EMQ364"/>
      <c r="EMR364"/>
      <c r="EMS364"/>
      <c r="EMT364"/>
      <c r="EMU364"/>
      <c r="EMV364"/>
      <c r="EMW364"/>
      <c r="EMX364"/>
      <c r="EMY364"/>
      <c r="EMZ364"/>
      <c r="ENA364"/>
      <c r="ENB364"/>
      <c r="ENC364"/>
      <c r="END364"/>
      <c r="ENE364"/>
      <c r="ENF364"/>
      <c r="ENG364"/>
      <c r="ENH364"/>
      <c r="ENI364"/>
      <c r="ENJ364"/>
      <c r="ENK364"/>
      <c r="ENL364"/>
      <c r="ENM364"/>
      <c r="ENN364"/>
      <c r="ENO364"/>
      <c r="ENP364"/>
      <c r="ENQ364"/>
      <c r="ENR364"/>
      <c r="ENS364"/>
      <c r="ENT364"/>
      <c r="ENU364"/>
      <c r="ENV364"/>
      <c r="ENW364"/>
      <c r="ENX364"/>
      <c r="ENY364"/>
      <c r="ENZ364"/>
      <c r="EOA364"/>
      <c r="EOB364"/>
      <c r="EOC364"/>
      <c r="EOD364"/>
      <c r="EOE364"/>
      <c r="EOF364"/>
      <c r="EOG364"/>
      <c r="EOH364"/>
      <c r="EOI364"/>
      <c r="EOJ364"/>
      <c r="EOK364"/>
      <c r="EOL364"/>
      <c r="EOM364"/>
      <c r="EON364"/>
      <c r="EOO364"/>
      <c r="EOP364"/>
      <c r="EOQ364"/>
      <c r="EOR364"/>
      <c r="EOS364"/>
      <c r="EOT364"/>
      <c r="EOU364"/>
      <c r="EOV364"/>
      <c r="EOW364"/>
      <c r="EOX364"/>
      <c r="EOY364"/>
      <c r="EOZ364"/>
      <c r="EPA364"/>
      <c r="EPB364"/>
      <c r="EPC364"/>
      <c r="EPD364"/>
      <c r="EPE364"/>
      <c r="EPF364"/>
      <c r="EPG364"/>
      <c r="EPH364"/>
      <c r="EPI364"/>
      <c r="EPJ364"/>
      <c r="EPK364"/>
      <c r="EPL364"/>
      <c r="EPM364"/>
      <c r="EPN364"/>
      <c r="EPO364"/>
      <c r="EPP364"/>
      <c r="EPQ364"/>
      <c r="EPR364"/>
      <c r="EPS364"/>
      <c r="EPT364"/>
      <c r="EPU364"/>
      <c r="EPV364"/>
      <c r="EPW364"/>
      <c r="EPX364"/>
      <c r="EPY364"/>
      <c r="EPZ364"/>
      <c r="EQA364"/>
      <c r="EQB364"/>
      <c r="EQC364"/>
      <c r="EQD364"/>
      <c r="EQE364"/>
      <c r="EQF364"/>
      <c r="EQG364"/>
      <c r="EQH364"/>
      <c r="EQI364"/>
      <c r="EQJ364"/>
      <c r="EQK364"/>
      <c r="EQL364"/>
      <c r="EQM364"/>
      <c r="EQN364"/>
      <c r="EQO364"/>
      <c r="EQP364"/>
      <c r="EQQ364"/>
      <c r="EQR364"/>
      <c r="EQS364"/>
      <c r="EQT364"/>
      <c r="EQU364"/>
      <c r="EQV364"/>
      <c r="EQW364"/>
      <c r="EQX364"/>
      <c r="EQY364"/>
      <c r="EQZ364"/>
      <c r="ERA364"/>
      <c r="ERB364"/>
      <c r="ERC364"/>
      <c r="ERD364"/>
      <c r="ERE364"/>
      <c r="ERF364"/>
      <c r="ERG364"/>
      <c r="ERH364"/>
      <c r="ERI364"/>
      <c r="ERJ364"/>
      <c r="ERK364"/>
      <c r="ERL364"/>
      <c r="ERM364"/>
      <c r="ERN364"/>
      <c r="ERO364"/>
      <c r="ERP364"/>
      <c r="ERQ364"/>
      <c r="ERR364"/>
      <c r="ERS364"/>
      <c r="ERT364"/>
      <c r="ERU364"/>
      <c r="ERV364"/>
      <c r="ERW364"/>
      <c r="ERX364"/>
      <c r="ERY364"/>
      <c r="ERZ364"/>
      <c r="ESA364"/>
      <c r="ESB364"/>
      <c r="ESC364"/>
      <c r="ESD364"/>
      <c r="ESE364"/>
      <c r="ESF364"/>
      <c r="ESG364"/>
      <c r="ESH364"/>
      <c r="ESI364"/>
      <c r="ESJ364"/>
      <c r="ESK364"/>
      <c r="ESL364"/>
      <c r="ESM364"/>
      <c r="ESN364"/>
      <c r="ESO364"/>
      <c r="ESP364"/>
      <c r="ESQ364"/>
      <c r="ESR364"/>
      <c r="ESS364"/>
      <c r="EST364"/>
      <c r="ESU364"/>
      <c r="ESV364"/>
      <c r="ESW364"/>
      <c r="ESX364"/>
      <c r="ESY364"/>
      <c r="ESZ364"/>
      <c r="ETA364"/>
      <c r="ETB364"/>
      <c r="ETC364"/>
      <c r="ETD364"/>
      <c r="ETE364"/>
      <c r="ETF364"/>
      <c r="ETG364"/>
      <c r="ETH364"/>
      <c r="ETI364"/>
      <c r="ETJ364"/>
      <c r="ETK364"/>
      <c r="ETL364"/>
      <c r="ETM364"/>
      <c r="ETN364"/>
      <c r="ETO364"/>
      <c r="ETP364"/>
      <c r="ETQ364"/>
      <c r="ETR364"/>
      <c r="ETS364"/>
      <c r="ETT364"/>
      <c r="ETU364"/>
      <c r="ETV364"/>
      <c r="ETW364"/>
      <c r="ETX364"/>
      <c r="ETY364"/>
      <c r="ETZ364"/>
      <c r="EUA364"/>
      <c r="EUB364"/>
      <c r="EUC364"/>
      <c r="EUD364"/>
      <c r="EUE364"/>
      <c r="EUF364"/>
      <c r="EUG364"/>
      <c r="EUH364"/>
      <c r="EUI364"/>
      <c r="EUJ364"/>
      <c r="EUK364"/>
      <c r="EUL364"/>
      <c r="EUM364"/>
      <c r="EUN364"/>
      <c r="EUO364"/>
      <c r="EUP364"/>
      <c r="EUQ364"/>
      <c r="EUR364"/>
      <c r="EUS364"/>
      <c r="EUT364"/>
      <c r="EUU364"/>
      <c r="EUV364"/>
      <c r="EUW364"/>
      <c r="EUX364"/>
      <c r="EUY364"/>
      <c r="EUZ364"/>
      <c r="EVA364"/>
      <c r="EVB364"/>
      <c r="EVC364"/>
      <c r="EVD364"/>
      <c r="EVE364"/>
      <c r="EVF364"/>
      <c r="EVG364"/>
      <c r="EVH364"/>
      <c r="EVI364"/>
      <c r="EVJ364"/>
      <c r="EVK364"/>
      <c r="EVL364"/>
      <c r="EVM364"/>
      <c r="EVN364"/>
      <c r="EVO364"/>
      <c r="EVP364"/>
      <c r="EVQ364"/>
      <c r="EVR364"/>
      <c r="EVS364"/>
      <c r="EVT364"/>
      <c r="EVU364"/>
      <c r="EVV364"/>
      <c r="EVW364"/>
      <c r="EVX364"/>
      <c r="EVY364"/>
      <c r="EVZ364"/>
      <c r="EWA364"/>
      <c r="EWB364"/>
      <c r="EWC364"/>
      <c r="EWD364"/>
      <c r="EWE364"/>
      <c r="EWF364"/>
      <c r="EWG364"/>
      <c r="EWH364"/>
      <c r="EWI364"/>
      <c r="EWJ364"/>
      <c r="EWK364"/>
      <c r="EWL364"/>
      <c r="EWM364"/>
      <c r="EWN364"/>
      <c r="EWO364"/>
      <c r="EWP364"/>
      <c r="EWQ364"/>
      <c r="EWR364"/>
      <c r="EWS364"/>
      <c r="EWT364"/>
      <c r="EWU364"/>
      <c r="EWV364"/>
      <c r="EWW364"/>
      <c r="EWX364"/>
      <c r="EWY364"/>
      <c r="EWZ364"/>
      <c r="EXA364"/>
      <c r="EXB364"/>
      <c r="EXC364"/>
      <c r="EXD364"/>
      <c r="EXE364"/>
      <c r="EXF364"/>
      <c r="EXG364"/>
      <c r="EXH364"/>
      <c r="EXI364"/>
      <c r="EXJ364"/>
      <c r="EXK364"/>
      <c r="EXL364"/>
      <c r="EXM364"/>
      <c r="EXN364"/>
      <c r="EXO364"/>
      <c r="EXP364"/>
      <c r="EXQ364"/>
      <c r="EXR364"/>
      <c r="EXS364"/>
      <c r="EXT364"/>
      <c r="EXU364"/>
      <c r="EXV364"/>
      <c r="EXW364"/>
      <c r="EXX364"/>
      <c r="EXY364"/>
      <c r="EXZ364"/>
      <c r="EYA364"/>
      <c r="EYB364"/>
      <c r="EYC364"/>
      <c r="EYD364"/>
      <c r="EYE364"/>
      <c r="EYF364"/>
      <c r="EYG364"/>
      <c r="EYH364"/>
      <c r="EYI364"/>
      <c r="EYJ364"/>
      <c r="EYK364"/>
      <c r="EYL364"/>
      <c r="EYM364"/>
      <c r="EYN364"/>
      <c r="EYO364"/>
      <c r="EYP364"/>
      <c r="EYQ364"/>
      <c r="EYR364"/>
      <c r="EYS364"/>
      <c r="EYT364"/>
      <c r="EYU364"/>
      <c r="EYV364"/>
      <c r="EYW364"/>
      <c r="EYX364"/>
      <c r="EYY364"/>
      <c r="EYZ364"/>
      <c r="EZA364"/>
      <c r="EZB364"/>
      <c r="EZC364"/>
      <c r="EZD364"/>
      <c r="EZE364"/>
      <c r="EZF364"/>
      <c r="EZG364"/>
      <c r="EZH364"/>
      <c r="EZI364"/>
      <c r="EZJ364"/>
      <c r="EZK364"/>
      <c r="EZL364"/>
      <c r="EZM364"/>
      <c r="EZN364"/>
      <c r="EZO364"/>
      <c r="EZP364"/>
      <c r="EZQ364"/>
      <c r="EZR364"/>
      <c r="EZS364"/>
      <c r="EZT364"/>
      <c r="EZU364"/>
      <c r="EZV364"/>
      <c r="EZW364"/>
      <c r="EZX364"/>
      <c r="EZY364"/>
      <c r="EZZ364"/>
      <c r="FAA364"/>
      <c r="FAB364"/>
      <c r="FAC364"/>
      <c r="FAD364"/>
      <c r="FAE364"/>
      <c r="FAF364"/>
      <c r="FAG364"/>
      <c r="FAH364"/>
      <c r="FAI364"/>
      <c r="FAJ364"/>
      <c r="FAK364"/>
      <c r="FAL364"/>
      <c r="FAM364"/>
      <c r="FAN364"/>
      <c r="FAO364"/>
      <c r="FAP364"/>
      <c r="FAQ364"/>
      <c r="FAR364"/>
      <c r="FAS364"/>
      <c r="FAT364"/>
      <c r="FAU364"/>
      <c r="FAV364"/>
      <c r="FAW364"/>
      <c r="FAX364"/>
      <c r="FAY364"/>
      <c r="FAZ364"/>
      <c r="FBA364"/>
      <c r="FBB364"/>
      <c r="FBC364"/>
      <c r="FBD364"/>
      <c r="FBE364"/>
      <c r="FBF364"/>
      <c r="FBG364"/>
      <c r="FBH364"/>
      <c r="FBI364"/>
      <c r="FBJ364"/>
      <c r="FBK364"/>
      <c r="FBL364"/>
      <c r="FBM364"/>
      <c r="FBN364"/>
      <c r="FBO364"/>
      <c r="FBP364"/>
      <c r="FBQ364"/>
      <c r="FBR364"/>
      <c r="FBS364"/>
      <c r="FBT364"/>
      <c r="FBU364"/>
      <c r="FBV364"/>
      <c r="FBW364"/>
      <c r="FBX364"/>
      <c r="FBY364"/>
      <c r="FBZ364"/>
      <c r="FCA364"/>
      <c r="FCB364"/>
      <c r="FCC364"/>
      <c r="FCD364"/>
      <c r="FCE364"/>
      <c r="FCF364"/>
      <c r="FCG364"/>
      <c r="FCH364"/>
      <c r="FCI364"/>
      <c r="FCJ364"/>
      <c r="FCK364"/>
      <c r="FCL364"/>
      <c r="FCM364"/>
      <c r="FCN364"/>
      <c r="FCO364"/>
      <c r="FCP364"/>
      <c r="FCQ364"/>
      <c r="FCR364"/>
      <c r="FCS364"/>
      <c r="FCT364"/>
      <c r="FCU364"/>
      <c r="FCV364"/>
      <c r="FCW364"/>
      <c r="FCX364"/>
      <c r="FCY364"/>
      <c r="FCZ364"/>
      <c r="FDA364"/>
      <c r="FDB364"/>
      <c r="FDC364"/>
      <c r="FDD364"/>
      <c r="FDE364"/>
      <c r="FDF364"/>
      <c r="FDG364"/>
      <c r="FDH364"/>
      <c r="FDI364"/>
      <c r="FDJ364"/>
      <c r="FDK364"/>
      <c r="FDL364"/>
      <c r="FDM364"/>
      <c r="FDN364"/>
      <c r="FDO364"/>
      <c r="FDP364"/>
      <c r="FDQ364"/>
      <c r="FDR364"/>
      <c r="FDS364"/>
      <c r="FDT364"/>
      <c r="FDU364"/>
      <c r="FDV364"/>
      <c r="FDW364"/>
      <c r="FDX364"/>
      <c r="FDY364"/>
      <c r="FDZ364"/>
      <c r="FEA364"/>
      <c r="FEB364"/>
      <c r="FEC364"/>
      <c r="FED364"/>
      <c r="FEE364"/>
      <c r="FEF364"/>
      <c r="FEG364"/>
      <c r="FEH364"/>
      <c r="FEI364"/>
      <c r="FEJ364"/>
      <c r="FEK364"/>
      <c r="FEL364"/>
      <c r="FEM364"/>
      <c r="FEN364"/>
      <c r="FEO364"/>
      <c r="FEP364"/>
      <c r="FEQ364"/>
      <c r="FER364"/>
      <c r="FES364"/>
      <c r="FET364"/>
      <c r="FEU364"/>
      <c r="FEV364"/>
      <c r="FEW364"/>
      <c r="FEX364"/>
      <c r="FEY364"/>
      <c r="FEZ364"/>
      <c r="FFA364"/>
      <c r="FFB364"/>
      <c r="FFC364"/>
      <c r="FFD364"/>
      <c r="FFE364"/>
      <c r="FFF364"/>
      <c r="FFG364"/>
      <c r="FFH364"/>
      <c r="FFI364"/>
      <c r="FFJ364"/>
      <c r="FFK364"/>
      <c r="FFL364"/>
      <c r="FFM364"/>
      <c r="FFN364"/>
      <c r="FFO364"/>
      <c r="FFP364"/>
      <c r="FFQ364"/>
      <c r="FFR364"/>
      <c r="FFS364"/>
      <c r="FFT364"/>
      <c r="FFU364"/>
      <c r="FFV364"/>
      <c r="FFW364"/>
      <c r="FFX364"/>
      <c r="FFY364"/>
      <c r="FFZ364"/>
      <c r="FGA364"/>
      <c r="FGB364"/>
      <c r="FGC364"/>
      <c r="FGD364"/>
      <c r="FGE364"/>
      <c r="FGF364"/>
      <c r="FGG364"/>
      <c r="FGH364"/>
      <c r="FGI364"/>
      <c r="FGJ364"/>
      <c r="FGK364"/>
      <c r="FGL364"/>
      <c r="FGM364"/>
      <c r="FGN364"/>
      <c r="FGO364"/>
      <c r="FGP364"/>
      <c r="FGQ364"/>
      <c r="FGR364"/>
      <c r="FGS364"/>
      <c r="FGT364"/>
      <c r="FGU364"/>
      <c r="FGV364"/>
      <c r="FGW364"/>
      <c r="FGX364"/>
      <c r="FGY364"/>
      <c r="FGZ364"/>
      <c r="FHA364"/>
      <c r="FHB364"/>
      <c r="FHC364"/>
      <c r="FHD364"/>
      <c r="FHE364"/>
      <c r="FHF364"/>
      <c r="FHG364"/>
      <c r="FHH364"/>
      <c r="FHI364"/>
      <c r="FHJ364"/>
      <c r="FHK364"/>
      <c r="FHL364"/>
      <c r="FHM364"/>
      <c r="FHN364"/>
      <c r="FHO364"/>
      <c r="FHP364"/>
      <c r="FHQ364"/>
      <c r="FHR364"/>
      <c r="FHS364"/>
      <c r="FHT364"/>
      <c r="FHU364"/>
      <c r="FHV364"/>
      <c r="FHW364"/>
      <c r="FHX364"/>
      <c r="FHY364"/>
      <c r="FHZ364"/>
      <c r="FIA364"/>
      <c r="FIB364"/>
      <c r="FIC364"/>
      <c r="FID364"/>
      <c r="FIE364"/>
      <c r="FIF364"/>
      <c r="FIG364"/>
      <c r="FIH364"/>
      <c r="FII364"/>
      <c r="FIJ364"/>
      <c r="FIK364"/>
      <c r="FIL364"/>
      <c r="FIM364"/>
      <c r="FIN364"/>
      <c r="FIO364"/>
      <c r="FIP364"/>
      <c r="FIQ364"/>
      <c r="FIR364"/>
      <c r="FIS364"/>
      <c r="FIT364"/>
      <c r="FIU364"/>
      <c r="FIV364"/>
      <c r="FIW364"/>
      <c r="FIX364"/>
      <c r="FIY364"/>
      <c r="FIZ364"/>
      <c r="FJA364"/>
      <c r="FJB364"/>
      <c r="FJC364"/>
      <c r="FJD364"/>
      <c r="FJE364"/>
      <c r="FJF364"/>
      <c r="FJG364"/>
      <c r="FJH364"/>
      <c r="FJI364"/>
      <c r="FJJ364"/>
      <c r="FJK364"/>
      <c r="FJL364"/>
      <c r="FJM364"/>
      <c r="FJN364"/>
      <c r="FJO364"/>
      <c r="FJP364"/>
      <c r="FJQ364"/>
      <c r="FJR364"/>
      <c r="FJS364"/>
      <c r="FJT364"/>
      <c r="FJU364"/>
      <c r="FJV364"/>
      <c r="FJW364"/>
      <c r="FJX364"/>
      <c r="FJY364"/>
      <c r="FJZ364"/>
      <c r="FKA364"/>
      <c r="FKB364"/>
      <c r="FKC364"/>
      <c r="FKD364"/>
      <c r="FKE364"/>
      <c r="FKF364"/>
      <c r="FKG364"/>
      <c r="FKH364"/>
      <c r="FKI364"/>
      <c r="FKJ364"/>
      <c r="FKK364"/>
      <c r="FKL364"/>
      <c r="FKM364"/>
      <c r="FKN364"/>
      <c r="FKO364"/>
      <c r="FKP364"/>
      <c r="FKQ364"/>
      <c r="FKR364"/>
      <c r="FKS364"/>
      <c r="FKT364"/>
      <c r="FKU364"/>
      <c r="FKV364"/>
      <c r="FKW364"/>
      <c r="FKX364"/>
      <c r="FKY364"/>
      <c r="FKZ364"/>
      <c r="FLA364"/>
      <c r="FLB364"/>
      <c r="FLC364"/>
      <c r="FLD364"/>
      <c r="FLE364"/>
      <c r="FLF364"/>
      <c r="FLG364"/>
      <c r="FLH364"/>
      <c r="FLI364"/>
      <c r="FLJ364"/>
      <c r="FLK364"/>
      <c r="FLL364"/>
      <c r="FLM364"/>
      <c r="FLN364"/>
      <c r="FLO364"/>
      <c r="FLP364"/>
      <c r="FLQ364"/>
      <c r="FLR364"/>
      <c r="FLS364"/>
      <c r="FLT364"/>
      <c r="FLU364"/>
      <c r="FLV364"/>
      <c r="FLW364"/>
      <c r="FLX364"/>
      <c r="FLY364"/>
      <c r="FLZ364"/>
      <c r="FMA364"/>
      <c r="FMB364"/>
      <c r="FMC364"/>
      <c r="FMD364"/>
      <c r="FME364"/>
      <c r="FMF364"/>
      <c r="FMG364"/>
      <c r="FMH364"/>
      <c r="FMI364"/>
      <c r="FMJ364"/>
      <c r="FMK364"/>
      <c r="FML364"/>
      <c r="FMM364"/>
      <c r="FMN364"/>
      <c r="FMO364"/>
      <c r="FMP364"/>
      <c r="FMQ364"/>
      <c r="FMR364"/>
      <c r="FMS364"/>
      <c r="FMT364"/>
      <c r="FMU364"/>
      <c r="FMV364"/>
      <c r="FMW364"/>
      <c r="FMX364"/>
      <c r="FMY364"/>
      <c r="FMZ364"/>
      <c r="FNA364"/>
      <c r="FNB364"/>
      <c r="FNC364"/>
      <c r="FND364"/>
      <c r="FNE364"/>
      <c r="FNF364"/>
      <c r="FNG364"/>
      <c r="FNH364"/>
      <c r="FNI364"/>
      <c r="FNJ364"/>
      <c r="FNK364"/>
      <c r="FNL364"/>
      <c r="FNM364"/>
      <c r="FNN364"/>
      <c r="FNO364"/>
      <c r="FNP364"/>
      <c r="FNQ364"/>
      <c r="FNR364"/>
      <c r="FNS364"/>
      <c r="FNT364"/>
      <c r="FNU364"/>
      <c r="FNV364"/>
      <c r="FNW364"/>
      <c r="FNX364"/>
      <c r="FNY364"/>
      <c r="FNZ364"/>
      <c r="FOA364"/>
      <c r="FOB364"/>
      <c r="FOC364"/>
      <c r="FOD364"/>
      <c r="FOE364"/>
      <c r="FOF364"/>
      <c r="FOG364"/>
      <c r="FOH364"/>
      <c r="FOI364"/>
      <c r="FOJ364"/>
      <c r="FOK364"/>
      <c r="FOL364"/>
      <c r="FOM364"/>
      <c r="FON364"/>
      <c r="FOO364"/>
      <c r="FOP364"/>
      <c r="FOQ364"/>
      <c r="FOR364"/>
      <c r="FOS364"/>
      <c r="FOT364"/>
      <c r="FOU364"/>
      <c r="FOV364"/>
      <c r="FOW364"/>
      <c r="FOX364"/>
      <c r="FOY364"/>
      <c r="FOZ364"/>
      <c r="FPA364"/>
      <c r="FPB364"/>
      <c r="FPC364"/>
      <c r="FPD364"/>
      <c r="FPE364"/>
      <c r="FPF364"/>
      <c r="FPG364"/>
      <c r="FPH364"/>
      <c r="FPI364"/>
      <c r="FPJ364"/>
      <c r="FPK364"/>
      <c r="FPL364"/>
      <c r="FPM364"/>
      <c r="FPN364"/>
      <c r="FPO364"/>
      <c r="FPP364"/>
      <c r="FPQ364"/>
      <c r="FPR364"/>
      <c r="FPS364"/>
      <c r="FPT364"/>
      <c r="FPU364"/>
      <c r="FPV364"/>
      <c r="FPW364"/>
      <c r="FPX364"/>
      <c r="FPY364"/>
      <c r="FPZ364"/>
      <c r="FQA364"/>
      <c r="FQB364"/>
      <c r="FQC364"/>
      <c r="FQD364"/>
      <c r="FQE364"/>
      <c r="FQF364"/>
      <c r="FQG364"/>
      <c r="FQH364"/>
      <c r="FQI364"/>
      <c r="FQJ364"/>
      <c r="FQK364"/>
      <c r="FQL364"/>
      <c r="FQM364"/>
      <c r="FQN364"/>
      <c r="FQO364"/>
      <c r="FQP364"/>
      <c r="FQQ364"/>
      <c r="FQR364"/>
      <c r="FQS364"/>
      <c r="FQT364"/>
      <c r="FQU364"/>
      <c r="FQV364"/>
      <c r="FQW364"/>
      <c r="FQX364"/>
      <c r="FQY364"/>
      <c r="FQZ364"/>
      <c r="FRA364"/>
      <c r="FRB364"/>
      <c r="FRC364"/>
      <c r="FRD364"/>
      <c r="FRE364"/>
      <c r="FRF364"/>
      <c r="FRG364"/>
      <c r="FRH364"/>
      <c r="FRI364"/>
      <c r="FRJ364"/>
      <c r="FRK364"/>
      <c r="FRL364"/>
      <c r="FRM364"/>
      <c r="FRN364"/>
      <c r="FRO364"/>
      <c r="FRP364"/>
      <c r="FRQ364"/>
      <c r="FRR364"/>
      <c r="FRS364"/>
      <c r="FRT364"/>
      <c r="FRU364"/>
      <c r="FRV364"/>
      <c r="FRW364"/>
      <c r="FRX364"/>
      <c r="FRY364"/>
      <c r="FRZ364"/>
      <c r="FSA364"/>
      <c r="FSB364"/>
      <c r="FSC364"/>
      <c r="FSD364"/>
      <c r="FSE364"/>
      <c r="FSF364"/>
      <c r="FSG364"/>
      <c r="FSH364"/>
      <c r="FSI364"/>
      <c r="FSJ364"/>
      <c r="FSK364"/>
      <c r="FSL364"/>
      <c r="FSM364"/>
      <c r="FSN364"/>
      <c r="FSO364"/>
      <c r="FSP364"/>
      <c r="FSQ364"/>
      <c r="FSR364"/>
      <c r="FSS364"/>
      <c r="FST364"/>
      <c r="FSU364"/>
      <c r="FSV364"/>
      <c r="FSW364"/>
      <c r="FSX364"/>
      <c r="FSY364"/>
      <c r="FSZ364"/>
      <c r="FTA364"/>
      <c r="FTB364"/>
      <c r="FTC364"/>
      <c r="FTD364"/>
      <c r="FTE364"/>
      <c r="FTF364"/>
      <c r="FTG364"/>
      <c r="FTH364"/>
      <c r="FTI364"/>
      <c r="FTJ364"/>
      <c r="FTK364"/>
      <c r="FTL364"/>
      <c r="FTM364"/>
      <c r="FTN364"/>
      <c r="FTO364"/>
      <c r="FTP364"/>
      <c r="FTQ364"/>
      <c r="FTR364"/>
      <c r="FTS364"/>
      <c r="FTT364"/>
      <c r="FTU364"/>
      <c r="FTV364"/>
      <c r="FTW364"/>
      <c r="FTX364"/>
      <c r="FTY364"/>
      <c r="FTZ364"/>
      <c r="FUA364"/>
      <c r="FUB364"/>
      <c r="FUC364"/>
      <c r="FUD364"/>
      <c r="FUE364"/>
      <c r="FUF364"/>
      <c r="FUG364"/>
      <c r="FUH364"/>
      <c r="FUI364"/>
      <c r="FUJ364"/>
      <c r="FUK364"/>
      <c r="FUL364"/>
      <c r="FUM364"/>
      <c r="FUN364"/>
      <c r="FUO364"/>
      <c r="FUP364"/>
      <c r="FUQ364"/>
      <c r="FUR364"/>
      <c r="FUS364"/>
      <c r="FUT364"/>
      <c r="FUU364"/>
      <c r="FUV364"/>
      <c r="FUW364"/>
      <c r="FUX364"/>
      <c r="FUY364"/>
      <c r="FUZ364"/>
      <c r="FVA364"/>
      <c r="FVB364"/>
      <c r="FVC364"/>
      <c r="FVD364"/>
      <c r="FVE364"/>
      <c r="FVF364"/>
      <c r="FVG364"/>
      <c r="FVH364"/>
      <c r="FVI364"/>
      <c r="FVJ364"/>
      <c r="FVK364"/>
      <c r="FVL364"/>
      <c r="FVM364"/>
      <c r="FVN364"/>
      <c r="FVO364"/>
      <c r="FVP364"/>
      <c r="FVQ364"/>
      <c r="FVR364"/>
      <c r="FVS364"/>
      <c r="FVT364"/>
      <c r="FVU364"/>
      <c r="FVV364"/>
      <c r="FVW364"/>
      <c r="FVX364"/>
      <c r="FVY364"/>
      <c r="FVZ364"/>
      <c r="FWA364"/>
      <c r="FWB364"/>
      <c r="FWC364"/>
      <c r="FWD364"/>
      <c r="FWE364"/>
      <c r="FWF364"/>
      <c r="FWG364"/>
      <c r="FWH364"/>
      <c r="FWI364"/>
      <c r="FWJ364"/>
      <c r="FWK364"/>
      <c r="FWL364"/>
      <c r="FWM364"/>
      <c r="FWN364"/>
      <c r="FWO364"/>
      <c r="FWP364"/>
      <c r="FWQ364"/>
      <c r="FWR364"/>
      <c r="FWS364"/>
      <c r="FWT364"/>
      <c r="FWU364"/>
      <c r="FWV364"/>
      <c r="FWW364"/>
      <c r="FWX364"/>
      <c r="FWY364"/>
      <c r="FWZ364"/>
      <c r="FXA364"/>
      <c r="FXB364"/>
      <c r="FXC364"/>
      <c r="FXD364"/>
      <c r="FXE364"/>
      <c r="FXF364"/>
      <c r="FXG364"/>
      <c r="FXH364"/>
      <c r="FXI364"/>
      <c r="FXJ364"/>
      <c r="FXK364"/>
      <c r="FXL364"/>
      <c r="FXM364"/>
      <c r="FXN364"/>
      <c r="FXO364"/>
      <c r="FXP364"/>
      <c r="FXQ364"/>
      <c r="FXR364"/>
      <c r="FXS364"/>
      <c r="FXT364"/>
      <c r="FXU364"/>
      <c r="FXV364"/>
      <c r="FXW364"/>
      <c r="FXX364"/>
      <c r="FXY364"/>
      <c r="FXZ364"/>
      <c r="FYA364"/>
      <c r="FYB364"/>
      <c r="FYC364"/>
      <c r="FYD364"/>
      <c r="FYE364"/>
      <c r="FYF364"/>
      <c r="FYG364"/>
      <c r="FYH364"/>
      <c r="FYI364"/>
      <c r="FYJ364"/>
      <c r="FYK364"/>
      <c r="FYL364"/>
      <c r="FYM364"/>
      <c r="FYN364"/>
      <c r="FYO364"/>
      <c r="FYP364"/>
      <c r="FYQ364"/>
      <c r="FYR364"/>
      <c r="FYS364"/>
      <c r="FYT364"/>
      <c r="FYU364"/>
      <c r="FYV364"/>
      <c r="FYW364"/>
      <c r="FYX364"/>
      <c r="FYY364"/>
      <c r="FYZ364"/>
      <c r="FZA364"/>
      <c r="FZB364"/>
      <c r="FZC364"/>
      <c r="FZD364"/>
      <c r="FZE364"/>
      <c r="FZF364"/>
      <c r="FZG364"/>
      <c r="FZH364"/>
      <c r="FZI364"/>
      <c r="FZJ364"/>
      <c r="FZK364"/>
      <c r="FZL364"/>
      <c r="FZM364"/>
      <c r="FZN364"/>
      <c r="FZO364"/>
      <c r="FZP364"/>
      <c r="FZQ364"/>
      <c r="FZR364"/>
      <c r="FZS364"/>
      <c r="FZT364"/>
      <c r="FZU364"/>
      <c r="FZV364"/>
      <c r="FZW364"/>
      <c r="FZX364"/>
      <c r="FZY364"/>
      <c r="FZZ364"/>
      <c r="GAA364"/>
      <c r="GAB364"/>
      <c r="GAC364"/>
      <c r="GAD364"/>
      <c r="GAE364"/>
      <c r="GAF364"/>
      <c r="GAG364"/>
      <c r="GAH364"/>
      <c r="GAI364"/>
      <c r="GAJ364"/>
      <c r="GAK364"/>
      <c r="GAL364"/>
      <c r="GAM364"/>
      <c r="GAN364"/>
      <c r="GAO364"/>
      <c r="GAP364"/>
      <c r="GAQ364"/>
      <c r="GAR364"/>
      <c r="GAS364"/>
      <c r="GAT364"/>
      <c r="GAU364"/>
      <c r="GAV364"/>
      <c r="GAW364"/>
      <c r="GAX364"/>
      <c r="GAY364"/>
      <c r="GAZ364"/>
      <c r="GBA364"/>
      <c r="GBB364"/>
      <c r="GBC364"/>
      <c r="GBD364"/>
      <c r="GBE364"/>
      <c r="GBF364"/>
      <c r="GBG364"/>
      <c r="GBH364"/>
      <c r="GBI364"/>
      <c r="GBJ364"/>
      <c r="GBK364"/>
      <c r="GBL364"/>
      <c r="GBM364"/>
      <c r="GBN364"/>
      <c r="GBO364"/>
      <c r="GBP364"/>
      <c r="GBQ364"/>
      <c r="GBR364"/>
      <c r="GBS364"/>
      <c r="GBT364"/>
      <c r="GBU364"/>
      <c r="GBV364"/>
      <c r="GBW364"/>
      <c r="GBX364"/>
      <c r="GBY364"/>
      <c r="GBZ364"/>
      <c r="GCA364"/>
      <c r="GCB364"/>
      <c r="GCC364"/>
      <c r="GCD364"/>
      <c r="GCE364"/>
      <c r="GCF364"/>
      <c r="GCG364"/>
      <c r="GCH364"/>
      <c r="GCI364"/>
      <c r="GCJ364"/>
      <c r="GCK364"/>
      <c r="GCL364"/>
      <c r="GCM364"/>
      <c r="GCN364"/>
      <c r="GCO364"/>
      <c r="GCP364"/>
      <c r="GCQ364"/>
      <c r="GCR364"/>
      <c r="GCS364"/>
      <c r="GCT364"/>
      <c r="GCU364"/>
      <c r="GCV364"/>
      <c r="GCW364"/>
      <c r="GCX364"/>
      <c r="GCY364"/>
      <c r="GCZ364"/>
      <c r="GDA364"/>
      <c r="GDB364"/>
      <c r="GDC364"/>
      <c r="GDD364"/>
      <c r="GDE364"/>
      <c r="GDF364"/>
      <c r="GDG364"/>
      <c r="GDH364"/>
      <c r="GDI364"/>
      <c r="GDJ364"/>
      <c r="GDK364"/>
      <c r="GDL364"/>
      <c r="GDM364"/>
      <c r="GDN364"/>
      <c r="GDO364"/>
      <c r="GDP364"/>
      <c r="GDQ364"/>
      <c r="GDR364"/>
      <c r="GDS364"/>
      <c r="GDT364"/>
      <c r="GDU364"/>
      <c r="GDV364"/>
      <c r="GDW364"/>
      <c r="GDX364"/>
      <c r="GDY364"/>
      <c r="GDZ364"/>
      <c r="GEA364"/>
      <c r="GEB364"/>
      <c r="GEC364"/>
      <c r="GED364"/>
      <c r="GEE364"/>
      <c r="GEF364"/>
      <c r="GEG364"/>
      <c r="GEH364"/>
      <c r="GEI364"/>
      <c r="GEJ364"/>
      <c r="GEK364"/>
      <c r="GEL364"/>
      <c r="GEM364"/>
      <c r="GEN364"/>
      <c r="GEO364"/>
      <c r="GEP364"/>
      <c r="GEQ364"/>
      <c r="GER364"/>
      <c r="GES364"/>
      <c r="GET364"/>
      <c r="GEU364"/>
      <c r="GEV364"/>
      <c r="GEW364"/>
      <c r="GEX364"/>
      <c r="GEY364"/>
      <c r="GEZ364"/>
      <c r="GFA364"/>
      <c r="GFB364"/>
      <c r="GFC364"/>
      <c r="GFD364"/>
      <c r="GFE364"/>
      <c r="GFF364"/>
      <c r="GFG364"/>
      <c r="GFH364"/>
      <c r="GFI364"/>
      <c r="GFJ364"/>
      <c r="GFK364"/>
      <c r="GFL364"/>
      <c r="GFM364"/>
      <c r="GFN364"/>
      <c r="GFO364"/>
      <c r="GFP364"/>
      <c r="GFQ364"/>
      <c r="GFR364"/>
      <c r="GFS364"/>
      <c r="GFT364"/>
      <c r="GFU364"/>
      <c r="GFV364"/>
      <c r="GFW364"/>
      <c r="GFX364"/>
      <c r="GFY364"/>
      <c r="GFZ364"/>
      <c r="GGA364"/>
      <c r="GGB364"/>
      <c r="GGC364"/>
      <c r="GGD364"/>
      <c r="GGE364"/>
      <c r="GGF364"/>
      <c r="GGG364"/>
      <c r="GGH364"/>
      <c r="GGI364"/>
      <c r="GGJ364"/>
      <c r="GGK364"/>
      <c r="GGL364"/>
      <c r="GGM364"/>
      <c r="GGN364"/>
      <c r="GGO364"/>
      <c r="GGP364"/>
      <c r="GGQ364"/>
      <c r="GGR364"/>
      <c r="GGS364"/>
      <c r="GGT364"/>
      <c r="GGU364"/>
      <c r="GGV364"/>
      <c r="GGW364"/>
      <c r="GGX364"/>
      <c r="GGY364"/>
      <c r="GGZ364"/>
      <c r="GHA364"/>
      <c r="GHB364"/>
      <c r="GHC364"/>
      <c r="GHD364"/>
      <c r="GHE364"/>
      <c r="GHF364"/>
      <c r="GHG364"/>
      <c r="GHH364"/>
      <c r="GHI364"/>
      <c r="GHJ364"/>
      <c r="GHK364"/>
      <c r="GHL364"/>
      <c r="GHM364"/>
      <c r="GHN364"/>
      <c r="GHO364"/>
      <c r="GHP364"/>
      <c r="GHQ364"/>
      <c r="GHR364"/>
      <c r="GHS364"/>
      <c r="GHT364"/>
      <c r="GHU364"/>
      <c r="GHV364"/>
      <c r="GHW364"/>
      <c r="GHX364"/>
      <c r="GHY364"/>
      <c r="GHZ364"/>
      <c r="GIA364"/>
      <c r="GIB364"/>
      <c r="GIC364"/>
      <c r="GID364"/>
      <c r="GIE364"/>
      <c r="GIF364"/>
      <c r="GIG364"/>
      <c r="GIH364"/>
      <c r="GII364"/>
      <c r="GIJ364"/>
      <c r="GIK364"/>
      <c r="GIL364"/>
      <c r="GIM364"/>
      <c r="GIN364"/>
      <c r="GIO364"/>
      <c r="GIP364"/>
      <c r="GIQ364"/>
      <c r="GIR364"/>
      <c r="GIS364"/>
      <c r="GIT364"/>
      <c r="GIU364"/>
      <c r="GIV364"/>
      <c r="GIW364"/>
      <c r="GIX364"/>
      <c r="GIY364"/>
      <c r="GIZ364"/>
      <c r="GJA364"/>
      <c r="GJB364"/>
      <c r="GJC364"/>
      <c r="GJD364"/>
      <c r="GJE364"/>
      <c r="GJF364"/>
      <c r="GJG364"/>
      <c r="GJH364"/>
      <c r="GJI364"/>
      <c r="GJJ364"/>
      <c r="GJK364"/>
      <c r="GJL364"/>
      <c r="GJM364"/>
      <c r="GJN364"/>
      <c r="GJO364"/>
      <c r="GJP364"/>
      <c r="GJQ364"/>
      <c r="GJR364"/>
      <c r="GJS364"/>
      <c r="GJT364"/>
      <c r="GJU364"/>
      <c r="GJV364"/>
      <c r="GJW364"/>
      <c r="GJX364"/>
      <c r="GJY364"/>
      <c r="GJZ364"/>
      <c r="GKA364"/>
      <c r="GKB364"/>
      <c r="GKC364"/>
      <c r="GKD364"/>
      <c r="GKE364"/>
      <c r="GKF364"/>
      <c r="GKG364"/>
      <c r="GKH364"/>
      <c r="GKI364"/>
      <c r="GKJ364"/>
      <c r="GKK364"/>
      <c r="GKL364"/>
      <c r="GKM364"/>
      <c r="GKN364"/>
      <c r="GKO364"/>
      <c r="GKP364"/>
      <c r="GKQ364"/>
      <c r="GKR364"/>
      <c r="GKS364"/>
      <c r="GKT364"/>
      <c r="GKU364"/>
      <c r="GKV364"/>
      <c r="GKW364"/>
      <c r="GKX364"/>
      <c r="GKY364"/>
      <c r="GKZ364"/>
      <c r="GLA364"/>
      <c r="GLB364"/>
      <c r="GLC364"/>
      <c r="GLD364"/>
      <c r="GLE364"/>
      <c r="GLF364"/>
      <c r="GLG364"/>
      <c r="GLH364"/>
      <c r="GLI364"/>
      <c r="GLJ364"/>
      <c r="GLK364"/>
      <c r="GLL364"/>
      <c r="GLM364"/>
      <c r="GLN364"/>
      <c r="GLO364"/>
      <c r="GLP364"/>
      <c r="GLQ364"/>
      <c r="GLR364"/>
      <c r="GLS364"/>
      <c r="GLT364"/>
      <c r="GLU364"/>
      <c r="GLV364"/>
      <c r="GLW364"/>
      <c r="GLX364"/>
      <c r="GLY364"/>
      <c r="GLZ364"/>
      <c r="GMA364"/>
      <c r="GMB364"/>
      <c r="GMC364"/>
      <c r="GMD364"/>
      <c r="GME364"/>
      <c r="GMF364"/>
      <c r="GMG364"/>
      <c r="GMH364"/>
      <c r="GMI364"/>
      <c r="GMJ364"/>
      <c r="GMK364"/>
      <c r="GML364"/>
      <c r="GMM364"/>
      <c r="GMN364"/>
      <c r="GMO364"/>
      <c r="GMP364"/>
      <c r="GMQ364"/>
      <c r="GMR364"/>
      <c r="GMS364"/>
      <c r="GMT364"/>
      <c r="GMU364"/>
      <c r="GMV364"/>
      <c r="GMW364"/>
      <c r="GMX364"/>
      <c r="GMY364"/>
      <c r="GMZ364"/>
      <c r="GNA364"/>
      <c r="GNB364"/>
      <c r="GNC364"/>
      <c r="GND364"/>
      <c r="GNE364"/>
      <c r="GNF364"/>
      <c r="GNG364"/>
      <c r="GNH364"/>
      <c r="GNI364"/>
      <c r="GNJ364"/>
      <c r="GNK364"/>
      <c r="GNL364"/>
      <c r="GNM364"/>
      <c r="GNN364"/>
      <c r="GNO364"/>
      <c r="GNP364"/>
      <c r="GNQ364"/>
      <c r="GNR364"/>
      <c r="GNS364"/>
      <c r="GNT364"/>
      <c r="GNU364"/>
      <c r="GNV364"/>
      <c r="GNW364"/>
      <c r="GNX364"/>
      <c r="GNY364"/>
      <c r="GNZ364"/>
      <c r="GOA364"/>
      <c r="GOB364"/>
      <c r="GOC364"/>
      <c r="GOD364"/>
      <c r="GOE364"/>
      <c r="GOF364"/>
      <c r="GOG364"/>
      <c r="GOH364"/>
      <c r="GOI364"/>
      <c r="GOJ364"/>
      <c r="GOK364"/>
      <c r="GOL364"/>
      <c r="GOM364"/>
      <c r="GON364"/>
      <c r="GOO364"/>
      <c r="GOP364"/>
      <c r="GOQ364"/>
      <c r="GOR364"/>
      <c r="GOS364"/>
      <c r="GOT364"/>
      <c r="GOU364"/>
      <c r="GOV364"/>
      <c r="GOW364"/>
      <c r="GOX364"/>
      <c r="GOY364"/>
      <c r="GOZ364"/>
      <c r="GPA364"/>
      <c r="GPB364"/>
      <c r="GPC364"/>
      <c r="GPD364"/>
      <c r="GPE364"/>
      <c r="GPF364"/>
      <c r="GPG364"/>
      <c r="GPH364"/>
      <c r="GPI364"/>
      <c r="GPJ364"/>
      <c r="GPK364"/>
      <c r="GPL364"/>
      <c r="GPM364"/>
      <c r="GPN364"/>
      <c r="GPO364"/>
      <c r="GPP364"/>
      <c r="GPQ364"/>
      <c r="GPR364"/>
      <c r="GPS364"/>
      <c r="GPT364"/>
      <c r="GPU364"/>
      <c r="GPV364"/>
      <c r="GPW364"/>
      <c r="GPX364"/>
      <c r="GPY364"/>
      <c r="GPZ364"/>
      <c r="GQA364"/>
      <c r="GQB364"/>
      <c r="GQC364"/>
      <c r="GQD364"/>
      <c r="GQE364"/>
      <c r="GQF364"/>
      <c r="GQG364"/>
      <c r="GQH364"/>
      <c r="GQI364"/>
      <c r="GQJ364"/>
      <c r="GQK364"/>
      <c r="GQL364"/>
      <c r="GQM364"/>
      <c r="GQN364"/>
      <c r="GQO364"/>
      <c r="GQP364"/>
      <c r="GQQ364"/>
      <c r="GQR364"/>
      <c r="GQS364"/>
      <c r="GQT364"/>
      <c r="GQU364"/>
      <c r="GQV364"/>
      <c r="GQW364"/>
      <c r="GQX364"/>
      <c r="GQY364"/>
      <c r="GQZ364"/>
      <c r="GRA364"/>
      <c r="GRB364"/>
      <c r="GRC364"/>
      <c r="GRD364"/>
      <c r="GRE364"/>
      <c r="GRF364"/>
      <c r="GRG364"/>
      <c r="GRH364"/>
      <c r="GRI364"/>
      <c r="GRJ364"/>
      <c r="GRK364"/>
      <c r="GRL364"/>
      <c r="GRM364"/>
      <c r="GRN364"/>
      <c r="GRO364"/>
      <c r="GRP364"/>
      <c r="GRQ364"/>
      <c r="GRR364"/>
      <c r="GRS364"/>
      <c r="GRT364"/>
      <c r="GRU364"/>
      <c r="GRV364"/>
      <c r="GRW364"/>
      <c r="GRX364"/>
      <c r="GRY364"/>
      <c r="GRZ364"/>
      <c r="GSA364"/>
      <c r="GSB364"/>
      <c r="GSC364"/>
      <c r="GSD364"/>
      <c r="GSE364"/>
      <c r="GSF364"/>
      <c r="GSG364"/>
      <c r="GSH364"/>
      <c r="GSI364"/>
      <c r="GSJ364"/>
      <c r="GSK364"/>
      <c r="GSL364"/>
      <c r="GSM364"/>
      <c r="GSN364"/>
      <c r="GSO364"/>
      <c r="GSP364"/>
      <c r="GSQ364"/>
      <c r="GSR364"/>
      <c r="GSS364"/>
      <c r="GST364"/>
      <c r="GSU364"/>
      <c r="GSV364"/>
      <c r="GSW364"/>
      <c r="GSX364"/>
      <c r="GSY364"/>
      <c r="GSZ364"/>
      <c r="GTA364"/>
      <c r="GTB364"/>
      <c r="GTC364"/>
      <c r="GTD364"/>
      <c r="GTE364"/>
      <c r="GTF364"/>
      <c r="GTG364"/>
      <c r="GTH364"/>
      <c r="GTI364"/>
      <c r="GTJ364"/>
      <c r="GTK364"/>
      <c r="GTL364"/>
      <c r="GTM364"/>
      <c r="GTN364"/>
      <c r="GTO364"/>
      <c r="GTP364"/>
      <c r="GTQ364"/>
      <c r="GTR364"/>
      <c r="GTS364"/>
      <c r="GTT364"/>
      <c r="GTU364"/>
      <c r="GTV364"/>
      <c r="GTW364"/>
      <c r="GTX364"/>
      <c r="GTY364"/>
      <c r="GTZ364"/>
      <c r="GUA364"/>
      <c r="GUB364"/>
      <c r="GUC364"/>
      <c r="GUD364"/>
      <c r="GUE364"/>
      <c r="GUF364"/>
      <c r="GUG364"/>
      <c r="GUH364"/>
      <c r="GUI364"/>
      <c r="GUJ364"/>
      <c r="GUK364"/>
      <c r="GUL364"/>
      <c r="GUM364"/>
      <c r="GUN364"/>
      <c r="GUO364"/>
      <c r="GUP364"/>
      <c r="GUQ364"/>
      <c r="GUR364"/>
      <c r="GUS364"/>
      <c r="GUT364"/>
      <c r="GUU364"/>
      <c r="GUV364"/>
      <c r="GUW364"/>
      <c r="GUX364"/>
      <c r="GUY364"/>
      <c r="GUZ364"/>
      <c r="GVA364"/>
      <c r="GVB364"/>
      <c r="GVC364"/>
      <c r="GVD364"/>
      <c r="GVE364"/>
      <c r="GVF364"/>
      <c r="GVG364"/>
      <c r="GVH364"/>
      <c r="GVI364"/>
      <c r="GVJ364"/>
      <c r="GVK364"/>
      <c r="GVL364"/>
      <c r="GVM364"/>
      <c r="GVN364"/>
      <c r="GVO364"/>
      <c r="GVP364"/>
      <c r="GVQ364"/>
      <c r="GVR364"/>
      <c r="GVS364"/>
      <c r="GVT364"/>
      <c r="GVU364"/>
      <c r="GVV364"/>
      <c r="GVW364"/>
      <c r="GVX364"/>
      <c r="GVY364"/>
      <c r="GVZ364"/>
      <c r="GWA364"/>
      <c r="GWB364"/>
      <c r="GWC364"/>
      <c r="GWD364"/>
      <c r="GWE364"/>
      <c r="GWF364"/>
      <c r="GWG364"/>
      <c r="GWH364"/>
      <c r="GWI364"/>
      <c r="GWJ364"/>
      <c r="GWK364"/>
      <c r="GWL364"/>
      <c r="GWM364"/>
      <c r="GWN364"/>
      <c r="GWO364"/>
      <c r="GWP364"/>
      <c r="GWQ364"/>
      <c r="GWR364"/>
      <c r="GWS364"/>
      <c r="GWT364"/>
      <c r="GWU364"/>
      <c r="GWV364"/>
      <c r="GWW364"/>
      <c r="GWX364"/>
      <c r="GWY364"/>
      <c r="GWZ364"/>
      <c r="GXA364"/>
      <c r="GXB364"/>
      <c r="GXC364"/>
      <c r="GXD364"/>
      <c r="GXE364"/>
      <c r="GXF364"/>
      <c r="GXG364"/>
      <c r="GXH364"/>
      <c r="GXI364"/>
      <c r="GXJ364"/>
      <c r="GXK364"/>
      <c r="GXL364"/>
      <c r="GXM364"/>
      <c r="GXN364"/>
      <c r="GXO364"/>
      <c r="GXP364"/>
      <c r="GXQ364"/>
      <c r="GXR364"/>
      <c r="GXS364"/>
      <c r="GXT364"/>
      <c r="GXU364"/>
      <c r="GXV364"/>
      <c r="GXW364"/>
      <c r="GXX364"/>
      <c r="GXY364"/>
      <c r="GXZ364"/>
      <c r="GYA364"/>
      <c r="GYB364"/>
      <c r="GYC364"/>
      <c r="GYD364"/>
      <c r="GYE364"/>
      <c r="GYF364"/>
      <c r="GYG364"/>
      <c r="GYH364"/>
      <c r="GYI364"/>
      <c r="GYJ364"/>
      <c r="GYK364"/>
      <c r="GYL364"/>
      <c r="GYM364"/>
      <c r="GYN364"/>
      <c r="GYO364"/>
      <c r="GYP364"/>
      <c r="GYQ364"/>
      <c r="GYR364"/>
      <c r="GYS364"/>
      <c r="GYT364"/>
      <c r="GYU364"/>
      <c r="GYV364"/>
      <c r="GYW364"/>
      <c r="GYX364"/>
      <c r="GYY364"/>
      <c r="GYZ364"/>
      <c r="GZA364"/>
      <c r="GZB364"/>
      <c r="GZC364"/>
      <c r="GZD364"/>
      <c r="GZE364"/>
      <c r="GZF364"/>
      <c r="GZG364"/>
      <c r="GZH364"/>
      <c r="GZI364"/>
      <c r="GZJ364"/>
      <c r="GZK364"/>
      <c r="GZL364"/>
      <c r="GZM364"/>
      <c r="GZN364"/>
      <c r="GZO364"/>
      <c r="GZP364"/>
      <c r="GZQ364"/>
      <c r="GZR364"/>
      <c r="GZS364"/>
      <c r="GZT364"/>
      <c r="GZU364"/>
      <c r="GZV364"/>
      <c r="GZW364"/>
      <c r="GZX364"/>
      <c r="GZY364"/>
      <c r="GZZ364"/>
      <c r="HAA364"/>
      <c r="HAB364"/>
      <c r="HAC364"/>
      <c r="HAD364"/>
      <c r="HAE364"/>
      <c r="HAF364"/>
      <c r="HAG364"/>
      <c r="HAH364"/>
      <c r="HAI364"/>
      <c r="HAJ364"/>
      <c r="HAK364"/>
      <c r="HAL364"/>
      <c r="HAM364"/>
      <c r="HAN364"/>
      <c r="HAO364"/>
      <c r="HAP364"/>
      <c r="HAQ364"/>
      <c r="HAR364"/>
      <c r="HAS364"/>
      <c r="HAT364"/>
      <c r="HAU364"/>
      <c r="HAV364"/>
      <c r="HAW364"/>
      <c r="HAX364"/>
      <c r="HAY364"/>
      <c r="HAZ364"/>
      <c r="HBA364"/>
      <c r="HBB364"/>
      <c r="HBC364"/>
      <c r="HBD364"/>
      <c r="HBE364"/>
      <c r="HBF364"/>
      <c r="HBG364"/>
      <c r="HBH364"/>
      <c r="HBI364"/>
      <c r="HBJ364"/>
      <c r="HBK364"/>
      <c r="HBL364"/>
      <c r="HBM364"/>
      <c r="HBN364"/>
      <c r="HBO364"/>
      <c r="HBP364"/>
      <c r="HBQ364"/>
      <c r="HBR364"/>
      <c r="HBS364"/>
      <c r="HBT364"/>
      <c r="HBU364"/>
      <c r="HBV364"/>
      <c r="HBW364"/>
      <c r="HBX364"/>
      <c r="HBY364"/>
      <c r="HBZ364"/>
      <c r="HCA364"/>
      <c r="HCB364"/>
      <c r="HCC364"/>
      <c r="HCD364"/>
      <c r="HCE364"/>
      <c r="HCF364"/>
      <c r="HCG364"/>
      <c r="HCH364"/>
      <c r="HCI364"/>
      <c r="HCJ364"/>
      <c r="HCK364"/>
      <c r="HCL364"/>
      <c r="HCM364"/>
      <c r="HCN364"/>
      <c r="HCO364"/>
      <c r="HCP364"/>
      <c r="HCQ364"/>
      <c r="HCR364"/>
      <c r="HCS364"/>
      <c r="HCT364"/>
      <c r="HCU364"/>
      <c r="HCV364"/>
      <c r="HCW364"/>
      <c r="HCX364"/>
      <c r="HCY364"/>
      <c r="HCZ364"/>
      <c r="HDA364"/>
      <c r="HDB364"/>
      <c r="HDC364"/>
      <c r="HDD364"/>
      <c r="HDE364"/>
      <c r="HDF364"/>
      <c r="HDG364"/>
      <c r="HDH364"/>
      <c r="HDI364"/>
      <c r="HDJ364"/>
      <c r="HDK364"/>
      <c r="HDL364"/>
      <c r="HDM364"/>
      <c r="HDN364"/>
      <c r="HDO364"/>
      <c r="HDP364"/>
      <c r="HDQ364"/>
      <c r="HDR364"/>
      <c r="HDS364"/>
      <c r="HDT364"/>
      <c r="HDU364"/>
      <c r="HDV364"/>
      <c r="HDW364"/>
      <c r="HDX364"/>
      <c r="HDY364"/>
      <c r="HDZ364"/>
      <c r="HEA364"/>
      <c r="HEB364"/>
      <c r="HEC364"/>
      <c r="HED364"/>
      <c r="HEE364"/>
      <c r="HEF364"/>
      <c r="HEG364"/>
      <c r="HEH364"/>
      <c r="HEI364"/>
      <c r="HEJ364"/>
      <c r="HEK364"/>
      <c r="HEL364"/>
      <c r="HEM364"/>
      <c r="HEN364"/>
      <c r="HEO364"/>
      <c r="HEP364"/>
      <c r="HEQ364"/>
      <c r="HER364"/>
      <c r="HES364"/>
      <c r="HET364"/>
      <c r="HEU364"/>
      <c r="HEV364"/>
      <c r="HEW364"/>
      <c r="HEX364"/>
      <c r="HEY364"/>
      <c r="HEZ364"/>
      <c r="HFA364"/>
      <c r="HFB364"/>
      <c r="HFC364"/>
      <c r="HFD364"/>
      <c r="HFE364"/>
      <c r="HFF364"/>
      <c r="HFG364"/>
      <c r="HFH364"/>
      <c r="HFI364"/>
      <c r="HFJ364"/>
      <c r="HFK364"/>
      <c r="HFL364"/>
      <c r="HFM364"/>
      <c r="HFN364"/>
      <c r="HFO364"/>
      <c r="HFP364"/>
      <c r="HFQ364"/>
      <c r="HFR364"/>
      <c r="HFS364"/>
      <c r="HFT364"/>
      <c r="HFU364"/>
      <c r="HFV364"/>
      <c r="HFW364"/>
      <c r="HFX364"/>
      <c r="HFY364"/>
      <c r="HFZ364"/>
      <c r="HGA364"/>
      <c r="HGB364"/>
      <c r="HGC364"/>
      <c r="HGD364"/>
      <c r="HGE364"/>
      <c r="HGF364"/>
      <c r="HGG364"/>
      <c r="HGH364"/>
      <c r="HGI364"/>
      <c r="HGJ364"/>
      <c r="HGK364"/>
      <c r="HGL364"/>
      <c r="HGM364"/>
      <c r="HGN364"/>
      <c r="HGO364"/>
      <c r="HGP364"/>
      <c r="HGQ364"/>
      <c r="HGR364"/>
      <c r="HGS364"/>
      <c r="HGT364"/>
      <c r="HGU364"/>
      <c r="HGV364"/>
      <c r="HGW364"/>
      <c r="HGX364"/>
      <c r="HGY364"/>
      <c r="HGZ364"/>
      <c r="HHA364"/>
      <c r="HHB364"/>
      <c r="HHC364"/>
      <c r="HHD364"/>
      <c r="HHE364"/>
      <c r="HHF364"/>
      <c r="HHG364"/>
      <c r="HHH364"/>
      <c r="HHI364"/>
      <c r="HHJ364"/>
      <c r="HHK364"/>
      <c r="HHL364"/>
      <c r="HHM364"/>
      <c r="HHN364"/>
      <c r="HHO364"/>
      <c r="HHP364"/>
      <c r="HHQ364"/>
      <c r="HHR364"/>
      <c r="HHS364"/>
      <c r="HHT364"/>
      <c r="HHU364"/>
      <c r="HHV364"/>
      <c r="HHW364"/>
      <c r="HHX364"/>
      <c r="HHY364"/>
      <c r="HHZ364"/>
      <c r="HIA364"/>
      <c r="HIB364"/>
      <c r="HIC364"/>
      <c r="HID364"/>
      <c r="HIE364"/>
      <c r="HIF364"/>
      <c r="HIG364"/>
      <c r="HIH364"/>
      <c r="HII364"/>
      <c r="HIJ364"/>
      <c r="HIK364"/>
      <c r="HIL364"/>
      <c r="HIM364"/>
      <c r="HIN364"/>
      <c r="HIO364"/>
      <c r="HIP364"/>
      <c r="HIQ364"/>
      <c r="HIR364"/>
      <c r="HIS364"/>
      <c r="HIT364"/>
      <c r="HIU364"/>
      <c r="HIV364"/>
      <c r="HIW364"/>
      <c r="HIX364"/>
      <c r="HIY364"/>
      <c r="HIZ364"/>
      <c r="HJA364"/>
      <c r="HJB364"/>
      <c r="HJC364"/>
      <c r="HJD364"/>
      <c r="HJE364"/>
      <c r="HJF364"/>
      <c r="HJG364"/>
      <c r="HJH364"/>
      <c r="HJI364"/>
      <c r="HJJ364"/>
      <c r="HJK364"/>
      <c r="HJL364"/>
      <c r="HJM364"/>
      <c r="HJN364"/>
      <c r="HJO364"/>
      <c r="HJP364"/>
      <c r="HJQ364"/>
      <c r="HJR364"/>
      <c r="HJS364"/>
      <c r="HJT364"/>
      <c r="HJU364"/>
      <c r="HJV364"/>
      <c r="HJW364"/>
      <c r="HJX364"/>
      <c r="HJY364"/>
      <c r="HJZ364"/>
      <c r="HKA364"/>
      <c r="HKB364"/>
      <c r="HKC364"/>
      <c r="HKD364"/>
      <c r="HKE364"/>
      <c r="HKF364"/>
      <c r="HKG364"/>
      <c r="HKH364"/>
      <c r="HKI364"/>
      <c r="HKJ364"/>
      <c r="HKK364"/>
      <c r="HKL364"/>
      <c r="HKM364"/>
      <c r="HKN364"/>
      <c r="HKO364"/>
      <c r="HKP364"/>
      <c r="HKQ364"/>
      <c r="HKR364"/>
      <c r="HKS364"/>
      <c r="HKT364"/>
      <c r="HKU364"/>
      <c r="HKV364"/>
      <c r="HKW364"/>
      <c r="HKX364"/>
      <c r="HKY364"/>
      <c r="HKZ364"/>
      <c r="HLA364"/>
      <c r="HLB364"/>
      <c r="HLC364"/>
      <c r="HLD364"/>
      <c r="HLE364"/>
      <c r="HLF364"/>
      <c r="HLG364"/>
      <c r="HLH364"/>
      <c r="HLI364"/>
      <c r="HLJ364"/>
      <c r="HLK364"/>
      <c r="HLL364"/>
      <c r="HLM364"/>
      <c r="HLN364"/>
      <c r="HLO364"/>
      <c r="HLP364"/>
      <c r="HLQ364"/>
      <c r="HLR364"/>
      <c r="HLS364"/>
      <c r="HLT364"/>
      <c r="HLU364"/>
      <c r="HLV364"/>
      <c r="HLW364"/>
      <c r="HLX364"/>
      <c r="HLY364"/>
      <c r="HLZ364"/>
      <c r="HMA364"/>
      <c r="HMB364"/>
      <c r="HMC364"/>
      <c r="HMD364"/>
      <c r="HME364"/>
      <c r="HMF364"/>
      <c r="HMG364"/>
      <c r="HMH364"/>
      <c r="HMI364"/>
      <c r="HMJ364"/>
      <c r="HMK364"/>
      <c r="HML364"/>
      <c r="HMM364"/>
      <c r="HMN364"/>
      <c r="HMO364"/>
      <c r="HMP364"/>
      <c r="HMQ364"/>
      <c r="HMR364"/>
      <c r="HMS364"/>
      <c r="HMT364"/>
      <c r="HMU364"/>
      <c r="HMV364"/>
      <c r="HMW364"/>
      <c r="HMX364"/>
      <c r="HMY364"/>
      <c r="HMZ364"/>
      <c r="HNA364"/>
      <c r="HNB364"/>
      <c r="HNC364"/>
      <c r="HND364"/>
      <c r="HNE364"/>
      <c r="HNF364"/>
      <c r="HNG364"/>
      <c r="HNH364"/>
      <c r="HNI364"/>
      <c r="HNJ364"/>
      <c r="HNK364"/>
      <c r="HNL364"/>
      <c r="HNM364"/>
      <c r="HNN364"/>
      <c r="HNO364"/>
      <c r="HNP364"/>
      <c r="HNQ364"/>
      <c r="HNR364"/>
      <c r="HNS364"/>
      <c r="HNT364"/>
      <c r="HNU364"/>
      <c r="HNV364"/>
      <c r="HNW364"/>
      <c r="HNX364"/>
      <c r="HNY364"/>
      <c r="HNZ364"/>
      <c r="HOA364"/>
      <c r="HOB364"/>
      <c r="HOC364"/>
      <c r="HOD364"/>
      <c r="HOE364"/>
      <c r="HOF364"/>
      <c r="HOG364"/>
      <c r="HOH364"/>
      <c r="HOI364"/>
      <c r="HOJ364"/>
      <c r="HOK364"/>
      <c r="HOL364"/>
      <c r="HOM364"/>
      <c r="HON364"/>
      <c r="HOO364"/>
      <c r="HOP364"/>
      <c r="HOQ364"/>
      <c r="HOR364"/>
      <c r="HOS364"/>
      <c r="HOT364"/>
      <c r="HOU364"/>
      <c r="HOV364"/>
      <c r="HOW364"/>
      <c r="HOX364"/>
      <c r="HOY364"/>
      <c r="HOZ364"/>
      <c r="HPA364"/>
      <c r="HPB364"/>
      <c r="HPC364"/>
      <c r="HPD364"/>
      <c r="HPE364"/>
      <c r="HPF364"/>
      <c r="HPG364"/>
      <c r="HPH364"/>
      <c r="HPI364"/>
      <c r="HPJ364"/>
      <c r="HPK364"/>
      <c r="HPL364"/>
      <c r="HPM364"/>
      <c r="HPN364"/>
      <c r="HPO364"/>
      <c r="HPP364"/>
      <c r="HPQ364"/>
      <c r="HPR364"/>
      <c r="HPS364"/>
      <c r="HPT364"/>
      <c r="HPU364"/>
      <c r="HPV364"/>
      <c r="HPW364"/>
      <c r="HPX364"/>
      <c r="HPY364"/>
      <c r="HPZ364"/>
      <c r="HQA364"/>
      <c r="HQB364"/>
      <c r="HQC364"/>
      <c r="HQD364"/>
      <c r="HQE364"/>
      <c r="HQF364"/>
      <c r="HQG364"/>
      <c r="HQH364"/>
      <c r="HQI364"/>
      <c r="HQJ364"/>
      <c r="HQK364"/>
      <c r="HQL364"/>
      <c r="HQM364"/>
      <c r="HQN364"/>
      <c r="HQO364"/>
      <c r="HQP364"/>
      <c r="HQQ364"/>
      <c r="HQR364"/>
      <c r="HQS364"/>
      <c r="HQT364"/>
      <c r="HQU364"/>
      <c r="HQV364"/>
      <c r="HQW364"/>
      <c r="HQX364"/>
      <c r="HQY364"/>
      <c r="HQZ364"/>
      <c r="HRA364"/>
      <c r="HRB364"/>
      <c r="HRC364"/>
      <c r="HRD364"/>
      <c r="HRE364"/>
      <c r="HRF364"/>
      <c r="HRG364"/>
      <c r="HRH364"/>
      <c r="HRI364"/>
      <c r="HRJ364"/>
      <c r="HRK364"/>
      <c r="HRL364"/>
      <c r="HRM364"/>
      <c r="HRN364"/>
      <c r="HRO364"/>
      <c r="HRP364"/>
      <c r="HRQ364"/>
      <c r="HRR364"/>
      <c r="HRS364"/>
      <c r="HRT364"/>
      <c r="HRU364"/>
      <c r="HRV364"/>
      <c r="HRW364"/>
      <c r="HRX364"/>
      <c r="HRY364"/>
      <c r="HRZ364"/>
      <c r="HSA364"/>
      <c r="HSB364"/>
      <c r="HSC364"/>
      <c r="HSD364"/>
      <c r="HSE364"/>
      <c r="HSF364"/>
      <c r="HSG364"/>
      <c r="HSH364"/>
      <c r="HSI364"/>
      <c r="HSJ364"/>
      <c r="HSK364"/>
      <c r="HSL364"/>
      <c r="HSM364"/>
      <c r="HSN364"/>
      <c r="HSO364"/>
      <c r="HSP364"/>
      <c r="HSQ364"/>
      <c r="HSR364"/>
      <c r="HSS364"/>
      <c r="HST364"/>
      <c r="HSU364"/>
      <c r="HSV364"/>
      <c r="HSW364"/>
      <c r="HSX364"/>
      <c r="HSY364"/>
      <c r="HSZ364"/>
      <c r="HTA364"/>
      <c r="HTB364"/>
      <c r="HTC364"/>
      <c r="HTD364"/>
      <c r="HTE364"/>
      <c r="HTF364"/>
      <c r="HTG364"/>
      <c r="HTH364"/>
      <c r="HTI364"/>
      <c r="HTJ364"/>
      <c r="HTK364"/>
      <c r="HTL364"/>
      <c r="HTM364"/>
      <c r="HTN364"/>
      <c r="HTO364"/>
      <c r="HTP364"/>
      <c r="HTQ364"/>
      <c r="HTR364"/>
      <c r="HTS364"/>
      <c r="HTT364"/>
      <c r="HTU364"/>
      <c r="HTV364"/>
      <c r="HTW364"/>
      <c r="HTX364"/>
      <c r="HTY364"/>
      <c r="HTZ364"/>
      <c r="HUA364"/>
      <c r="HUB364"/>
      <c r="HUC364"/>
      <c r="HUD364"/>
      <c r="HUE364"/>
      <c r="HUF364"/>
      <c r="HUG364"/>
      <c r="HUH364"/>
      <c r="HUI364"/>
      <c r="HUJ364"/>
      <c r="HUK364"/>
      <c r="HUL364"/>
      <c r="HUM364"/>
      <c r="HUN364"/>
      <c r="HUO364"/>
      <c r="HUP364"/>
      <c r="HUQ364"/>
      <c r="HUR364"/>
      <c r="HUS364"/>
      <c r="HUT364"/>
      <c r="HUU364"/>
      <c r="HUV364"/>
      <c r="HUW364"/>
      <c r="HUX364"/>
      <c r="HUY364"/>
      <c r="HUZ364"/>
      <c r="HVA364"/>
      <c r="HVB364"/>
      <c r="HVC364"/>
      <c r="HVD364"/>
      <c r="HVE364"/>
      <c r="HVF364"/>
      <c r="HVG364"/>
      <c r="HVH364"/>
      <c r="HVI364"/>
      <c r="HVJ364"/>
      <c r="HVK364"/>
      <c r="HVL364"/>
      <c r="HVM364"/>
      <c r="HVN364"/>
      <c r="HVO364"/>
      <c r="HVP364"/>
      <c r="HVQ364"/>
      <c r="HVR364"/>
      <c r="HVS364"/>
      <c r="HVT364"/>
      <c r="HVU364"/>
      <c r="HVV364"/>
      <c r="HVW364"/>
      <c r="HVX364"/>
      <c r="HVY364"/>
      <c r="HVZ364"/>
      <c r="HWA364"/>
      <c r="HWB364"/>
      <c r="HWC364"/>
      <c r="HWD364"/>
      <c r="HWE364"/>
      <c r="HWF364"/>
      <c r="HWG364"/>
      <c r="HWH364"/>
      <c r="HWI364"/>
      <c r="HWJ364"/>
      <c r="HWK364"/>
      <c r="HWL364"/>
      <c r="HWM364"/>
      <c r="HWN364"/>
      <c r="HWO364"/>
      <c r="HWP364"/>
      <c r="HWQ364"/>
      <c r="HWR364"/>
      <c r="HWS364"/>
      <c r="HWT364"/>
      <c r="HWU364"/>
      <c r="HWV364"/>
      <c r="HWW364"/>
      <c r="HWX364"/>
      <c r="HWY364"/>
      <c r="HWZ364"/>
      <c r="HXA364"/>
      <c r="HXB364"/>
      <c r="HXC364"/>
      <c r="HXD364"/>
      <c r="HXE364"/>
      <c r="HXF364"/>
      <c r="HXG364"/>
      <c r="HXH364"/>
      <c r="HXI364"/>
      <c r="HXJ364"/>
      <c r="HXK364"/>
      <c r="HXL364"/>
      <c r="HXM364"/>
      <c r="HXN364"/>
      <c r="HXO364"/>
      <c r="HXP364"/>
      <c r="HXQ364"/>
      <c r="HXR364"/>
      <c r="HXS364"/>
      <c r="HXT364"/>
      <c r="HXU364"/>
      <c r="HXV364"/>
      <c r="HXW364"/>
      <c r="HXX364"/>
      <c r="HXY364"/>
      <c r="HXZ364"/>
      <c r="HYA364"/>
      <c r="HYB364"/>
      <c r="HYC364"/>
      <c r="HYD364"/>
      <c r="HYE364"/>
      <c r="HYF364"/>
      <c r="HYG364"/>
      <c r="HYH364"/>
      <c r="HYI364"/>
      <c r="HYJ364"/>
      <c r="HYK364"/>
      <c r="HYL364"/>
      <c r="HYM364"/>
      <c r="HYN364"/>
      <c r="HYO364"/>
      <c r="HYP364"/>
      <c r="HYQ364"/>
      <c r="HYR364"/>
      <c r="HYS364"/>
      <c r="HYT364"/>
      <c r="HYU364"/>
      <c r="HYV364"/>
      <c r="HYW364"/>
      <c r="HYX364"/>
      <c r="HYY364"/>
      <c r="HYZ364"/>
      <c r="HZA364"/>
      <c r="HZB364"/>
      <c r="HZC364"/>
      <c r="HZD364"/>
      <c r="HZE364"/>
      <c r="HZF364"/>
      <c r="HZG364"/>
      <c r="HZH364"/>
      <c r="HZI364"/>
      <c r="HZJ364"/>
      <c r="HZK364"/>
      <c r="HZL364"/>
      <c r="HZM364"/>
      <c r="HZN364"/>
      <c r="HZO364"/>
      <c r="HZP364"/>
      <c r="HZQ364"/>
      <c r="HZR364"/>
      <c r="HZS364"/>
      <c r="HZT364"/>
      <c r="HZU364"/>
      <c r="HZV364"/>
      <c r="HZW364"/>
      <c r="HZX364"/>
      <c r="HZY364"/>
      <c r="HZZ364"/>
      <c r="IAA364"/>
      <c r="IAB364"/>
      <c r="IAC364"/>
      <c r="IAD364"/>
      <c r="IAE364"/>
      <c r="IAF364"/>
      <c r="IAG364"/>
      <c r="IAH364"/>
      <c r="IAI364"/>
      <c r="IAJ364"/>
      <c r="IAK364"/>
      <c r="IAL364"/>
      <c r="IAM364"/>
      <c r="IAN364"/>
      <c r="IAO364"/>
      <c r="IAP364"/>
      <c r="IAQ364"/>
      <c r="IAR364"/>
      <c r="IAS364"/>
      <c r="IAT364"/>
      <c r="IAU364"/>
      <c r="IAV364"/>
      <c r="IAW364"/>
      <c r="IAX364"/>
      <c r="IAY364"/>
      <c r="IAZ364"/>
      <c r="IBA364"/>
      <c r="IBB364"/>
      <c r="IBC364"/>
      <c r="IBD364"/>
      <c r="IBE364"/>
      <c r="IBF364"/>
      <c r="IBG364"/>
      <c r="IBH364"/>
      <c r="IBI364"/>
      <c r="IBJ364"/>
      <c r="IBK364"/>
      <c r="IBL364"/>
      <c r="IBM364"/>
      <c r="IBN364"/>
      <c r="IBO364"/>
      <c r="IBP364"/>
      <c r="IBQ364"/>
      <c r="IBR364"/>
      <c r="IBS364"/>
      <c r="IBT364"/>
      <c r="IBU364"/>
      <c r="IBV364"/>
      <c r="IBW364"/>
      <c r="IBX364"/>
      <c r="IBY364"/>
      <c r="IBZ364"/>
      <c r="ICA364"/>
      <c r="ICB364"/>
      <c r="ICC364"/>
      <c r="ICD364"/>
      <c r="ICE364"/>
      <c r="ICF364"/>
      <c r="ICG364"/>
      <c r="ICH364"/>
      <c r="ICI364"/>
      <c r="ICJ364"/>
      <c r="ICK364"/>
      <c r="ICL364"/>
      <c r="ICM364"/>
      <c r="ICN364"/>
      <c r="ICO364"/>
      <c r="ICP364"/>
      <c r="ICQ364"/>
      <c r="ICR364"/>
      <c r="ICS364"/>
      <c r="ICT364"/>
      <c r="ICU364"/>
      <c r="ICV364"/>
      <c r="ICW364"/>
      <c r="ICX364"/>
      <c r="ICY364"/>
      <c r="ICZ364"/>
      <c r="IDA364"/>
      <c r="IDB364"/>
      <c r="IDC364"/>
      <c r="IDD364"/>
      <c r="IDE364"/>
      <c r="IDF364"/>
      <c r="IDG364"/>
      <c r="IDH364"/>
      <c r="IDI364"/>
      <c r="IDJ364"/>
      <c r="IDK364"/>
      <c r="IDL364"/>
      <c r="IDM364"/>
      <c r="IDN364"/>
      <c r="IDO364"/>
      <c r="IDP364"/>
      <c r="IDQ364"/>
      <c r="IDR364"/>
      <c r="IDS364"/>
      <c r="IDT364"/>
      <c r="IDU364"/>
      <c r="IDV364"/>
      <c r="IDW364"/>
      <c r="IDX364"/>
      <c r="IDY364"/>
      <c r="IDZ364"/>
      <c r="IEA364"/>
      <c r="IEB364"/>
      <c r="IEC364"/>
      <c r="IED364"/>
      <c r="IEE364"/>
      <c r="IEF364"/>
      <c r="IEG364"/>
      <c r="IEH364"/>
      <c r="IEI364"/>
      <c r="IEJ364"/>
      <c r="IEK364"/>
      <c r="IEL364"/>
      <c r="IEM364"/>
      <c r="IEN364"/>
      <c r="IEO364"/>
      <c r="IEP364"/>
      <c r="IEQ364"/>
      <c r="IER364"/>
      <c r="IES364"/>
      <c r="IET364"/>
      <c r="IEU364"/>
      <c r="IEV364"/>
      <c r="IEW364"/>
      <c r="IEX364"/>
      <c r="IEY364"/>
      <c r="IEZ364"/>
      <c r="IFA364"/>
      <c r="IFB364"/>
      <c r="IFC364"/>
      <c r="IFD364"/>
      <c r="IFE364"/>
      <c r="IFF364"/>
      <c r="IFG364"/>
      <c r="IFH364"/>
      <c r="IFI364"/>
      <c r="IFJ364"/>
      <c r="IFK364"/>
      <c r="IFL364"/>
      <c r="IFM364"/>
      <c r="IFN364"/>
      <c r="IFO364"/>
      <c r="IFP364"/>
      <c r="IFQ364"/>
      <c r="IFR364"/>
      <c r="IFS364"/>
      <c r="IFT364"/>
      <c r="IFU364"/>
      <c r="IFV364"/>
      <c r="IFW364"/>
      <c r="IFX364"/>
      <c r="IFY364"/>
      <c r="IFZ364"/>
      <c r="IGA364"/>
      <c r="IGB364"/>
      <c r="IGC364"/>
      <c r="IGD364"/>
      <c r="IGE364"/>
      <c r="IGF364"/>
      <c r="IGG364"/>
      <c r="IGH364"/>
      <c r="IGI364"/>
      <c r="IGJ364"/>
      <c r="IGK364"/>
      <c r="IGL364"/>
      <c r="IGM364"/>
      <c r="IGN364"/>
      <c r="IGO364"/>
      <c r="IGP364"/>
      <c r="IGQ364"/>
      <c r="IGR364"/>
      <c r="IGS364"/>
      <c r="IGT364"/>
      <c r="IGU364"/>
      <c r="IGV364"/>
      <c r="IGW364"/>
      <c r="IGX364"/>
      <c r="IGY364"/>
      <c r="IGZ364"/>
      <c r="IHA364"/>
      <c r="IHB364"/>
      <c r="IHC364"/>
      <c r="IHD364"/>
      <c r="IHE364"/>
      <c r="IHF364"/>
      <c r="IHG364"/>
      <c r="IHH364"/>
      <c r="IHI364"/>
      <c r="IHJ364"/>
      <c r="IHK364"/>
      <c r="IHL364"/>
      <c r="IHM364"/>
      <c r="IHN364"/>
      <c r="IHO364"/>
      <c r="IHP364"/>
      <c r="IHQ364"/>
      <c r="IHR364"/>
      <c r="IHS364"/>
      <c r="IHT364"/>
      <c r="IHU364"/>
      <c r="IHV364"/>
      <c r="IHW364"/>
      <c r="IHX364"/>
      <c r="IHY364"/>
      <c r="IHZ364"/>
      <c r="IIA364"/>
      <c r="IIB364"/>
      <c r="IIC364"/>
      <c r="IID364"/>
      <c r="IIE364"/>
      <c r="IIF364"/>
      <c r="IIG364"/>
      <c r="IIH364"/>
      <c r="III364"/>
      <c r="IIJ364"/>
      <c r="IIK364"/>
      <c r="IIL364"/>
      <c r="IIM364"/>
      <c r="IIN364"/>
      <c r="IIO364"/>
      <c r="IIP364"/>
      <c r="IIQ364"/>
      <c r="IIR364"/>
      <c r="IIS364"/>
      <c r="IIT364"/>
      <c r="IIU364"/>
      <c r="IIV364"/>
      <c r="IIW364"/>
      <c r="IIX364"/>
      <c r="IIY364"/>
      <c r="IIZ364"/>
      <c r="IJA364"/>
      <c r="IJB364"/>
      <c r="IJC364"/>
      <c r="IJD364"/>
      <c r="IJE364"/>
      <c r="IJF364"/>
      <c r="IJG364"/>
      <c r="IJH364"/>
      <c r="IJI364"/>
      <c r="IJJ364"/>
      <c r="IJK364"/>
      <c r="IJL364"/>
      <c r="IJM364"/>
      <c r="IJN364"/>
      <c r="IJO364"/>
      <c r="IJP364"/>
      <c r="IJQ364"/>
      <c r="IJR364"/>
      <c r="IJS364"/>
      <c r="IJT364"/>
      <c r="IJU364"/>
      <c r="IJV364"/>
      <c r="IJW364"/>
      <c r="IJX364"/>
      <c r="IJY364"/>
      <c r="IJZ364"/>
      <c r="IKA364"/>
      <c r="IKB364"/>
      <c r="IKC364"/>
      <c r="IKD364"/>
      <c r="IKE364"/>
      <c r="IKF364"/>
      <c r="IKG364"/>
      <c r="IKH364"/>
      <c r="IKI364"/>
      <c r="IKJ364"/>
      <c r="IKK364"/>
      <c r="IKL364"/>
      <c r="IKM364"/>
      <c r="IKN364"/>
      <c r="IKO364"/>
      <c r="IKP364"/>
      <c r="IKQ364"/>
      <c r="IKR364"/>
      <c r="IKS364"/>
      <c r="IKT364"/>
      <c r="IKU364"/>
      <c r="IKV364"/>
      <c r="IKW364"/>
      <c r="IKX364"/>
      <c r="IKY364"/>
      <c r="IKZ364"/>
      <c r="ILA364"/>
      <c r="ILB364"/>
      <c r="ILC364"/>
      <c r="ILD364"/>
      <c r="ILE364"/>
      <c r="ILF364"/>
      <c r="ILG364"/>
      <c r="ILH364"/>
      <c r="ILI364"/>
      <c r="ILJ364"/>
      <c r="ILK364"/>
      <c r="ILL364"/>
      <c r="ILM364"/>
      <c r="ILN364"/>
      <c r="ILO364"/>
      <c r="ILP364"/>
      <c r="ILQ364"/>
      <c r="ILR364"/>
      <c r="ILS364"/>
      <c r="ILT364"/>
      <c r="ILU364"/>
      <c r="ILV364"/>
      <c r="ILW364"/>
      <c r="ILX364"/>
      <c r="ILY364"/>
      <c r="ILZ364"/>
      <c r="IMA364"/>
      <c r="IMB364"/>
      <c r="IMC364"/>
      <c r="IMD364"/>
      <c r="IME364"/>
      <c r="IMF364"/>
      <c r="IMG364"/>
      <c r="IMH364"/>
      <c r="IMI364"/>
      <c r="IMJ364"/>
      <c r="IMK364"/>
      <c r="IML364"/>
      <c r="IMM364"/>
      <c r="IMN364"/>
      <c r="IMO364"/>
      <c r="IMP364"/>
      <c r="IMQ364"/>
      <c r="IMR364"/>
      <c r="IMS364"/>
      <c r="IMT364"/>
      <c r="IMU364"/>
      <c r="IMV364"/>
      <c r="IMW364"/>
      <c r="IMX364"/>
      <c r="IMY364"/>
      <c r="IMZ364"/>
      <c r="INA364"/>
      <c r="INB364"/>
      <c r="INC364"/>
      <c r="IND364"/>
      <c r="INE364"/>
      <c r="INF364"/>
      <c r="ING364"/>
      <c r="INH364"/>
      <c r="INI364"/>
      <c r="INJ364"/>
      <c r="INK364"/>
      <c r="INL364"/>
      <c r="INM364"/>
      <c r="INN364"/>
      <c r="INO364"/>
      <c r="INP364"/>
      <c r="INQ364"/>
      <c r="INR364"/>
      <c r="INS364"/>
      <c r="INT364"/>
      <c r="INU364"/>
      <c r="INV364"/>
      <c r="INW364"/>
      <c r="INX364"/>
      <c r="INY364"/>
      <c r="INZ364"/>
      <c r="IOA364"/>
      <c r="IOB364"/>
      <c r="IOC364"/>
      <c r="IOD364"/>
      <c r="IOE364"/>
      <c r="IOF364"/>
      <c r="IOG364"/>
      <c r="IOH364"/>
      <c r="IOI364"/>
      <c r="IOJ364"/>
      <c r="IOK364"/>
      <c r="IOL364"/>
      <c r="IOM364"/>
      <c r="ION364"/>
      <c r="IOO364"/>
      <c r="IOP364"/>
      <c r="IOQ364"/>
      <c r="IOR364"/>
      <c r="IOS364"/>
      <c r="IOT364"/>
      <c r="IOU364"/>
      <c r="IOV364"/>
      <c r="IOW364"/>
      <c r="IOX364"/>
      <c r="IOY364"/>
      <c r="IOZ364"/>
      <c r="IPA364"/>
      <c r="IPB364"/>
      <c r="IPC364"/>
      <c r="IPD364"/>
      <c r="IPE364"/>
      <c r="IPF364"/>
      <c r="IPG364"/>
      <c r="IPH364"/>
      <c r="IPI364"/>
      <c r="IPJ364"/>
      <c r="IPK364"/>
      <c r="IPL364"/>
      <c r="IPM364"/>
      <c r="IPN364"/>
      <c r="IPO364"/>
      <c r="IPP364"/>
      <c r="IPQ364"/>
      <c r="IPR364"/>
      <c r="IPS364"/>
      <c r="IPT364"/>
      <c r="IPU364"/>
      <c r="IPV364"/>
      <c r="IPW364"/>
      <c r="IPX364"/>
      <c r="IPY364"/>
      <c r="IPZ364"/>
      <c r="IQA364"/>
      <c r="IQB364"/>
      <c r="IQC364"/>
      <c r="IQD364"/>
      <c r="IQE364"/>
      <c r="IQF364"/>
      <c r="IQG364"/>
      <c r="IQH364"/>
      <c r="IQI364"/>
      <c r="IQJ364"/>
      <c r="IQK364"/>
      <c r="IQL364"/>
      <c r="IQM364"/>
      <c r="IQN364"/>
      <c r="IQO364"/>
      <c r="IQP364"/>
      <c r="IQQ364"/>
      <c r="IQR364"/>
      <c r="IQS364"/>
      <c r="IQT364"/>
      <c r="IQU364"/>
      <c r="IQV364"/>
      <c r="IQW364"/>
      <c r="IQX364"/>
      <c r="IQY364"/>
      <c r="IQZ364"/>
      <c r="IRA364"/>
      <c r="IRB364"/>
      <c r="IRC364"/>
      <c r="IRD364"/>
      <c r="IRE364"/>
      <c r="IRF364"/>
      <c r="IRG364"/>
      <c r="IRH364"/>
      <c r="IRI364"/>
      <c r="IRJ364"/>
      <c r="IRK364"/>
      <c r="IRL364"/>
      <c r="IRM364"/>
      <c r="IRN364"/>
      <c r="IRO364"/>
      <c r="IRP364"/>
      <c r="IRQ364"/>
      <c r="IRR364"/>
      <c r="IRS364"/>
      <c r="IRT364"/>
      <c r="IRU364"/>
      <c r="IRV364"/>
      <c r="IRW364"/>
      <c r="IRX364"/>
      <c r="IRY364"/>
      <c r="IRZ364"/>
      <c r="ISA364"/>
      <c r="ISB364"/>
      <c r="ISC364"/>
      <c r="ISD364"/>
      <c r="ISE364"/>
      <c r="ISF364"/>
      <c r="ISG364"/>
      <c r="ISH364"/>
      <c r="ISI364"/>
      <c r="ISJ364"/>
      <c r="ISK364"/>
      <c r="ISL364"/>
      <c r="ISM364"/>
      <c r="ISN364"/>
      <c r="ISO364"/>
      <c r="ISP364"/>
      <c r="ISQ364"/>
      <c r="ISR364"/>
      <c r="ISS364"/>
      <c r="IST364"/>
      <c r="ISU364"/>
      <c r="ISV364"/>
      <c r="ISW364"/>
      <c r="ISX364"/>
      <c r="ISY364"/>
      <c r="ISZ364"/>
      <c r="ITA364"/>
      <c r="ITB364"/>
      <c r="ITC364"/>
      <c r="ITD364"/>
      <c r="ITE364"/>
      <c r="ITF364"/>
      <c r="ITG364"/>
      <c r="ITH364"/>
      <c r="ITI364"/>
      <c r="ITJ364"/>
      <c r="ITK364"/>
      <c r="ITL364"/>
      <c r="ITM364"/>
      <c r="ITN364"/>
      <c r="ITO364"/>
      <c r="ITP364"/>
      <c r="ITQ364"/>
      <c r="ITR364"/>
      <c r="ITS364"/>
      <c r="ITT364"/>
      <c r="ITU364"/>
      <c r="ITV364"/>
      <c r="ITW364"/>
      <c r="ITX364"/>
      <c r="ITY364"/>
      <c r="ITZ364"/>
      <c r="IUA364"/>
      <c r="IUB364"/>
      <c r="IUC364"/>
      <c r="IUD364"/>
      <c r="IUE364"/>
      <c r="IUF364"/>
      <c r="IUG364"/>
      <c r="IUH364"/>
      <c r="IUI364"/>
      <c r="IUJ364"/>
      <c r="IUK364"/>
      <c r="IUL364"/>
      <c r="IUM364"/>
      <c r="IUN364"/>
      <c r="IUO364"/>
      <c r="IUP364"/>
      <c r="IUQ364"/>
      <c r="IUR364"/>
      <c r="IUS364"/>
      <c r="IUT364"/>
      <c r="IUU364"/>
      <c r="IUV364"/>
      <c r="IUW364"/>
      <c r="IUX364"/>
      <c r="IUY364"/>
      <c r="IUZ364"/>
      <c r="IVA364"/>
      <c r="IVB364"/>
      <c r="IVC364"/>
      <c r="IVD364"/>
      <c r="IVE364"/>
      <c r="IVF364"/>
      <c r="IVG364"/>
      <c r="IVH364"/>
      <c r="IVI364"/>
      <c r="IVJ364"/>
      <c r="IVK364"/>
      <c r="IVL364"/>
      <c r="IVM364"/>
      <c r="IVN364"/>
      <c r="IVO364"/>
      <c r="IVP364"/>
      <c r="IVQ364"/>
      <c r="IVR364"/>
      <c r="IVS364"/>
      <c r="IVT364"/>
      <c r="IVU364"/>
      <c r="IVV364"/>
      <c r="IVW364"/>
      <c r="IVX364"/>
      <c r="IVY364"/>
      <c r="IVZ364"/>
      <c r="IWA364"/>
      <c r="IWB364"/>
      <c r="IWC364"/>
      <c r="IWD364"/>
      <c r="IWE364"/>
      <c r="IWF364"/>
      <c r="IWG364"/>
      <c r="IWH364"/>
      <c r="IWI364"/>
      <c r="IWJ364"/>
      <c r="IWK364"/>
      <c r="IWL364"/>
      <c r="IWM364"/>
      <c r="IWN364"/>
      <c r="IWO364"/>
      <c r="IWP364"/>
      <c r="IWQ364"/>
      <c r="IWR364"/>
      <c r="IWS364"/>
      <c r="IWT364"/>
      <c r="IWU364"/>
      <c r="IWV364"/>
      <c r="IWW364"/>
      <c r="IWX364"/>
      <c r="IWY364"/>
      <c r="IWZ364"/>
      <c r="IXA364"/>
      <c r="IXB364"/>
      <c r="IXC364"/>
      <c r="IXD364"/>
      <c r="IXE364"/>
      <c r="IXF364"/>
      <c r="IXG364"/>
      <c r="IXH364"/>
      <c r="IXI364"/>
      <c r="IXJ364"/>
      <c r="IXK364"/>
      <c r="IXL364"/>
      <c r="IXM364"/>
      <c r="IXN364"/>
      <c r="IXO364"/>
      <c r="IXP364"/>
      <c r="IXQ364"/>
      <c r="IXR364"/>
      <c r="IXS364"/>
      <c r="IXT364"/>
      <c r="IXU364"/>
      <c r="IXV364"/>
      <c r="IXW364"/>
      <c r="IXX364"/>
      <c r="IXY364"/>
      <c r="IXZ364"/>
      <c r="IYA364"/>
      <c r="IYB364"/>
      <c r="IYC364"/>
      <c r="IYD364"/>
      <c r="IYE364"/>
      <c r="IYF364"/>
      <c r="IYG364"/>
      <c r="IYH364"/>
      <c r="IYI364"/>
      <c r="IYJ364"/>
      <c r="IYK364"/>
      <c r="IYL364"/>
      <c r="IYM364"/>
      <c r="IYN364"/>
      <c r="IYO364"/>
      <c r="IYP364"/>
      <c r="IYQ364"/>
      <c r="IYR364"/>
      <c r="IYS364"/>
      <c r="IYT364"/>
      <c r="IYU364"/>
      <c r="IYV364"/>
      <c r="IYW364"/>
      <c r="IYX364"/>
      <c r="IYY364"/>
      <c r="IYZ364"/>
      <c r="IZA364"/>
      <c r="IZB364"/>
      <c r="IZC364"/>
      <c r="IZD364"/>
      <c r="IZE364"/>
      <c r="IZF364"/>
      <c r="IZG364"/>
      <c r="IZH364"/>
      <c r="IZI364"/>
      <c r="IZJ364"/>
      <c r="IZK364"/>
      <c r="IZL364"/>
      <c r="IZM364"/>
      <c r="IZN364"/>
      <c r="IZO364"/>
      <c r="IZP364"/>
      <c r="IZQ364"/>
      <c r="IZR364"/>
      <c r="IZS364"/>
      <c r="IZT364"/>
      <c r="IZU364"/>
      <c r="IZV364"/>
      <c r="IZW364"/>
      <c r="IZX364"/>
      <c r="IZY364"/>
      <c r="IZZ364"/>
      <c r="JAA364"/>
      <c r="JAB364"/>
      <c r="JAC364"/>
      <c r="JAD364"/>
      <c r="JAE364"/>
      <c r="JAF364"/>
      <c r="JAG364"/>
      <c r="JAH364"/>
      <c r="JAI364"/>
      <c r="JAJ364"/>
      <c r="JAK364"/>
      <c r="JAL364"/>
      <c r="JAM364"/>
      <c r="JAN364"/>
      <c r="JAO364"/>
      <c r="JAP364"/>
      <c r="JAQ364"/>
      <c r="JAR364"/>
      <c r="JAS364"/>
      <c r="JAT364"/>
      <c r="JAU364"/>
      <c r="JAV364"/>
      <c r="JAW364"/>
      <c r="JAX364"/>
      <c r="JAY364"/>
      <c r="JAZ364"/>
      <c r="JBA364"/>
      <c r="JBB364"/>
      <c r="JBC364"/>
      <c r="JBD364"/>
      <c r="JBE364"/>
      <c r="JBF364"/>
      <c r="JBG364"/>
      <c r="JBH364"/>
      <c r="JBI364"/>
      <c r="JBJ364"/>
      <c r="JBK364"/>
      <c r="JBL364"/>
      <c r="JBM364"/>
      <c r="JBN364"/>
      <c r="JBO364"/>
      <c r="JBP364"/>
      <c r="JBQ364"/>
      <c r="JBR364"/>
      <c r="JBS364"/>
      <c r="JBT364"/>
      <c r="JBU364"/>
      <c r="JBV364"/>
      <c r="JBW364"/>
      <c r="JBX364"/>
      <c r="JBY364"/>
      <c r="JBZ364"/>
      <c r="JCA364"/>
      <c r="JCB364"/>
      <c r="JCC364"/>
      <c r="JCD364"/>
      <c r="JCE364"/>
      <c r="JCF364"/>
      <c r="JCG364"/>
      <c r="JCH364"/>
      <c r="JCI364"/>
      <c r="JCJ364"/>
      <c r="JCK364"/>
      <c r="JCL364"/>
      <c r="JCM364"/>
      <c r="JCN364"/>
      <c r="JCO364"/>
      <c r="JCP364"/>
      <c r="JCQ364"/>
      <c r="JCR364"/>
      <c r="JCS364"/>
      <c r="JCT364"/>
      <c r="JCU364"/>
      <c r="JCV364"/>
      <c r="JCW364"/>
      <c r="JCX364"/>
      <c r="JCY364"/>
      <c r="JCZ364"/>
      <c r="JDA364"/>
      <c r="JDB364"/>
      <c r="JDC364"/>
      <c r="JDD364"/>
      <c r="JDE364"/>
      <c r="JDF364"/>
      <c r="JDG364"/>
      <c r="JDH364"/>
      <c r="JDI364"/>
      <c r="JDJ364"/>
      <c r="JDK364"/>
      <c r="JDL364"/>
      <c r="JDM364"/>
      <c r="JDN364"/>
      <c r="JDO364"/>
      <c r="JDP364"/>
      <c r="JDQ364"/>
      <c r="JDR364"/>
      <c r="JDS364"/>
      <c r="JDT364"/>
      <c r="JDU364"/>
      <c r="JDV364"/>
      <c r="JDW364"/>
      <c r="JDX364"/>
      <c r="JDY364"/>
      <c r="JDZ364"/>
      <c r="JEA364"/>
      <c r="JEB364"/>
      <c r="JEC364"/>
      <c r="JED364"/>
      <c r="JEE364"/>
      <c r="JEF364"/>
      <c r="JEG364"/>
      <c r="JEH364"/>
      <c r="JEI364"/>
      <c r="JEJ364"/>
      <c r="JEK364"/>
      <c r="JEL364"/>
      <c r="JEM364"/>
      <c r="JEN364"/>
      <c r="JEO364"/>
      <c r="JEP364"/>
      <c r="JEQ364"/>
      <c r="JER364"/>
      <c r="JES364"/>
      <c r="JET364"/>
      <c r="JEU364"/>
      <c r="JEV364"/>
      <c r="JEW364"/>
      <c r="JEX364"/>
      <c r="JEY364"/>
      <c r="JEZ364"/>
      <c r="JFA364"/>
      <c r="JFB364"/>
      <c r="JFC364"/>
      <c r="JFD364"/>
      <c r="JFE364"/>
      <c r="JFF364"/>
      <c r="JFG364"/>
      <c r="JFH364"/>
      <c r="JFI364"/>
      <c r="JFJ364"/>
      <c r="JFK364"/>
      <c r="JFL364"/>
      <c r="JFM364"/>
      <c r="JFN364"/>
      <c r="JFO364"/>
      <c r="JFP364"/>
      <c r="JFQ364"/>
      <c r="JFR364"/>
      <c r="JFS364"/>
      <c r="JFT364"/>
      <c r="JFU364"/>
      <c r="JFV364"/>
      <c r="JFW364"/>
      <c r="JFX364"/>
      <c r="JFY364"/>
      <c r="JFZ364"/>
      <c r="JGA364"/>
      <c r="JGB364"/>
      <c r="JGC364"/>
      <c r="JGD364"/>
      <c r="JGE364"/>
      <c r="JGF364"/>
      <c r="JGG364"/>
      <c r="JGH364"/>
      <c r="JGI364"/>
      <c r="JGJ364"/>
      <c r="JGK364"/>
      <c r="JGL364"/>
      <c r="JGM364"/>
      <c r="JGN364"/>
      <c r="JGO364"/>
      <c r="JGP364"/>
      <c r="JGQ364"/>
      <c r="JGR364"/>
      <c r="JGS364"/>
      <c r="JGT364"/>
      <c r="JGU364"/>
      <c r="JGV364"/>
      <c r="JGW364"/>
      <c r="JGX364"/>
      <c r="JGY364"/>
      <c r="JGZ364"/>
      <c r="JHA364"/>
      <c r="JHB364"/>
      <c r="JHC364"/>
      <c r="JHD364"/>
      <c r="JHE364"/>
      <c r="JHF364"/>
      <c r="JHG364"/>
      <c r="JHH364"/>
      <c r="JHI364"/>
      <c r="JHJ364"/>
      <c r="JHK364"/>
      <c r="JHL364"/>
      <c r="JHM364"/>
      <c r="JHN364"/>
      <c r="JHO364"/>
      <c r="JHP364"/>
      <c r="JHQ364"/>
      <c r="JHR364"/>
      <c r="JHS364"/>
      <c r="JHT364"/>
      <c r="JHU364"/>
      <c r="JHV364"/>
      <c r="JHW364"/>
      <c r="JHX364"/>
      <c r="JHY364"/>
      <c r="JHZ364"/>
      <c r="JIA364"/>
      <c r="JIB364"/>
      <c r="JIC364"/>
      <c r="JID364"/>
      <c r="JIE364"/>
      <c r="JIF364"/>
      <c r="JIG364"/>
      <c r="JIH364"/>
      <c r="JII364"/>
      <c r="JIJ364"/>
      <c r="JIK364"/>
      <c r="JIL364"/>
      <c r="JIM364"/>
      <c r="JIN364"/>
      <c r="JIO364"/>
      <c r="JIP364"/>
      <c r="JIQ364"/>
      <c r="JIR364"/>
      <c r="JIS364"/>
      <c r="JIT364"/>
      <c r="JIU364"/>
      <c r="JIV364"/>
      <c r="JIW364"/>
      <c r="JIX364"/>
      <c r="JIY364"/>
      <c r="JIZ364"/>
      <c r="JJA364"/>
      <c r="JJB364"/>
      <c r="JJC364"/>
      <c r="JJD364"/>
      <c r="JJE364"/>
      <c r="JJF364"/>
      <c r="JJG364"/>
      <c r="JJH364"/>
      <c r="JJI364"/>
      <c r="JJJ364"/>
      <c r="JJK364"/>
      <c r="JJL364"/>
      <c r="JJM364"/>
      <c r="JJN364"/>
      <c r="JJO364"/>
      <c r="JJP364"/>
      <c r="JJQ364"/>
      <c r="JJR364"/>
      <c r="JJS364"/>
      <c r="JJT364"/>
      <c r="JJU364"/>
      <c r="JJV364"/>
      <c r="JJW364"/>
      <c r="JJX364"/>
      <c r="JJY364"/>
      <c r="JJZ364"/>
      <c r="JKA364"/>
      <c r="JKB364"/>
      <c r="JKC364"/>
      <c r="JKD364"/>
      <c r="JKE364"/>
      <c r="JKF364"/>
      <c r="JKG364"/>
      <c r="JKH364"/>
      <c r="JKI364"/>
      <c r="JKJ364"/>
      <c r="JKK364"/>
      <c r="JKL364"/>
      <c r="JKM364"/>
      <c r="JKN364"/>
      <c r="JKO364"/>
      <c r="JKP364"/>
      <c r="JKQ364"/>
      <c r="JKR364"/>
      <c r="JKS364"/>
      <c r="JKT364"/>
      <c r="JKU364"/>
      <c r="JKV364"/>
      <c r="JKW364"/>
      <c r="JKX364"/>
      <c r="JKY364"/>
      <c r="JKZ364"/>
      <c r="JLA364"/>
      <c r="JLB364"/>
      <c r="JLC364"/>
      <c r="JLD364"/>
      <c r="JLE364"/>
      <c r="JLF364"/>
      <c r="JLG364"/>
      <c r="JLH364"/>
      <c r="JLI364"/>
      <c r="JLJ364"/>
      <c r="JLK364"/>
      <c r="JLL364"/>
      <c r="JLM364"/>
      <c r="JLN364"/>
      <c r="JLO364"/>
      <c r="JLP364"/>
      <c r="JLQ364"/>
      <c r="JLR364"/>
      <c r="JLS364"/>
      <c r="JLT364"/>
      <c r="JLU364"/>
      <c r="JLV364"/>
      <c r="JLW364"/>
      <c r="JLX364"/>
      <c r="JLY364"/>
      <c r="JLZ364"/>
      <c r="JMA364"/>
      <c r="JMB364"/>
      <c r="JMC364"/>
      <c r="JMD364"/>
      <c r="JME364"/>
      <c r="JMF364"/>
      <c r="JMG364"/>
      <c r="JMH364"/>
      <c r="JMI364"/>
      <c r="JMJ364"/>
      <c r="JMK364"/>
      <c r="JML364"/>
      <c r="JMM364"/>
      <c r="JMN364"/>
      <c r="JMO364"/>
      <c r="JMP364"/>
      <c r="JMQ364"/>
      <c r="JMR364"/>
      <c r="JMS364"/>
      <c r="JMT364"/>
      <c r="JMU364"/>
      <c r="JMV364"/>
      <c r="JMW364"/>
      <c r="JMX364"/>
      <c r="JMY364"/>
      <c r="JMZ364"/>
      <c r="JNA364"/>
      <c r="JNB364"/>
      <c r="JNC364"/>
      <c r="JND364"/>
      <c r="JNE364"/>
      <c r="JNF364"/>
      <c r="JNG364"/>
      <c r="JNH364"/>
      <c r="JNI364"/>
      <c r="JNJ364"/>
      <c r="JNK364"/>
      <c r="JNL364"/>
      <c r="JNM364"/>
      <c r="JNN364"/>
      <c r="JNO364"/>
      <c r="JNP364"/>
      <c r="JNQ364"/>
      <c r="JNR364"/>
      <c r="JNS364"/>
      <c r="JNT364"/>
      <c r="JNU364"/>
      <c r="JNV364"/>
      <c r="JNW364"/>
      <c r="JNX364"/>
      <c r="JNY364"/>
      <c r="JNZ364"/>
      <c r="JOA364"/>
      <c r="JOB364"/>
      <c r="JOC364"/>
      <c r="JOD364"/>
      <c r="JOE364"/>
      <c r="JOF364"/>
      <c r="JOG364"/>
      <c r="JOH364"/>
      <c r="JOI364"/>
      <c r="JOJ364"/>
      <c r="JOK364"/>
      <c r="JOL364"/>
      <c r="JOM364"/>
      <c r="JON364"/>
      <c r="JOO364"/>
      <c r="JOP364"/>
      <c r="JOQ364"/>
      <c r="JOR364"/>
      <c r="JOS364"/>
      <c r="JOT364"/>
      <c r="JOU364"/>
      <c r="JOV364"/>
      <c r="JOW364"/>
      <c r="JOX364"/>
      <c r="JOY364"/>
      <c r="JOZ364"/>
      <c r="JPA364"/>
      <c r="JPB364"/>
      <c r="JPC364"/>
      <c r="JPD364"/>
      <c r="JPE364"/>
      <c r="JPF364"/>
      <c r="JPG364"/>
      <c r="JPH364"/>
      <c r="JPI364"/>
      <c r="JPJ364"/>
      <c r="JPK364"/>
      <c r="JPL364"/>
      <c r="JPM364"/>
      <c r="JPN364"/>
      <c r="JPO364"/>
      <c r="JPP364"/>
      <c r="JPQ364"/>
      <c r="JPR364"/>
      <c r="JPS364"/>
      <c r="JPT364"/>
      <c r="JPU364"/>
      <c r="JPV364"/>
      <c r="JPW364"/>
      <c r="JPX364"/>
      <c r="JPY364"/>
      <c r="JPZ364"/>
      <c r="JQA364"/>
      <c r="JQB364"/>
      <c r="JQC364"/>
      <c r="JQD364"/>
      <c r="JQE364"/>
      <c r="JQF364"/>
      <c r="JQG364"/>
      <c r="JQH364"/>
      <c r="JQI364"/>
      <c r="JQJ364"/>
      <c r="JQK364"/>
      <c r="JQL364"/>
      <c r="JQM364"/>
      <c r="JQN364"/>
      <c r="JQO364"/>
      <c r="JQP364"/>
      <c r="JQQ364"/>
      <c r="JQR364"/>
      <c r="JQS364"/>
      <c r="JQT364"/>
      <c r="JQU364"/>
      <c r="JQV364"/>
      <c r="JQW364"/>
      <c r="JQX364"/>
      <c r="JQY364"/>
      <c r="JQZ364"/>
      <c r="JRA364"/>
      <c r="JRB364"/>
      <c r="JRC364"/>
      <c r="JRD364"/>
      <c r="JRE364"/>
      <c r="JRF364"/>
      <c r="JRG364"/>
      <c r="JRH364"/>
      <c r="JRI364"/>
      <c r="JRJ364"/>
      <c r="JRK364"/>
      <c r="JRL364"/>
      <c r="JRM364"/>
      <c r="JRN364"/>
      <c r="JRO364"/>
      <c r="JRP364"/>
      <c r="JRQ364"/>
      <c r="JRR364"/>
      <c r="JRS364"/>
      <c r="JRT364"/>
      <c r="JRU364"/>
      <c r="JRV364"/>
      <c r="JRW364"/>
      <c r="JRX364"/>
      <c r="JRY364"/>
      <c r="JRZ364"/>
      <c r="JSA364"/>
      <c r="JSB364"/>
      <c r="JSC364"/>
      <c r="JSD364"/>
      <c r="JSE364"/>
      <c r="JSF364"/>
      <c r="JSG364"/>
      <c r="JSH364"/>
      <c r="JSI364"/>
      <c r="JSJ364"/>
      <c r="JSK364"/>
      <c r="JSL364"/>
      <c r="JSM364"/>
      <c r="JSN364"/>
      <c r="JSO364"/>
      <c r="JSP364"/>
      <c r="JSQ364"/>
      <c r="JSR364"/>
      <c r="JSS364"/>
      <c r="JST364"/>
      <c r="JSU364"/>
      <c r="JSV364"/>
      <c r="JSW364"/>
      <c r="JSX364"/>
      <c r="JSY364"/>
      <c r="JSZ364"/>
      <c r="JTA364"/>
      <c r="JTB364"/>
      <c r="JTC364"/>
      <c r="JTD364"/>
      <c r="JTE364"/>
      <c r="JTF364"/>
      <c r="JTG364"/>
      <c r="JTH364"/>
      <c r="JTI364"/>
      <c r="JTJ364"/>
      <c r="JTK364"/>
      <c r="JTL364"/>
      <c r="JTM364"/>
      <c r="JTN364"/>
      <c r="JTO364"/>
      <c r="JTP364"/>
      <c r="JTQ364"/>
      <c r="JTR364"/>
      <c r="JTS364"/>
      <c r="JTT364"/>
      <c r="JTU364"/>
      <c r="JTV364"/>
      <c r="JTW364"/>
      <c r="JTX364"/>
      <c r="JTY364"/>
      <c r="JTZ364"/>
      <c r="JUA364"/>
      <c r="JUB364"/>
      <c r="JUC364"/>
      <c r="JUD364"/>
      <c r="JUE364"/>
      <c r="JUF364"/>
      <c r="JUG364"/>
      <c r="JUH364"/>
      <c r="JUI364"/>
      <c r="JUJ364"/>
      <c r="JUK364"/>
      <c r="JUL364"/>
      <c r="JUM364"/>
      <c r="JUN364"/>
      <c r="JUO364"/>
      <c r="JUP364"/>
      <c r="JUQ364"/>
      <c r="JUR364"/>
      <c r="JUS364"/>
      <c r="JUT364"/>
      <c r="JUU364"/>
      <c r="JUV364"/>
      <c r="JUW364"/>
      <c r="JUX364"/>
      <c r="JUY364"/>
      <c r="JUZ364"/>
      <c r="JVA364"/>
      <c r="JVB364"/>
      <c r="JVC364"/>
      <c r="JVD364"/>
      <c r="JVE364"/>
      <c r="JVF364"/>
      <c r="JVG364"/>
      <c r="JVH364"/>
      <c r="JVI364"/>
      <c r="JVJ364"/>
      <c r="JVK364"/>
      <c r="JVL364"/>
      <c r="JVM364"/>
      <c r="JVN364"/>
      <c r="JVO364"/>
      <c r="JVP364"/>
      <c r="JVQ364"/>
      <c r="JVR364"/>
      <c r="JVS364"/>
      <c r="JVT364"/>
      <c r="JVU364"/>
      <c r="JVV364"/>
      <c r="JVW364"/>
      <c r="JVX364"/>
      <c r="JVY364"/>
      <c r="JVZ364"/>
      <c r="JWA364"/>
      <c r="JWB364"/>
      <c r="JWC364"/>
      <c r="JWD364"/>
      <c r="JWE364"/>
      <c r="JWF364"/>
      <c r="JWG364"/>
      <c r="JWH364"/>
      <c r="JWI364"/>
      <c r="JWJ364"/>
      <c r="JWK364"/>
      <c r="JWL364"/>
      <c r="JWM364"/>
      <c r="JWN364"/>
      <c r="JWO364"/>
      <c r="JWP364"/>
      <c r="JWQ364"/>
      <c r="JWR364"/>
      <c r="JWS364"/>
      <c r="JWT364"/>
      <c r="JWU364"/>
      <c r="JWV364"/>
      <c r="JWW364"/>
      <c r="JWX364"/>
      <c r="JWY364"/>
      <c r="JWZ364"/>
      <c r="JXA364"/>
      <c r="JXB364"/>
      <c r="JXC364"/>
      <c r="JXD364"/>
      <c r="JXE364"/>
      <c r="JXF364"/>
      <c r="JXG364"/>
      <c r="JXH364"/>
      <c r="JXI364"/>
      <c r="JXJ364"/>
      <c r="JXK364"/>
      <c r="JXL364"/>
      <c r="JXM364"/>
      <c r="JXN364"/>
      <c r="JXO364"/>
      <c r="JXP364"/>
      <c r="JXQ364"/>
      <c r="JXR364"/>
      <c r="JXS364"/>
      <c r="JXT364"/>
      <c r="JXU364"/>
      <c r="JXV364"/>
      <c r="JXW364"/>
      <c r="JXX364"/>
      <c r="JXY364"/>
      <c r="JXZ364"/>
      <c r="JYA364"/>
      <c r="JYB364"/>
      <c r="JYC364"/>
      <c r="JYD364"/>
      <c r="JYE364"/>
      <c r="JYF364"/>
      <c r="JYG364"/>
      <c r="JYH364"/>
      <c r="JYI364"/>
      <c r="JYJ364"/>
      <c r="JYK364"/>
      <c r="JYL364"/>
      <c r="JYM364"/>
      <c r="JYN364"/>
      <c r="JYO364"/>
      <c r="JYP364"/>
      <c r="JYQ364"/>
      <c r="JYR364"/>
      <c r="JYS364"/>
      <c r="JYT364"/>
      <c r="JYU364"/>
      <c r="JYV364"/>
      <c r="JYW364"/>
      <c r="JYX364"/>
      <c r="JYY364"/>
      <c r="JYZ364"/>
      <c r="JZA364"/>
      <c r="JZB364"/>
      <c r="JZC364"/>
      <c r="JZD364"/>
      <c r="JZE364"/>
      <c r="JZF364"/>
      <c r="JZG364"/>
      <c r="JZH364"/>
      <c r="JZI364"/>
      <c r="JZJ364"/>
      <c r="JZK364"/>
      <c r="JZL364"/>
      <c r="JZM364"/>
      <c r="JZN364"/>
      <c r="JZO364"/>
      <c r="JZP364"/>
      <c r="JZQ364"/>
      <c r="JZR364"/>
      <c r="JZS364"/>
      <c r="JZT364"/>
      <c r="JZU364"/>
      <c r="JZV364"/>
      <c r="JZW364"/>
      <c r="JZX364"/>
      <c r="JZY364"/>
      <c r="JZZ364"/>
      <c r="KAA364"/>
      <c r="KAB364"/>
      <c r="KAC364"/>
      <c r="KAD364"/>
      <c r="KAE364"/>
      <c r="KAF364"/>
      <c r="KAG364"/>
      <c r="KAH364"/>
      <c r="KAI364"/>
      <c r="KAJ364"/>
      <c r="KAK364"/>
      <c r="KAL364"/>
      <c r="KAM364"/>
      <c r="KAN364"/>
      <c r="KAO364"/>
      <c r="KAP364"/>
      <c r="KAQ364"/>
      <c r="KAR364"/>
      <c r="KAS364"/>
      <c r="KAT364"/>
      <c r="KAU364"/>
      <c r="KAV364"/>
      <c r="KAW364"/>
      <c r="KAX364"/>
      <c r="KAY364"/>
      <c r="KAZ364"/>
      <c r="KBA364"/>
      <c r="KBB364"/>
      <c r="KBC364"/>
      <c r="KBD364"/>
      <c r="KBE364"/>
      <c r="KBF364"/>
      <c r="KBG364"/>
      <c r="KBH364"/>
      <c r="KBI364"/>
      <c r="KBJ364"/>
      <c r="KBK364"/>
      <c r="KBL364"/>
      <c r="KBM364"/>
      <c r="KBN364"/>
      <c r="KBO364"/>
      <c r="KBP364"/>
      <c r="KBQ364"/>
      <c r="KBR364"/>
      <c r="KBS364"/>
      <c r="KBT364"/>
      <c r="KBU364"/>
      <c r="KBV364"/>
      <c r="KBW364"/>
      <c r="KBX364"/>
      <c r="KBY364"/>
      <c r="KBZ364"/>
      <c r="KCA364"/>
      <c r="KCB364"/>
      <c r="KCC364"/>
      <c r="KCD364"/>
      <c r="KCE364"/>
      <c r="KCF364"/>
      <c r="KCG364"/>
      <c r="KCH364"/>
      <c r="KCI364"/>
      <c r="KCJ364"/>
      <c r="KCK364"/>
      <c r="KCL364"/>
      <c r="KCM364"/>
      <c r="KCN364"/>
      <c r="KCO364"/>
      <c r="KCP364"/>
      <c r="KCQ364"/>
      <c r="KCR364"/>
      <c r="KCS364"/>
      <c r="KCT364"/>
      <c r="KCU364"/>
      <c r="KCV364"/>
      <c r="KCW364"/>
      <c r="KCX364"/>
      <c r="KCY364"/>
      <c r="KCZ364"/>
      <c r="KDA364"/>
      <c r="KDB364"/>
      <c r="KDC364"/>
      <c r="KDD364"/>
      <c r="KDE364"/>
      <c r="KDF364"/>
      <c r="KDG364"/>
      <c r="KDH364"/>
      <c r="KDI364"/>
      <c r="KDJ364"/>
      <c r="KDK364"/>
      <c r="KDL364"/>
      <c r="KDM364"/>
      <c r="KDN364"/>
      <c r="KDO364"/>
      <c r="KDP364"/>
      <c r="KDQ364"/>
      <c r="KDR364"/>
      <c r="KDS364"/>
      <c r="KDT364"/>
      <c r="KDU364"/>
      <c r="KDV364"/>
      <c r="KDW364"/>
      <c r="KDX364"/>
      <c r="KDY364"/>
      <c r="KDZ364"/>
      <c r="KEA364"/>
      <c r="KEB364"/>
      <c r="KEC364"/>
      <c r="KED364"/>
      <c r="KEE364"/>
      <c r="KEF364"/>
      <c r="KEG364"/>
      <c r="KEH364"/>
      <c r="KEI364"/>
      <c r="KEJ364"/>
      <c r="KEK364"/>
      <c r="KEL364"/>
      <c r="KEM364"/>
      <c r="KEN364"/>
      <c r="KEO364"/>
      <c r="KEP364"/>
      <c r="KEQ364"/>
      <c r="KER364"/>
      <c r="KES364"/>
      <c r="KET364"/>
      <c r="KEU364"/>
      <c r="KEV364"/>
      <c r="KEW364"/>
      <c r="KEX364"/>
      <c r="KEY364"/>
      <c r="KEZ364"/>
      <c r="KFA364"/>
      <c r="KFB364"/>
      <c r="KFC364"/>
      <c r="KFD364"/>
      <c r="KFE364"/>
      <c r="KFF364"/>
      <c r="KFG364"/>
      <c r="KFH364"/>
      <c r="KFI364"/>
      <c r="KFJ364"/>
      <c r="KFK364"/>
      <c r="KFL364"/>
      <c r="KFM364"/>
      <c r="KFN364"/>
      <c r="KFO364"/>
      <c r="KFP364"/>
      <c r="KFQ364"/>
      <c r="KFR364"/>
      <c r="KFS364"/>
      <c r="KFT364"/>
      <c r="KFU364"/>
      <c r="KFV364"/>
      <c r="KFW364"/>
      <c r="KFX364"/>
      <c r="KFY364"/>
      <c r="KFZ364"/>
      <c r="KGA364"/>
      <c r="KGB364"/>
      <c r="KGC364"/>
      <c r="KGD364"/>
      <c r="KGE364"/>
      <c r="KGF364"/>
      <c r="KGG364"/>
      <c r="KGH364"/>
      <c r="KGI364"/>
      <c r="KGJ364"/>
      <c r="KGK364"/>
      <c r="KGL364"/>
      <c r="KGM364"/>
      <c r="KGN364"/>
      <c r="KGO364"/>
      <c r="KGP364"/>
      <c r="KGQ364"/>
      <c r="KGR364"/>
      <c r="KGS364"/>
      <c r="KGT364"/>
      <c r="KGU364"/>
      <c r="KGV364"/>
      <c r="KGW364"/>
      <c r="KGX364"/>
      <c r="KGY364"/>
      <c r="KGZ364"/>
      <c r="KHA364"/>
      <c r="KHB364"/>
      <c r="KHC364"/>
      <c r="KHD364"/>
      <c r="KHE364"/>
      <c r="KHF364"/>
      <c r="KHG364"/>
      <c r="KHH364"/>
      <c r="KHI364"/>
      <c r="KHJ364"/>
      <c r="KHK364"/>
      <c r="KHL364"/>
      <c r="KHM364"/>
      <c r="KHN364"/>
      <c r="KHO364"/>
      <c r="KHP364"/>
      <c r="KHQ364"/>
      <c r="KHR364"/>
      <c r="KHS364"/>
      <c r="KHT364"/>
      <c r="KHU364"/>
      <c r="KHV364"/>
      <c r="KHW364"/>
      <c r="KHX364"/>
      <c r="KHY364"/>
      <c r="KHZ364"/>
      <c r="KIA364"/>
      <c r="KIB364"/>
      <c r="KIC364"/>
      <c r="KID364"/>
      <c r="KIE364"/>
      <c r="KIF364"/>
      <c r="KIG364"/>
      <c r="KIH364"/>
      <c r="KII364"/>
      <c r="KIJ364"/>
      <c r="KIK364"/>
      <c r="KIL364"/>
      <c r="KIM364"/>
      <c r="KIN364"/>
      <c r="KIO364"/>
      <c r="KIP364"/>
      <c r="KIQ364"/>
      <c r="KIR364"/>
      <c r="KIS364"/>
      <c r="KIT364"/>
      <c r="KIU364"/>
      <c r="KIV364"/>
      <c r="KIW364"/>
      <c r="KIX364"/>
      <c r="KIY364"/>
      <c r="KIZ364"/>
      <c r="KJA364"/>
      <c r="KJB364"/>
      <c r="KJC364"/>
      <c r="KJD364"/>
      <c r="KJE364"/>
      <c r="KJF364"/>
      <c r="KJG364"/>
      <c r="KJH364"/>
      <c r="KJI364"/>
      <c r="KJJ364"/>
      <c r="KJK364"/>
      <c r="KJL364"/>
      <c r="KJM364"/>
      <c r="KJN364"/>
      <c r="KJO364"/>
      <c r="KJP364"/>
      <c r="KJQ364"/>
      <c r="KJR364"/>
      <c r="KJS364"/>
      <c r="KJT364"/>
      <c r="KJU364"/>
      <c r="KJV364"/>
      <c r="KJW364"/>
      <c r="KJX364"/>
      <c r="KJY364"/>
      <c r="KJZ364"/>
      <c r="KKA364"/>
      <c r="KKB364"/>
      <c r="KKC364"/>
      <c r="KKD364"/>
      <c r="KKE364"/>
      <c r="KKF364"/>
      <c r="KKG364"/>
      <c r="KKH364"/>
      <c r="KKI364"/>
      <c r="KKJ364"/>
      <c r="KKK364"/>
      <c r="KKL364"/>
      <c r="KKM364"/>
      <c r="KKN364"/>
      <c r="KKO364"/>
      <c r="KKP364"/>
      <c r="KKQ364"/>
      <c r="KKR364"/>
      <c r="KKS364"/>
      <c r="KKT364"/>
      <c r="KKU364"/>
      <c r="KKV364"/>
      <c r="KKW364"/>
      <c r="KKX364"/>
      <c r="KKY364"/>
      <c r="KKZ364"/>
      <c r="KLA364"/>
      <c r="KLB364"/>
      <c r="KLC364"/>
      <c r="KLD364"/>
      <c r="KLE364"/>
      <c r="KLF364"/>
      <c r="KLG364"/>
      <c r="KLH364"/>
      <c r="KLI364"/>
      <c r="KLJ364"/>
      <c r="KLK364"/>
      <c r="KLL364"/>
      <c r="KLM364"/>
      <c r="KLN364"/>
      <c r="KLO364"/>
      <c r="KLP364"/>
      <c r="KLQ364"/>
      <c r="KLR364"/>
      <c r="KLS364"/>
      <c r="KLT364"/>
      <c r="KLU364"/>
      <c r="KLV364"/>
      <c r="KLW364"/>
      <c r="KLX364"/>
      <c r="KLY364"/>
      <c r="KLZ364"/>
      <c r="KMA364"/>
      <c r="KMB364"/>
      <c r="KMC364"/>
      <c r="KMD364"/>
      <c r="KME364"/>
      <c r="KMF364"/>
      <c r="KMG364"/>
      <c r="KMH364"/>
      <c r="KMI364"/>
      <c r="KMJ364"/>
      <c r="KMK364"/>
      <c r="KML364"/>
      <c r="KMM364"/>
      <c r="KMN364"/>
      <c r="KMO364"/>
      <c r="KMP364"/>
      <c r="KMQ364"/>
      <c r="KMR364"/>
      <c r="KMS364"/>
      <c r="KMT364"/>
      <c r="KMU364"/>
      <c r="KMV364"/>
      <c r="KMW364"/>
      <c r="KMX364"/>
      <c r="KMY364"/>
      <c r="KMZ364"/>
      <c r="KNA364"/>
      <c r="KNB364"/>
      <c r="KNC364"/>
      <c r="KND364"/>
      <c r="KNE364"/>
      <c r="KNF364"/>
      <c r="KNG364"/>
      <c r="KNH364"/>
      <c r="KNI364"/>
      <c r="KNJ364"/>
      <c r="KNK364"/>
      <c r="KNL364"/>
      <c r="KNM364"/>
      <c r="KNN364"/>
      <c r="KNO364"/>
      <c r="KNP364"/>
      <c r="KNQ364"/>
      <c r="KNR364"/>
      <c r="KNS364"/>
      <c r="KNT364"/>
      <c r="KNU364"/>
      <c r="KNV364"/>
      <c r="KNW364"/>
      <c r="KNX364"/>
      <c r="KNY364"/>
      <c r="KNZ364"/>
      <c r="KOA364"/>
      <c r="KOB364"/>
      <c r="KOC364"/>
      <c r="KOD364"/>
      <c r="KOE364"/>
      <c r="KOF364"/>
      <c r="KOG364"/>
      <c r="KOH364"/>
      <c r="KOI364"/>
      <c r="KOJ364"/>
      <c r="KOK364"/>
      <c r="KOL364"/>
      <c r="KOM364"/>
      <c r="KON364"/>
      <c r="KOO364"/>
      <c r="KOP364"/>
      <c r="KOQ364"/>
      <c r="KOR364"/>
      <c r="KOS364"/>
      <c r="KOT364"/>
      <c r="KOU364"/>
      <c r="KOV364"/>
      <c r="KOW364"/>
      <c r="KOX364"/>
      <c r="KOY364"/>
      <c r="KOZ364"/>
      <c r="KPA364"/>
      <c r="KPB364"/>
      <c r="KPC364"/>
      <c r="KPD364"/>
      <c r="KPE364"/>
      <c r="KPF364"/>
      <c r="KPG364"/>
      <c r="KPH364"/>
      <c r="KPI364"/>
      <c r="KPJ364"/>
      <c r="KPK364"/>
      <c r="KPL364"/>
      <c r="KPM364"/>
      <c r="KPN364"/>
      <c r="KPO364"/>
      <c r="KPP364"/>
      <c r="KPQ364"/>
      <c r="KPR364"/>
      <c r="KPS364"/>
      <c r="KPT364"/>
      <c r="KPU364"/>
      <c r="KPV364"/>
      <c r="KPW364"/>
      <c r="KPX364"/>
      <c r="KPY364"/>
      <c r="KPZ364"/>
      <c r="KQA364"/>
      <c r="KQB364"/>
      <c r="KQC364"/>
      <c r="KQD364"/>
      <c r="KQE364"/>
      <c r="KQF364"/>
      <c r="KQG364"/>
      <c r="KQH364"/>
      <c r="KQI364"/>
      <c r="KQJ364"/>
      <c r="KQK364"/>
      <c r="KQL364"/>
      <c r="KQM364"/>
      <c r="KQN364"/>
      <c r="KQO364"/>
      <c r="KQP364"/>
      <c r="KQQ364"/>
      <c r="KQR364"/>
      <c r="KQS364"/>
      <c r="KQT364"/>
      <c r="KQU364"/>
      <c r="KQV364"/>
      <c r="KQW364"/>
      <c r="KQX364"/>
      <c r="KQY364"/>
      <c r="KQZ364"/>
      <c r="KRA364"/>
      <c r="KRB364"/>
      <c r="KRC364"/>
      <c r="KRD364"/>
      <c r="KRE364"/>
      <c r="KRF364"/>
      <c r="KRG364"/>
      <c r="KRH364"/>
      <c r="KRI364"/>
      <c r="KRJ364"/>
      <c r="KRK364"/>
      <c r="KRL364"/>
      <c r="KRM364"/>
      <c r="KRN364"/>
      <c r="KRO364"/>
      <c r="KRP364"/>
      <c r="KRQ364"/>
      <c r="KRR364"/>
      <c r="KRS364"/>
      <c r="KRT364"/>
      <c r="KRU364"/>
      <c r="KRV364"/>
      <c r="KRW364"/>
      <c r="KRX364"/>
      <c r="KRY364"/>
      <c r="KRZ364"/>
      <c r="KSA364"/>
      <c r="KSB364"/>
      <c r="KSC364"/>
      <c r="KSD364"/>
      <c r="KSE364"/>
      <c r="KSF364"/>
      <c r="KSG364"/>
      <c r="KSH364"/>
      <c r="KSI364"/>
      <c r="KSJ364"/>
      <c r="KSK364"/>
      <c r="KSL364"/>
      <c r="KSM364"/>
      <c r="KSN364"/>
      <c r="KSO364"/>
      <c r="KSP364"/>
      <c r="KSQ364"/>
      <c r="KSR364"/>
      <c r="KSS364"/>
      <c r="KST364"/>
      <c r="KSU364"/>
      <c r="KSV364"/>
      <c r="KSW364"/>
      <c r="KSX364"/>
      <c r="KSY364"/>
      <c r="KSZ364"/>
      <c r="KTA364"/>
      <c r="KTB364"/>
      <c r="KTC364"/>
      <c r="KTD364"/>
      <c r="KTE364"/>
      <c r="KTF364"/>
      <c r="KTG364"/>
      <c r="KTH364"/>
      <c r="KTI364"/>
      <c r="KTJ364"/>
      <c r="KTK364"/>
      <c r="KTL364"/>
      <c r="KTM364"/>
      <c r="KTN364"/>
      <c r="KTO364"/>
      <c r="KTP364"/>
      <c r="KTQ364"/>
      <c r="KTR364"/>
      <c r="KTS364"/>
      <c r="KTT364"/>
      <c r="KTU364"/>
      <c r="KTV364"/>
      <c r="KTW364"/>
      <c r="KTX364"/>
      <c r="KTY364"/>
      <c r="KTZ364"/>
      <c r="KUA364"/>
      <c r="KUB364"/>
      <c r="KUC364"/>
      <c r="KUD364"/>
      <c r="KUE364"/>
      <c r="KUF364"/>
      <c r="KUG364"/>
      <c r="KUH364"/>
      <c r="KUI364"/>
      <c r="KUJ364"/>
      <c r="KUK364"/>
      <c r="KUL364"/>
      <c r="KUM364"/>
      <c r="KUN364"/>
      <c r="KUO364"/>
      <c r="KUP364"/>
      <c r="KUQ364"/>
      <c r="KUR364"/>
      <c r="KUS364"/>
      <c r="KUT364"/>
      <c r="KUU364"/>
      <c r="KUV364"/>
      <c r="KUW364"/>
      <c r="KUX364"/>
      <c r="KUY364"/>
      <c r="KUZ364"/>
      <c r="KVA364"/>
      <c r="KVB364"/>
      <c r="KVC364"/>
      <c r="KVD364"/>
      <c r="KVE364"/>
      <c r="KVF364"/>
      <c r="KVG364"/>
      <c r="KVH364"/>
      <c r="KVI364"/>
      <c r="KVJ364"/>
      <c r="KVK364"/>
      <c r="KVL364"/>
      <c r="KVM364"/>
      <c r="KVN364"/>
      <c r="KVO364"/>
      <c r="KVP364"/>
      <c r="KVQ364"/>
      <c r="KVR364"/>
      <c r="KVS364"/>
      <c r="KVT364"/>
      <c r="KVU364"/>
      <c r="KVV364"/>
      <c r="KVW364"/>
      <c r="KVX364"/>
      <c r="KVY364"/>
      <c r="KVZ364"/>
      <c r="KWA364"/>
      <c r="KWB364"/>
      <c r="KWC364"/>
      <c r="KWD364"/>
      <c r="KWE364"/>
      <c r="KWF364"/>
      <c r="KWG364"/>
      <c r="KWH364"/>
      <c r="KWI364"/>
      <c r="KWJ364"/>
      <c r="KWK364"/>
      <c r="KWL364"/>
      <c r="KWM364"/>
      <c r="KWN364"/>
      <c r="KWO364"/>
      <c r="KWP364"/>
      <c r="KWQ364"/>
      <c r="KWR364"/>
      <c r="KWS364"/>
      <c r="KWT364"/>
      <c r="KWU364"/>
      <c r="KWV364"/>
      <c r="KWW364"/>
      <c r="KWX364"/>
      <c r="KWY364"/>
      <c r="KWZ364"/>
      <c r="KXA364"/>
      <c r="KXB364"/>
      <c r="KXC364"/>
      <c r="KXD364"/>
      <c r="KXE364"/>
      <c r="KXF364"/>
      <c r="KXG364"/>
      <c r="KXH364"/>
      <c r="KXI364"/>
      <c r="KXJ364"/>
      <c r="KXK364"/>
      <c r="KXL364"/>
      <c r="KXM364"/>
      <c r="KXN364"/>
      <c r="KXO364"/>
      <c r="KXP364"/>
      <c r="KXQ364"/>
      <c r="KXR364"/>
      <c r="KXS364"/>
      <c r="KXT364"/>
      <c r="KXU364"/>
      <c r="KXV364"/>
      <c r="KXW364"/>
      <c r="KXX364"/>
      <c r="KXY364"/>
      <c r="KXZ364"/>
      <c r="KYA364"/>
      <c r="KYB364"/>
      <c r="KYC364"/>
      <c r="KYD364"/>
      <c r="KYE364"/>
      <c r="KYF364"/>
      <c r="KYG364"/>
      <c r="KYH364"/>
      <c r="KYI364"/>
      <c r="KYJ364"/>
      <c r="KYK364"/>
      <c r="KYL364"/>
      <c r="KYM364"/>
      <c r="KYN364"/>
      <c r="KYO364"/>
      <c r="KYP364"/>
      <c r="KYQ364"/>
      <c r="KYR364"/>
      <c r="KYS364"/>
      <c r="KYT364"/>
      <c r="KYU364"/>
      <c r="KYV364"/>
      <c r="KYW364"/>
      <c r="KYX364"/>
      <c r="KYY364"/>
      <c r="KYZ364"/>
      <c r="KZA364"/>
      <c r="KZB364"/>
      <c r="KZC364"/>
      <c r="KZD364"/>
      <c r="KZE364"/>
      <c r="KZF364"/>
      <c r="KZG364"/>
      <c r="KZH364"/>
      <c r="KZI364"/>
      <c r="KZJ364"/>
      <c r="KZK364"/>
      <c r="KZL364"/>
      <c r="KZM364"/>
      <c r="KZN364"/>
      <c r="KZO364"/>
      <c r="KZP364"/>
      <c r="KZQ364"/>
      <c r="KZR364"/>
      <c r="KZS364"/>
      <c r="KZT364"/>
      <c r="KZU364"/>
      <c r="KZV364"/>
      <c r="KZW364"/>
      <c r="KZX364"/>
      <c r="KZY364"/>
      <c r="KZZ364"/>
      <c r="LAA364"/>
      <c r="LAB364"/>
      <c r="LAC364"/>
      <c r="LAD364"/>
      <c r="LAE364"/>
      <c r="LAF364"/>
      <c r="LAG364"/>
      <c r="LAH364"/>
      <c r="LAI364"/>
      <c r="LAJ364"/>
      <c r="LAK364"/>
      <c r="LAL364"/>
      <c r="LAM364"/>
      <c r="LAN364"/>
      <c r="LAO364"/>
      <c r="LAP364"/>
      <c r="LAQ364"/>
      <c r="LAR364"/>
      <c r="LAS364"/>
      <c r="LAT364"/>
      <c r="LAU364"/>
      <c r="LAV364"/>
      <c r="LAW364"/>
      <c r="LAX364"/>
      <c r="LAY364"/>
      <c r="LAZ364"/>
      <c r="LBA364"/>
      <c r="LBB364"/>
      <c r="LBC364"/>
      <c r="LBD364"/>
      <c r="LBE364"/>
      <c r="LBF364"/>
      <c r="LBG364"/>
      <c r="LBH364"/>
      <c r="LBI364"/>
      <c r="LBJ364"/>
      <c r="LBK364"/>
      <c r="LBL364"/>
      <c r="LBM364"/>
      <c r="LBN364"/>
      <c r="LBO364"/>
      <c r="LBP364"/>
      <c r="LBQ364"/>
      <c r="LBR364"/>
      <c r="LBS364"/>
      <c r="LBT364"/>
      <c r="LBU364"/>
      <c r="LBV364"/>
      <c r="LBW364"/>
      <c r="LBX364"/>
      <c r="LBY364"/>
      <c r="LBZ364"/>
      <c r="LCA364"/>
      <c r="LCB364"/>
      <c r="LCC364"/>
      <c r="LCD364"/>
      <c r="LCE364"/>
      <c r="LCF364"/>
      <c r="LCG364"/>
      <c r="LCH364"/>
      <c r="LCI364"/>
      <c r="LCJ364"/>
      <c r="LCK364"/>
      <c r="LCL364"/>
      <c r="LCM364"/>
      <c r="LCN364"/>
      <c r="LCO364"/>
      <c r="LCP364"/>
      <c r="LCQ364"/>
      <c r="LCR364"/>
      <c r="LCS364"/>
      <c r="LCT364"/>
      <c r="LCU364"/>
      <c r="LCV364"/>
      <c r="LCW364"/>
      <c r="LCX364"/>
      <c r="LCY364"/>
      <c r="LCZ364"/>
      <c r="LDA364"/>
      <c r="LDB364"/>
      <c r="LDC364"/>
      <c r="LDD364"/>
      <c r="LDE364"/>
      <c r="LDF364"/>
      <c r="LDG364"/>
      <c r="LDH364"/>
      <c r="LDI364"/>
      <c r="LDJ364"/>
      <c r="LDK364"/>
      <c r="LDL364"/>
      <c r="LDM364"/>
      <c r="LDN364"/>
      <c r="LDO364"/>
      <c r="LDP364"/>
      <c r="LDQ364"/>
      <c r="LDR364"/>
      <c r="LDS364"/>
      <c r="LDT364"/>
      <c r="LDU364"/>
      <c r="LDV364"/>
      <c r="LDW364"/>
      <c r="LDX364"/>
      <c r="LDY364"/>
      <c r="LDZ364"/>
      <c r="LEA364"/>
      <c r="LEB364"/>
      <c r="LEC364"/>
      <c r="LED364"/>
      <c r="LEE364"/>
      <c r="LEF364"/>
      <c r="LEG364"/>
      <c r="LEH364"/>
      <c r="LEI364"/>
      <c r="LEJ364"/>
      <c r="LEK364"/>
      <c r="LEL364"/>
      <c r="LEM364"/>
      <c r="LEN364"/>
      <c r="LEO364"/>
      <c r="LEP364"/>
      <c r="LEQ364"/>
      <c r="LER364"/>
      <c r="LES364"/>
      <c r="LET364"/>
      <c r="LEU364"/>
      <c r="LEV364"/>
      <c r="LEW364"/>
      <c r="LEX364"/>
      <c r="LEY364"/>
      <c r="LEZ364"/>
      <c r="LFA364"/>
      <c r="LFB364"/>
      <c r="LFC364"/>
      <c r="LFD364"/>
      <c r="LFE364"/>
      <c r="LFF364"/>
      <c r="LFG364"/>
      <c r="LFH364"/>
      <c r="LFI364"/>
      <c r="LFJ364"/>
      <c r="LFK364"/>
      <c r="LFL364"/>
      <c r="LFM364"/>
      <c r="LFN364"/>
      <c r="LFO364"/>
      <c r="LFP364"/>
      <c r="LFQ364"/>
      <c r="LFR364"/>
      <c r="LFS364"/>
      <c r="LFT364"/>
      <c r="LFU364"/>
      <c r="LFV364"/>
      <c r="LFW364"/>
      <c r="LFX364"/>
      <c r="LFY364"/>
      <c r="LFZ364"/>
      <c r="LGA364"/>
      <c r="LGB364"/>
      <c r="LGC364"/>
      <c r="LGD364"/>
      <c r="LGE364"/>
      <c r="LGF364"/>
      <c r="LGG364"/>
      <c r="LGH364"/>
      <c r="LGI364"/>
      <c r="LGJ364"/>
      <c r="LGK364"/>
      <c r="LGL364"/>
      <c r="LGM364"/>
      <c r="LGN364"/>
      <c r="LGO364"/>
      <c r="LGP364"/>
      <c r="LGQ364"/>
      <c r="LGR364"/>
      <c r="LGS364"/>
      <c r="LGT364"/>
      <c r="LGU364"/>
      <c r="LGV364"/>
      <c r="LGW364"/>
      <c r="LGX364"/>
      <c r="LGY364"/>
      <c r="LGZ364"/>
      <c r="LHA364"/>
      <c r="LHB364"/>
      <c r="LHC364"/>
      <c r="LHD364"/>
      <c r="LHE364"/>
      <c r="LHF364"/>
      <c r="LHG364"/>
      <c r="LHH364"/>
      <c r="LHI364"/>
      <c r="LHJ364"/>
      <c r="LHK364"/>
      <c r="LHL364"/>
      <c r="LHM364"/>
      <c r="LHN364"/>
      <c r="LHO364"/>
      <c r="LHP364"/>
      <c r="LHQ364"/>
      <c r="LHR364"/>
      <c r="LHS364"/>
      <c r="LHT364"/>
      <c r="LHU364"/>
      <c r="LHV364"/>
      <c r="LHW364"/>
      <c r="LHX364"/>
      <c r="LHY364"/>
      <c r="LHZ364"/>
      <c r="LIA364"/>
      <c r="LIB364"/>
      <c r="LIC364"/>
      <c r="LID364"/>
      <c r="LIE364"/>
      <c r="LIF364"/>
      <c r="LIG364"/>
      <c r="LIH364"/>
      <c r="LII364"/>
      <c r="LIJ364"/>
      <c r="LIK364"/>
      <c r="LIL364"/>
      <c r="LIM364"/>
      <c r="LIN364"/>
      <c r="LIO364"/>
      <c r="LIP364"/>
      <c r="LIQ364"/>
      <c r="LIR364"/>
      <c r="LIS364"/>
      <c r="LIT364"/>
      <c r="LIU364"/>
      <c r="LIV364"/>
      <c r="LIW364"/>
      <c r="LIX364"/>
      <c r="LIY364"/>
      <c r="LIZ364"/>
      <c r="LJA364"/>
      <c r="LJB364"/>
      <c r="LJC364"/>
      <c r="LJD364"/>
      <c r="LJE364"/>
      <c r="LJF364"/>
      <c r="LJG364"/>
      <c r="LJH364"/>
      <c r="LJI364"/>
      <c r="LJJ364"/>
      <c r="LJK364"/>
      <c r="LJL364"/>
      <c r="LJM364"/>
      <c r="LJN364"/>
      <c r="LJO364"/>
      <c r="LJP364"/>
      <c r="LJQ364"/>
      <c r="LJR364"/>
      <c r="LJS364"/>
      <c r="LJT364"/>
      <c r="LJU364"/>
      <c r="LJV364"/>
      <c r="LJW364"/>
      <c r="LJX364"/>
      <c r="LJY364"/>
      <c r="LJZ364"/>
      <c r="LKA364"/>
      <c r="LKB364"/>
      <c r="LKC364"/>
      <c r="LKD364"/>
      <c r="LKE364"/>
      <c r="LKF364"/>
      <c r="LKG364"/>
      <c r="LKH364"/>
      <c r="LKI364"/>
      <c r="LKJ364"/>
      <c r="LKK364"/>
      <c r="LKL364"/>
      <c r="LKM364"/>
      <c r="LKN364"/>
      <c r="LKO364"/>
      <c r="LKP364"/>
      <c r="LKQ364"/>
      <c r="LKR364"/>
      <c r="LKS364"/>
      <c r="LKT364"/>
      <c r="LKU364"/>
      <c r="LKV364"/>
      <c r="LKW364"/>
      <c r="LKX364"/>
      <c r="LKY364"/>
      <c r="LKZ364"/>
      <c r="LLA364"/>
      <c r="LLB364"/>
      <c r="LLC364"/>
      <c r="LLD364"/>
      <c r="LLE364"/>
      <c r="LLF364"/>
      <c r="LLG364"/>
      <c r="LLH364"/>
      <c r="LLI364"/>
      <c r="LLJ364"/>
      <c r="LLK364"/>
      <c r="LLL364"/>
      <c r="LLM364"/>
      <c r="LLN364"/>
      <c r="LLO364"/>
      <c r="LLP364"/>
      <c r="LLQ364"/>
      <c r="LLR364"/>
      <c r="LLS364"/>
      <c r="LLT364"/>
      <c r="LLU364"/>
      <c r="LLV364"/>
      <c r="LLW364"/>
      <c r="LLX364"/>
      <c r="LLY364"/>
      <c r="LLZ364"/>
      <c r="LMA364"/>
      <c r="LMB364"/>
      <c r="LMC364"/>
      <c r="LMD364"/>
      <c r="LME364"/>
      <c r="LMF364"/>
      <c r="LMG364"/>
      <c r="LMH364"/>
      <c r="LMI364"/>
      <c r="LMJ364"/>
      <c r="LMK364"/>
      <c r="LML364"/>
      <c r="LMM364"/>
      <c r="LMN364"/>
      <c r="LMO364"/>
      <c r="LMP364"/>
      <c r="LMQ364"/>
      <c r="LMR364"/>
      <c r="LMS364"/>
      <c r="LMT364"/>
      <c r="LMU364"/>
      <c r="LMV364"/>
      <c r="LMW364"/>
      <c r="LMX364"/>
      <c r="LMY364"/>
      <c r="LMZ364"/>
      <c r="LNA364"/>
      <c r="LNB364"/>
      <c r="LNC364"/>
      <c r="LND364"/>
      <c r="LNE364"/>
      <c r="LNF364"/>
      <c r="LNG364"/>
      <c r="LNH364"/>
      <c r="LNI364"/>
      <c r="LNJ364"/>
      <c r="LNK364"/>
      <c r="LNL364"/>
      <c r="LNM364"/>
      <c r="LNN364"/>
      <c r="LNO364"/>
      <c r="LNP364"/>
      <c r="LNQ364"/>
      <c r="LNR364"/>
      <c r="LNS364"/>
      <c r="LNT364"/>
      <c r="LNU364"/>
      <c r="LNV364"/>
      <c r="LNW364"/>
      <c r="LNX364"/>
      <c r="LNY364"/>
      <c r="LNZ364"/>
      <c r="LOA364"/>
      <c r="LOB364"/>
      <c r="LOC364"/>
      <c r="LOD364"/>
      <c r="LOE364"/>
      <c r="LOF364"/>
      <c r="LOG364"/>
      <c r="LOH364"/>
      <c r="LOI364"/>
      <c r="LOJ364"/>
      <c r="LOK364"/>
      <c r="LOL364"/>
      <c r="LOM364"/>
      <c r="LON364"/>
      <c r="LOO364"/>
      <c r="LOP364"/>
      <c r="LOQ364"/>
      <c r="LOR364"/>
      <c r="LOS364"/>
      <c r="LOT364"/>
      <c r="LOU364"/>
      <c r="LOV364"/>
      <c r="LOW364"/>
      <c r="LOX364"/>
      <c r="LOY364"/>
      <c r="LOZ364"/>
      <c r="LPA364"/>
      <c r="LPB364"/>
      <c r="LPC364"/>
      <c r="LPD364"/>
      <c r="LPE364"/>
      <c r="LPF364"/>
      <c r="LPG364"/>
      <c r="LPH364"/>
      <c r="LPI364"/>
      <c r="LPJ364"/>
      <c r="LPK364"/>
      <c r="LPL364"/>
      <c r="LPM364"/>
      <c r="LPN364"/>
      <c r="LPO364"/>
      <c r="LPP364"/>
      <c r="LPQ364"/>
      <c r="LPR364"/>
      <c r="LPS364"/>
      <c r="LPT364"/>
      <c r="LPU364"/>
      <c r="LPV364"/>
      <c r="LPW364"/>
      <c r="LPX364"/>
      <c r="LPY364"/>
      <c r="LPZ364"/>
      <c r="LQA364"/>
      <c r="LQB364"/>
      <c r="LQC364"/>
      <c r="LQD364"/>
      <c r="LQE364"/>
      <c r="LQF364"/>
      <c r="LQG364"/>
      <c r="LQH364"/>
      <c r="LQI364"/>
      <c r="LQJ364"/>
      <c r="LQK364"/>
      <c r="LQL364"/>
      <c r="LQM364"/>
      <c r="LQN364"/>
      <c r="LQO364"/>
      <c r="LQP364"/>
      <c r="LQQ364"/>
      <c r="LQR364"/>
      <c r="LQS364"/>
      <c r="LQT364"/>
      <c r="LQU364"/>
      <c r="LQV364"/>
      <c r="LQW364"/>
      <c r="LQX364"/>
      <c r="LQY364"/>
      <c r="LQZ364"/>
      <c r="LRA364"/>
      <c r="LRB364"/>
      <c r="LRC364"/>
      <c r="LRD364"/>
      <c r="LRE364"/>
      <c r="LRF364"/>
      <c r="LRG364"/>
      <c r="LRH364"/>
      <c r="LRI364"/>
      <c r="LRJ364"/>
      <c r="LRK364"/>
      <c r="LRL364"/>
      <c r="LRM364"/>
      <c r="LRN364"/>
      <c r="LRO364"/>
      <c r="LRP364"/>
      <c r="LRQ364"/>
      <c r="LRR364"/>
      <c r="LRS364"/>
      <c r="LRT364"/>
      <c r="LRU364"/>
      <c r="LRV364"/>
      <c r="LRW364"/>
      <c r="LRX364"/>
      <c r="LRY364"/>
      <c r="LRZ364"/>
      <c r="LSA364"/>
      <c r="LSB364"/>
      <c r="LSC364"/>
      <c r="LSD364"/>
      <c r="LSE364"/>
      <c r="LSF364"/>
      <c r="LSG364"/>
      <c r="LSH364"/>
      <c r="LSI364"/>
      <c r="LSJ364"/>
      <c r="LSK364"/>
      <c r="LSL364"/>
      <c r="LSM364"/>
      <c r="LSN364"/>
      <c r="LSO364"/>
      <c r="LSP364"/>
      <c r="LSQ364"/>
      <c r="LSR364"/>
      <c r="LSS364"/>
      <c r="LST364"/>
      <c r="LSU364"/>
      <c r="LSV364"/>
      <c r="LSW364"/>
      <c r="LSX364"/>
      <c r="LSY364"/>
      <c r="LSZ364"/>
      <c r="LTA364"/>
      <c r="LTB364"/>
      <c r="LTC364"/>
      <c r="LTD364"/>
      <c r="LTE364"/>
      <c r="LTF364"/>
      <c r="LTG364"/>
      <c r="LTH364"/>
      <c r="LTI364"/>
      <c r="LTJ364"/>
      <c r="LTK364"/>
      <c r="LTL364"/>
      <c r="LTM364"/>
      <c r="LTN364"/>
      <c r="LTO364"/>
      <c r="LTP364"/>
      <c r="LTQ364"/>
      <c r="LTR364"/>
      <c r="LTS364"/>
      <c r="LTT364"/>
      <c r="LTU364"/>
      <c r="LTV364"/>
      <c r="LTW364"/>
      <c r="LTX364"/>
      <c r="LTY364"/>
      <c r="LTZ364"/>
      <c r="LUA364"/>
      <c r="LUB364"/>
      <c r="LUC364"/>
      <c r="LUD364"/>
      <c r="LUE364"/>
      <c r="LUF364"/>
      <c r="LUG364"/>
      <c r="LUH364"/>
      <c r="LUI364"/>
      <c r="LUJ364"/>
      <c r="LUK364"/>
      <c r="LUL364"/>
      <c r="LUM364"/>
      <c r="LUN364"/>
      <c r="LUO364"/>
      <c r="LUP364"/>
      <c r="LUQ364"/>
      <c r="LUR364"/>
      <c r="LUS364"/>
      <c r="LUT364"/>
      <c r="LUU364"/>
      <c r="LUV364"/>
      <c r="LUW364"/>
      <c r="LUX364"/>
      <c r="LUY364"/>
      <c r="LUZ364"/>
      <c r="LVA364"/>
      <c r="LVB364"/>
      <c r="LVC364"/>
      <c r="LVD364"/>
      <c r="LVE364"/>
      <c r="LVF364"/>
      <c r="LVG364"/>
      <c r="LVH364"/>
      <c r="LVI364"/>
      <c r="LVJ364"/>
      <c r="LVK364"/>
      <c r="LVL364"/>
      <c r="LVM364"/>
      <c r="LVN364"/>
      <c r="LVO364"/>
      <c r="LVP364"/>
      <c r="LVQ364"/>
      <c r="LVR364"/>
      <c r="LVS364"/>
      <c r="LVT364"/>
      <c r="LVU364"/>
      <c r="LVV364"/>
      <c r="LVW364"/>
      <c r="LVX364"/>
      <c r="LVY364"/>
      <c r="LVZ364"/>
      <c r="LWA364"/>
      <c r="LWB364"/>
      <c r="LWC364"/>
      <c r="LWD364"/>
      <c r="LWE364"/>
      <c r="LWF364"/>
      <c r="LWG364"/>
      <c r="LWH364"/>
      <c r="LWI364"/>
      <c r="LWJ364"/>
      <c r="LWK364"/>
      <c r="LWL364"/>
      <c r="LWM364"/>
      <c r="LWN364"/>
      <c r="LWO364"/>
      <c r="LWP364"/>
      <c r="LWQ364"/>
      <c r="LWR364"/>
      <c r="LWS364"/>
      <c r="LWT364"/>
      <c r="LWU364"/>
      <c r="LWV364"/>
      <c r="LWW364"/>
      <c r="LWX364"/>
      <c r="LWY364"/>
      <c r="LWZ364"/>
      <c r="LXA364"/>
      <c r="LXB364"/>
      <c r="LXC364"/>
      <c r="LXD364"/>
      <c r="LXE364"/>
      <c r="LXF364"/>
      <c r="LXG364"/>
      <c r="LXH364"/>
      <c r="LXI364"/>
      <c r="LXJ364"/>
      <c r="LXK364"/>
      <c r="LXL364"/>
      <c r="LXM364"/>
      <c r="LXN364"/>
      <c r="LXO364"/>
      <c r="LXP364"/>
      <c r="LXQ364"/>
      <c r="LXR364"/>
      <c r="LXS364"/>
      <c r="LXT364"/>
      <c r="LXU364"/>
      <c r="LXV364"/>
      <c r="LXW364"/>
      <c r="LXX364"/>
      <c r="LXY364"/>
      <c r="LXZ364"/>
      <c r="LYA364"/>
      <c r="LYB364"/>
      <c r="LYC364"/>
      <c r="LYD364"/>
      <c r="LYE364"/>
      <c r="LYF364"/>
      <c r="LYG364"/>
      <c r="LYH364"/>
      <c r="LYI364"/>
      <c r="LYJ364"/>
      <c r="LYK364"/>
      <c r="LYL364"/>
      <c r="LYM364"/>
      <c r="LYN364"/>
      <c r="LYO364"/>
      <c r="LYP364"/>
      <c r="LYQ364"/>
      <c r="LYR364"/>
      <c r="LYS364"/>
      <c r="LYT364"/>
      <c r="LYU364"/>
      <c r="LYV364"/>
      <c r="LYW364"/>
      <c r="LYX364"/>
      <c r="LYY364"/>
      <c r="LYZ364"/>
      <c r="LZA364"/>
      <c r="LZB364"/>
      <c r="LZC364"/>
      <c r="LZD364"/>
      <c r="LZE364"/>
      <c r="LZF364"/>
      <c r="LZG364"/>
      <c r="LZH364"/>
      <c r="LZI364"/>
      <c r="LZJ364"/>
      <c r="LZK364"/>
      <c r="LZL364"/>
      <c r="LZM364"/>
      <c r="LZN364"/>
      <c r="LZO364"/>
      <c r="LZP364"/>
      <c r="LZQ364"/>
      <c r="LZR364"/>
      <c r="LZS364"/>
      <c r="LZT364"/>
      <c r="LZU364"/>
      <c r="LZV364"/>
      <c r="LZW364"/>
      <c r="LZX364"/>
      <c r="LZY364"/>
      <c r="LZZ364"/>
      <c r="MAA364"/>
      <c r="MAB364"/>
      <c r="MAC364"/>
      <c r="MAD364"/>
      <c r="MAE364"/>
      <c r="MAF364"/>
      <c r="MAG364"/>
      <c r="MAH364"/>
      <c r="MAI364"/>
      <c r="MAJ364"/>
      <c r="MAK364"/>
      <c r="MAL364"/>
      <c r="MAM364"/>
      <c r="MAN364"/>
      <c r="MAO364"/>
      <c r="MAP364"/>
      <c r="MAQ364"/>
      <c r="MAR364"/>
      <c r="MAS364"/>
      <c r="MAT364"/>
      <c r="MAU364"/>
      <c r="MAV364"/>
      <c r="MAW364"/>
      <c r="MAX364"/>
      <c r="MAY364"/>
      <c r="MAZ364"/>
      <c r="MBA364"/>
      <c r="MBB364"/>
      <c r="MBC364"/>
      <c r="MBD364"/>
      <c r="MBE364"/>
      <c r="MBF364"/>
      <c r="MBG364"/>
      <c r="MBH364"/>
      <c r="MBI364"/>
      <c r="MBJ364"/>
      <c r="MBK364"/>
      <c r="MBL364"/>
      <c r="MBM364"/>
      <c r="MBN364"/>
      <c r="MBO364"/>
      <c r="MBP364"/>
      <c r="MBQ364"/>
      <c r="MBR364"/>
      <c r="MBS364"/>
      <c r="MBT364"/>
      <c r="MBU364"/>
      <c r="MBV364"/>
      <c r="MBW364"/>
      <c r="MBX364"/>
      <c r="MBY364"/>
      <c r="MBZ364"/>
      <c r="MCA364"/>
      <c r="MCB364"/>
      <c r="MCC364"/>
      <c r="MCD364"/>
      <c r="MCE364"/>
      <c r="MCF364"/>
      <c r="MCG364"/>
      <c r="MCH364"/>
      <c r="MCI364"/>
      <c r="MCJ364"/>
      <c r="MCK364"/>
      <c r="MCL364"/>
      <c r="MCM364"/>
      <c r="MCN364"/>
      <c r="MCO364"/>
      <c r="MCP364"/>
      <c r="MCQ364"/>
      <c r="MCR364"/>
      <c r="MCS364"/>
      <c r="MCT364"/>
      <c r="MCU364"/>
      <c r="MCV364"/>
      <c r="MCW364"/>
      <c r="MCX364"/>
      <c r="MCY364"/>
      <c r="MCZ364"/>
      <c r="MDA364"/>
      <c r="MDB364"/>
      <c r="MDC364"/>
      <c r="MDD364"/>
      <c r="MDE364"/>
      <c r="MDF364"/>
      <c r="MDG364"/>
      <c r="MDH364"/>
      <c r="MDI364"/>
      <c r="MDJ364"/>
      <c r="MDK364"/>
      <c r="MDL364"/>
      <c r="MDM364"/>
      <c r="MDN364"/>
      <c r="MDO364"/>
      <c r="MDP364"/>
      <c r="MDQ364"/>
      <c r="MDR364"/>
      <c r="MDS364"/>
      <c r="MDT364"/>
      <c r="MDU364"/>
      <c r="MDV364"/>
      <c r="MDW364"/>
      <c r="MDX364"/>
      <c r="MDY364"/>
      <c r="MDZ364"/>
      <c r="MEA364"/>
      <c r="MEB364"/>
      <c r="MEC364"/>
      <c r="MED364"/>
      <c r="MEE364"/>
      <c r="MEF364"/>
      <c r="MEG364"/>
      <c r="MEH364"/>
      <c r="MEI364"/>
      <c r="MEJ364"/>
      <c r="MEK364"/>
      <c r="MEL364"/>
      <c r="MEM364"/>
      <c r="MEN364"/>
      <c r="MEO364"/>
      <c r="MEP364"/>
      <c r="MEQ364"/>
      <c r="MER364"/>
      <c r="MES364"/>
      <c r="MET364"/>
      <c r="MEU364"/>
      <c r="MEV364"/>
      <c r="MEW364"/>
      <c r="MEX364"/>
      <c r="MEY364"/>
      <c r="MEZ364"/>
      <c r="MFA364"/>
      <c r="MFB364"/>
      <c r="MFC364"/>
      <c r="MFD364"/>
      <c r="MFE364"/>
      <c r="MFF364"/>
      <c r="MFG364"/>
      <c r="MFH364"/>
      <c r="MFI364"/>
      <c r="MFJ364"/>
      <c r="MFK364"/>
      <c r="MFL364"/>
      <c r="MFM364"/>
      <c r="MFN364"/>
      <c r="MFO364"/>
      <c r="MFP364"/>
      <c r="MFQ364"/>
      <c r="MFR364"/>
      <c r="MFS364"/>
      <c r="MFT364"/>
      <c r="MFU364"/>
      <c r="MFV364"/>
      <c r="MFW364"/>
      <c r="MFX364"/>
      <c r="MFY364"/>
      <c r="MFZ364"/>
      <c r="MGA364"/>
      <c r="MGB364"/>
      <c r="MGC364"/>
      <c r="MGD364"/>
      <c r="MGE364"/>
      <c r="MGF364"/>
      <c r="MGG364"/>
      <c r="MGH364"/>
      <c r="MGI364"/>
      <c r="MGJ364"/>
      <c r="MGK364"/>
      <c r="MGL364"/>
      <c r="MGM364"/>
      <c r="MGN364"/>
      <c r="MGO364"/>
      <c r="MGP364"/>
      <c r="MGQ364"/>
      <c r="MGR364"/>
      <c r="MGS364"/>
      <c r="MGT364"/>
      <c r="MGU364"/>
      <c r="MGV364"/>
      <c r="MGW364"/>
      <c r="MGX364"/>
      <c r="MGY364"/>
      <c r="MGZ364"/>
      <c r="MHA364"/>
      <c r="MHB364"/>
      <c r="MHC364"/>
      <c r="MHD364"/>
      <c r="MHE364"/>
      <c r="MHF364"/>
      <c r="MHG364"/>
      <c r="MHH364"/>
      <c r="MHI364"/>
      <c r="MHJ364"/>
      <c r="MHK364"/>
      <c r="MHL364"/>
      <c r="MHM364"/>
      <c r="MHN364"/>
      <c r="MHO364"/>
      <c r="MHP364"/>
      <c r="MHQ364"/>
      <c r="MHR364"/>
      <c r="MHS364"/>
      <c r="MHT364"/>
      <c r="MHU364"/>
      <c r="MHV364"/>
      <c r="MHW364"/>
      <c r="MHX364"/>
      <c r="MHY364"/>
      <c r="MHZ364"/>
      <c r="MIA364"/>
      <c r="MIB364"/>
      <c r="MIC364"/>
      <c r="MID364"/>
      <c r="MIE364"/>
      <c r="MIF364"/>
      <c r="MIG364"/>
      <c r="MIH364"/>
      <c r="MII364"/>
      <c r="MIJ364"/>
      <c r="MIK364"/>
      <c r="MIL364"/>
      <c r="MIM364"/>
      <c r="MIN364"/>
      <c r="MIO364"/>
      <c r="MIP364"/>
      <c r="MIQ364"/>
      <c r="MIR364"/>
      <c r="MIS364"/>
      <c r="MIT364"/>
      <c r="MIU364"/>
      <c r="MIV364"/>
      <c r="MIW364"/>
      <c r="MIX364"/>
      <c r="MIY364"/>
      <c r="MIZ364"/>
      <c r="MJA364"/>
      <c r="MJB364"/>
      <c r="MJC364"/>
      <c r="MJD364"/>
      <c r="MJE364"/>
      <c r="MJF364"/>
      <c r="MJG364"/>
      <c r="MJH364"/>
      <c r="MJI364"/>
      <c r="MJJ364"/>
      <c r="MJK364"/>
      <c r="MJL364"/>
      <c r="MJM364"/>
      <c r="MJN364"/>
      <c r="MJO364"/>
      <c r="MJP364"/>
      <c r="MJQ364"/>
      <c r="MJR364"/>
      <c r="MJS364"/>
      <c r="MJT364"/>
      <c r="MJU364"/>
      <c r="MJV364"/>
      <c r="MJW364"/>
      <c r="MJX364"/>
      <c r="MJY364"/>
      <c r="MJZ364"/>
      <c r="MKA364"/>
      <c r="MKB364"/>
      <c r="MKC364"/>
      <c r="MKD364"/>
      <c r="MKE364"/>
      <c r="MKF364"/>
      <c r="MKG364"/>
      <c r="MKH364"/>
      <c r="MKI364"/>
      <c r="MKJ364"/>
      <c r="MKK364"/>
      <c r="MKL364"/>
      <c r="MKM364"/>
      <c r="MKN364"/>
      <c r="MKO364"/>
      <c r="MKP364"/>
      <c r="MKQ364"/>
      <c r="MKR364"/>
      <c r="MKS364"/>
      <c r="MKT364"/>
      <c r="MKU364"/>
      <c r="MKV364"/>
      <c r="MKW364"/>
      <c r="MKX364"/>
      <c r="MKY364"/>
      <c r="MKZ364"/>
      <c r="MLA364"/>
      <c r="MLB364"/>
      <c r="MLC364"/>
      <c r="MLD364"/>
      <c r="MLE364"/>
      <c r="MLF364"/>
      <c r="MLG364"/>
      <c r="MLH364"/>
      <c r="MLI364"/>
      <c r="MLJ364"/>
      <c r="MLK364"/>
      <c r="MLL364"/>
      <c r="MLM364"/>
      <c r="MLN364"/>
      <c r="MLO364"/>
      <c r="MLP364"/>
      <c r="MLQ364"/>
      <c r="MLR364"/>
      <c r="MLS364"/>
      <c r="MLT364"/>
      <c r="MLU364"/>
      <c r="MLV364"/>
      <c r="MLW364"/>
      <c r="MLX364"/>
      <c r="MLY364"/>
      <c r="MLZ364"/>
      <c r="MMA364"/>
      <c r="MMB364"/>
      <c r="MMC364"/>
      <c r="MMD364"/>
      <c r="MME364"/>
      <c r="MMF364"/>
      <c r="MMG364"/>
      <c r="MMH364"/>
      <c r="MMI364"/>
      <c r="MMJ364"/>
      <c r="MMK364"/>
      <c r="MML364"/>
      <c r="MMM364"/>
      <c r="MMN364"/>
      <c r="MMO364"/>
      <c r="MMP364"/>
      <c r="MMQ364"/>
      <c r="MMR364"/>
      <c r="MMS364"/>
      <c r="MMT364"/>
      <c r="MMU364"/>
      <c r="MMV364"/>
      <c r="MMW364"/>
      <c r="MMX364"/>
      <c r="MMY364"/>
      <c r="MMZ364"/>
      <c r="MNA364"/>
      <c r="MNB364"/>
      <c r="MNC364"/>
      <c r="MND364"/>
      <c r="MNE364"/>
      <c r="MNF364"/>
      <c r="MNG364"/>
      <c r="MNH364"/>
      <c r="MNI364"/>
      <c r="MNJ364"/>
      <c r="MNK364"/>
      <c r="MNL364"/>
      <c r="MNM364"/>
      <c r="MNN364"/>
      <c r="MNO364"/>
      <c r="MNP364"/>
      <c r="MNQ364"/>
      <c r="MNR364"/>
      <c r="MNS364"/>
      <c r="MNT364"/>
      <c r="MNU364"/>
      <c r="MNV364"/>
      <c r="MNW364"/>
      <c r="MNX364"/>
      <c r="MNY364"/>
      <c r="MNZ364"/>
      <c r="MOA364"/>
      <c r="MOB364"/>
      <c r="MOC364"/>
      <c r="MOD364"/>
      <c r="MOE364"/>
      <c r="MOF364"/>
      <c r="MOG364"/>
      <c r="MOH364"/>
      <c r="MOI364"/>
      <c r="MOJ364"/>
      <c r="MOK364"/>
      <c r="MOL364"/>
      <c r="MOM364"/>
      <c r="MON364"/>
      <c r="MOO364"/>
      <c r="MOP364"/>
      <c r="MOQ364"/>
      <c r="MOR364"/>
      <c r="MOS364"/>
      <c r="MOT364"/>
      <c r="MOU364"/>
      <c r="MOV364"/>
      <c r="MOW364"/>
      <c r="MOX364"/>
      <c r="MOY364"/>
      <c r="MOZ364"/>
      <c r="MPA364"/>
      <c r="MPB364"/>
      <c r="MPC364"/>
      <c r="MPD364"/>
      <c r="MPE364"/>
      <c r="MPF364"/>
      <c r="MPG364"/>
      <c r="MPH364"/>
      <c r="MPI364"/>
      <c r="MPJ364"/>
      <c r="MPK364"/>
      <c r="MPL364"/>
      <c r="MPM364"/>
      <c r="MPN364"/>
      <c r="MPO364"/>
      <c r="MPP364"/>
      <c r="MPQ364"/>
      <c r="MPR364"/>
      <c r="MPS364"/>
      <c r="MPT364"/>
      <c r="MPU364"/>
      <c r="MPV364"/>
      <c r="MPW364"/>
      <c r="MPX364"/>
      <c r="MPY364"/>
      <c r="MPZ364"/>
      <c r="MQA364"/>
      <c r="MQB364"/>
      <c r="MQC364"/>
      <c r="MQD364"/>
      <c r="MQE364"/>
      <c r="MQF364"/>
      <c r="MQG364"/>
      <c r="MQH364"/>
      <c r="MQI364"/>
      <c r="MQJ364"/>
      <c r="MQK364"/>
      <c r="MQL364"/>
      <c r="MQM364"/>
      <c r="MQN364"/>
      <c r="MQO364"/>
      <c r="MQP364"/>
      <c r="MQQ364"/>
      <c r="MQR364"/>
      <c r="MQS364"/>
      <c r="MQT364"/>
      <c r="MQU364"/>
      <c r="MQV364"/>
      <c r="MQW364"/>
      <c r="MQX364"/>
      <c r="MQY364"/>
      <c r="MQZ364"/>
      <c r="MRA364"/>
      <c r="MRB364"/>
      <c r="MRC364"/>
      <c r="MRD364"/>
      <c r="MRE364"/>
      <c r="MRF364"/>
      <c r="MRG364"/>
      <c r="MRH364"/>
      <c r="MRI364"/>
      <c r="MRJ364"/>
      <c r="MRK364"/>
      <c r="MRL364"/>
      <c r="MRM364"/>
      <c r="MRN364"/>
      <c r="MRO364"/>
      <c r="MRP364"/>
      <c r="MRQ364"/>
      <c r="MRR364"/>
      <c r="MRS364"/>
      <c r="MRT364"/>
      <c r="MRU364"/>
      <c r="MRV364"/>
      <c r="MRW364"/>
      <c r="MRX364"/>
      <c r="MRY364"/>
      <c r="MRZ364"/>
      <c r="MSA364"/>
      <c r="MSB364"/>
      <c r="MSC364"/>
      <c r="MSD364"/>
      <c r="MSE364"/>
      <c r="MSF364"/>
      <c r="MSG364"/>
      <c r="MSH364"/>
      <c r="MSI364"/>
      <c r="MSJ364"/>
      <c r="MSK364"/>
      <c r="MSL364"/>
      <c r="MSM364"/>
      <c r="MSN364"/>
      <c r="MSO364"/>
      <c r="MSP364"/>
      <c r="MSQ364"/>
      <c r="MSR364"/>
      <c r="MSS364"/>
      <c r="MST364"/>
      <c r="MSU364"/>
      <c r="MSV364"/>
      <c r="MSW364"/>
      <c r="MSX364"/>
      <c r="MSY364"/>
      <c r="MSZ364"/>
      <c r="MTA364"/>
      <c r="MTB364"/>
      <c r="MTC364"/>
      <c r="MTD364"/>
      <c r="MTE364"/>
      <c r="MTF364"/>
      <c r="MTG364"/>
      <c r="MTH364"/>
      <c r="MTI364"/>
      <c r="MTJ364"/>
      <c r="MTK364"/>
      <c r="MTL364"/>
      <c r="MTM364"/>
      <c r="MTN364"/>
      <c r="MTO364"/>
      <c r="MTP364"/>
      <c r="MTQ364"/>
      <c r="MTR364"/>
      <c r="MTS364"/>
      <c r="MTT364"/>
      <c r="MTU364"/>
      <c r="MTV364"/>
      <c r="MTW364"/>
      <c r="MTX364"/>
      <c r="MTY364"/>
      <c r="MTZ364"/>
      <c r="MUA364"/>
      <c r="MUB364"/>
      <c r="MUC364"/>
      <c r="MUD364"/>
      <c r="MUE364"/>
      <c r="MUF364"/>
      <c r="MUG364"/>
      <c r="MUH364"/>
      <c r="MUI364"/>
      <c r="MUJ364"/>
      <c r="MUK364"/>
      <c r="MUL364"/>
      <c r="MUM364"/>
      <c r="MUN364"/>
      <c r="MUO364"/>
      <c r="MUP364"/>
      <c r="MUQ364"/>
      <c r="MUR364"/>
      <c r="MUS364"/>
      <c r="MUT364"/>
      <c r="MUU364"/>
      <c r="MUV364"/>
      <c r="MUW364"/>
      <c r="MUX364"/>
      <c r="MUY364"/>
      <c r="MUZ364"/>
      <c r="MVA364"/>
      <c r="MVB364"/>
      <c r="MVC364"/>
      <c r="MVD364"/>
      <c r="MVE364"/>
      <c r="MVF364"/>
      <c r="MVG364"/>
      <c r="MVH364"/>
      <c r="MVI364"/>
      <c r="MVJ364"/>
      <c r="MVK364"/>
      <c r="MVL364"/>
      <c r="MVM364"/>
      <c r="MVN364"/>
      <c r="MVO364"/>
      <c r="MVP364"/>
      <c r="MVQ364"/>
      <c r="MVR364"/>
      <c r="MVS364"/>
      <c r="MVT364"/>
      <c r="MVU364"/>
      <c r="MVV364"/>
      <c r="MVW364"/>
      <c r="MVX364"/>
      <c r="MVY364"/>
      <c r="MVZ364"/>
      <c r="MWA364"/>
      <c r="MWB364"/>
      <c r="MWC364"/>
      <c r="MWD364"/>
      <c r="MWE364"/>
      <c r="MWF364"/>
      <c r="MWG364"/>
      <c r="MWH364"/>
      <c r="MWI364"/>
      <c r="MWJ364"/>
      <c r="MWK364"/>
      <c r="MWL364"/>
      <c r="MWM364"/>
      <c r="MWN364"/>
      <c r="MWO364"/>
      <c r="MWP364"/>
      <c r="MWQ364"/>
      <c r="MWR364"/>
      <c r="MWS364"/>
      <c r="MWT364"/>
      <c r="MWU364"/>
      <c r="MWV364"/>
      <c r="MWW364"/>
      <c r="MWX364"/>
      <c r="MWY364"/>
      <c r="MWZ364"/>
      <c r="MXA364"/>
      <c r="MXB364"/>
      <c r="MXC364"/>
      <c r="MXD364"/>
      <c r="MXE364"/>
      <c r="MXF364"/>
      <c r="MXG364"/>
      <c r="MXH364"/>
      <c r="MXI364"/>
      <c r="MXJ364"/>
      <c r="MXK364"/>
      <c r="MXL364"/>
      <c r="MXM364"/>
      <c r="MXN364"/>
      <c r="MXO364"/>
      <c r="MXP364"/>
      <c r="MXQ364"/>
      <c r="MXR364"/>
      <c r="MXS364"/>
      <c r="MXT364"/>
      <c r="MXU364"/>
      <c r="MXV364"/>
      <c r="MXW364"/>
      <c r="MXX364"/>
      <c r="MXY364"/>
      <c r="MXZ364"/>
      <c r="MYA364"/>
      <c r="MYB364"/>
      <c r="MYC364"/>
      <c r="MYD364"/>
      <c r="MYE364"/>
      <c r="MYF364"/>
      <c r="MYG364"/>
      <c r="MYH364"/>
      <c r="MYI364"/>
      <c r="MYJ364"/>
      <c r="MYK364"/>
      <c r="MYL364"/>
      <c r="MYM364"/>
      <c r="MYN364"/>
      <c r="MYO364"/>
      <c r="MYP364"/>
      <c r="MYQ364"/>
      <c r="MYR364"/>
      <c r="MYS364"/>
      <c r="MYT364"/>
      <c r="MYU364"/>
      <c r="MYV364"/>
      <c r="MYW364"/>
      <c r="MYX364"/>
      <c r="MYY364"/>
      <c r="MYZ364"/>
      <c r="MZA364"/>
      <c r="MZB364"/>
      <c r="MZC364"/>
      <c r="MZD364"/>
      <c r="MZE364"/>
      <c r="MZF364"/>
      <c r="MZG364"/>
      <c r="MZH364"/>
      <c r="MZI364"/>
      <c r="MZJ364"/>
      <c r="MZK364"/>
      <c r="MZL364"/>
      <c r="MZM364"/>
      <c r="MZN364"/>
      <c r="MZO364"/>
      <c r="MZP364"/>
      <c r="MZQ364"/>
      <c r="MZR364"/>
      <c r="MZS364"/>
      <c r="MZT364"/>
      <c r="MZU364"/>
      <c r="MZV364"/>
      <c r="MZW364"/>
      <c r="MZX364"/>
      <c r="MZY364"/>
      <c r="MZZ364"/>
      <c r="NAA364"/>
      <c r="NAB364"/>
      <c r="NAC364"/>
      <c r="NAD364"/>
      <c r="NAE364"/>
      <c r="NAF364"/>
      <c r="NAG364"/>
      <c r="NAH364"/>
      <c r="NAI364"/>
      <c r="NAJ364"/>
      <c r="NAK364"/>
      <c r="NAL364"/>
      <c r="NAM364"/>
      <c r="NAN364"/>
      <c r="NAO364"/>
      <c r="NAP364"/>
      <c r="NAQ364"/>
      <c r="NAR364"/>
      <c r="NAS364"/>
      <c r="NAT364"/>
      <c r="NAU364"/>
      <c r="NAV364"/>
      <c r="NAW364"/>
      <c r="NAX364"/>
      <c r="NAY364"/>
      <c r="NAZ364"/>
      <c r="NBA364"/>
      <c r="NBB364"/>
      <c r="NBC364"/>
      <c r="NBD364"/>
      <c r="NBE364"/>
      <c r="NBF364"/>
      <c r="NBG364"/>
      <c r="NBH364"/>
      <c r="NBI364"/>
      <c r="NBJ364"/>
      <c r="NBK364"/>
      <c r="NBL364"/>
      <c r="NBM364"/>
      <c r="NBN364"/>
      <c r="NBO364"/>
      <c r="NBP364"/>
      <c r="NBQ364"/>
      <c r="NBR364"/>
      <c r="NBS364"/>
      <c r="NBT364"/>
      <c r="NBU364"/>
      <c r="NBV364"/>
      <c r="NBW364"/>
      <c r="NBX364"/>
      <c r="NBY364"/>
      <c r="NBZ364"/>
      <c r="NCA364"/>
      <c r="NCB364"/>
      <c r="NCC364"/>
      <c r="NCD364"/>
      <c r="NCE364"/>
      <c r="NCF364"/>
      <c r="NCG364"/>
      <c r="NCH364"/>
      <c r="NCI364"/>
      <c r="NCJ364"/>
      <c r="NCK364"/>
      <c r="NCL364"/>
      <c r="NCM364"/>
      <c r="NCN364"/>
      <c r="NCO364"/>
      <c r="NCP364"/>
      <c r="NCQ364"/>
      <c r="NCR364"/>
      <c r="NCS364"/>
      <c r="NCT364"/>
      <c r="NCU364"/>
      <c r="NCV364"/>
      <c r="NCW364"/>
      <c r="NCX364"/>
      <c r="NCY364"/>
      <c r="NCZ364"/>
      <c r="NDA364"/>
      <c r="NDB364"/>
      <c r="NDC364"/>
      <c r="NDD364"/>
      <c r="NDE364"/>
      <c r="NDF364"/>
      <c r="NDG364"/>
      <c r="NDH364"/>
      <c r="NDI364"/>
      <c r="NDJ364"/>
      <c r="NDK364"/>
      <c r="NDL364"/>
      <c r="NDM364"/>
      <c r="NDN364"/>
      <c r="NDO364"/>
      <c r="NDP364"/>
      <c r="NDQ364"/>
      <c r="NDR364"/>
      <c r="NDS364"/>
      <c r="NDT364"/>
      <c r="NDU364"/>
      <c r="NDV364"/>
      <c r="NDW364"/>
      <c r="NDX364"/>
      <c r="NDY364"/>
      <c r="NDZ364"/>
      <c r="NEA364"/>
      <c r="NEB364"/>
      <c r="NEC364"/>
      <c r="NED364"/>
      <c r="NEE364"/>
      <c r="NEF364"/>
      <c r="NEG364"/>
      <c r="NEH364"/>
      <c r="NEI364"/>
      <c r="NEJ364"/>
      <c r="NEK364"/>
      <c r="NEL364"/>
      <c r="NEM364"/>
      <c r="NEN364"/>
      <c r="NEO364"/>
      <c r="NEP364"/>
      <c r="NEQ364"/>
      <c r="NER364"/>
      <c r="NES364"/>
      <c r="NET364"/>
      <c r="NEU364"/>
      <c r="NEV364"/>
      <c r="NEW364"/>
      <c r="NEX364"/>
      <c r="NEY364"/>
      <c r="NEZ364"/>
      <c r="NFA364"/>
      <c r="NFB364"/>
      <c r="NFC364"/>
      <c r="NFD364"/>
      <c r="NFE364"/>
      <c r="NFF364"/>
      <c r="NFG364"/>
      <c r="NFH364"/>
      <c r="NFI364"/>
      <c r="NFJ364"/>
      <c r="NFK364"/>
      <c r="NFL364"/>
      <c r="NFM364"/>
      <c r="NFN364"/>
      <c r="NFO364"/>
      <c r="NFP364"/>
      <c r="NFQ364"/>
      <c r="NFR364"/>
      <c r="NFS364"/>
      <c r="NFT364"/>
      <c r="NFU364"/>
      <c r="NFV364"/>
      <c r="NFW364"/>
      <c r="NFX364"/>
      <c r="NFY364"/>
      <c r="NFZ364"/>
      <c r="NGA364"/>
      <c r="NGB364"/>
      <c r="NGC364"/>
      <c r="NGD364"/>
      <c r="NGE364"/>
      <c r="NGF364"/>
      <c r="NGG364"/>
      <c r="NGH364"/>
      <c r="NGI364"/>
      <c r="NGJ364"/>
      <c r="NGK364"/>
      <c r="NGL364"/>
      <c r="NGM364"/>
      <c r="NGN364"/>
      <c r="NGO364"/>
      <c r="NGP364"/>
      <c r="NGQ364"/>
      <c r="NGR364"/>
      <c r="NGS364"/>
      <c r="NGT364"/>
      <c r="NGU364"/>
      <c r="NGV364"/>
      <c r="NGW364"/>
      <c r="NGX364"/>
      <c r="NGY364"/>
      <c r="NGZ364"/>
      <c r="NHA364"/>
      <c r="NHB364"/>
      <c r="NHC364"/>
      <c r="NHD364"/>
      <c r="NHE364"/>
      <c r="NHF364"/>
      <c r="NHG364"/>
      <c r="NHH364"/>
      <c r="NHI364"/>
      <c r="NHJ364"/>
      <c r="NHK364"/>
      <c r="NHL364"/>
      <c r="NHM364"/>
      <c r="NHN364"/>
      <c r="NHO364"/>
      <c r="NHP364"/>
      <c r="NHQ364"/>
      <c r="NHR364"/>
      <c r="NHS364"/>
      <c r="NHT364"/>
      <c r="NHU364"/>
      <c r="NHV364"/>
      <c r="NHW364"/>
      <c r="NHX364"/>
      <c r="NHY364"/>
      <c r="NHZ364"/>
      <c r="NIA364"/>
      <c r="NIB364"/>
      <c r="NIC364"/>
      <c r="NID364"/>
      <c r="NIE364"/>
      <c r="NIF364"/>
      <c r="NIG364"/>
      <c r="NIH364"/>
      <c r="NII364"/>
      <c r="NIJ364"/>
      <c r="NIK364"/>
      <c r="NIL364"/>
      <c r="NIM364"/>
      <c r="NIN364"/>
      <c r="NIO364"/>
      <c r="NIP364"/>
      <c r="NIQ364"/>
      <c r="NIR364"/>
      <c r="NIS364"/>
      <c r="NIT364"/>
      <c r="NIU364"/>
      <c r="NIV364"/>
      <c r="NIW364"/>
      <c r="NIX364"/>
      <c r="NIY364"/>
      <c r="NIZ364"/>
      <c r="NJA364"/>
      <c r="NJB364"/>
      <c r="NJC364"/>
      <c r="NJD364"/>
      <c r="NJE364"/>
      <c r="NJF364"/>
      <c r="NJG364"/>
      <c r="NJH364"/>
      <c r="NJI364"/>
      <c r="NJJ364"/>
      <c r="NJK364"/>
      <c r="NJL364"/>
      <c r="NJM364"/>
      <c r="NJN364"/>
      <c r="NJO364"/>
      <c r="NJP364"/>
      <c r="NJQ364"/>
      <c r="NJR364"/>
      <c r="NJS364"/>
      <c r="NJT364"/>
      <c r="NJU364"/>
      <c r="NJV364"/>
      <c r="NJW364"/>
      <c r="NJX364"/>
      <c r="NJY364"/>
      <c r="NJZ364"/>
      <c r="NKA364"/>
      <c r="NKB364"/>
      <c r="NKC364"/>
      <c r="NKD364"/>
      <c r="NKE364"/>
      <c r="NKF364"/>
      <c r="NKG364"/>
      <c r="NKH364"/>
      <c r="NKI364"/>
      <c r="NKJ364"/>
      <c r="NKK364"/>
      <c r="NKL364"/>
      <c r="NKM364"/>
      <c r="NKN364"/>
      <c r="NKO364"/>
      <c r="NKP364"/>
      <c r="NKQ364"/>
      <c r="NKR364"/>
      <c r="NKS364"/>
      <c r="NKT364"/>
      <c r="NKU364"/>
      <c r="NKV364"/>
      <c r="NKW364"/>
      <c r="NKX364"/>
      <c r="NKY364"/>
      <c r="NKZ364"/>
      <c r="NLA364"/>
      <c r="NLB364"/>
      <c r="NLC364"/>
      <c r="NLD364"/>
      <c r="NLE364"/>
      <c r="NLF364"/>
      <c r="NLG364"/>
      <c r="NLH364"/>
      <c r="NLI364"/>
      <c r="NLJ364"/>
      <c r="NLK364"/>
      <c r="NLL364"/>
      <c r="NLM364"/>
      <c r="NLN364"/>
      <c r="NLO364"/>
      <c r="NLP364"/>
      <c r="NLQ364"/>
      <c r="NLR364"/>
      <c r="NLS364"/>
      <c r="NLT364"/>
      <c r="NLU364"/>
      <c r="NLV364"/>
      <c r="NLW364"/>
      <c r="NLX364"/>
      <c r="NLY364"/>
      <c r="NLZ364"/>
      <c r="NMA364"/>
      <c r="NMB364"/>
      <c r="NMC364"/>
      <c r="NMD364"/>
      <c r="NME364"/>
      <c r="NMF364"/>
      <c r="NMG364"/>
      <c r="NMH364"/>
      <c r="NMI364"/>
      <c r="NMJ364"/>
      <c r="NMK364"/>
      <c r="NML364"/>
      <c r="NMM364"/>
      <c r="NMN364"/>
      <c r="NMO364"/>
      <c r="NMP364"/>
      <c r="NMQ364"/>
      <c r="NMR364"/>
      <c r="NMS364"/>
      <c r="NMT364"/>
      <c r="NMU364"/>
      <c r="NMV364"/>
      <c r="NMW364"/>
      <c r="NMX364"/>
      <c r="NMY364"/>
      <c r="NMZ364"/>
      <c r="NNA364"/>
      <c r="NNB364"/>
      <c r="NNC364"/>
      <c r="NND364"/>
      <c r="NNE364"/>
      <c r="NNF364"/>
      <c r="NNG364"/>
      <c r="NNH364"/>
      <c r="NNI364"/>
      <c r="NNJ364"/>
      <c r="NNK364"/>
      <c r="NNL364"/>
      <c r="NNM364"/>
      <c r="NNN364"/>
      <c r="NNO364"/>
      <c r="NNP364"/>
      <c r="NNQ364"/>
      <c r="NNR364"/>
      <c r="NNS364"/>
      <c r="NNT364"/>
      <c r="NNU364"/>
      <c r="NNV364"/>
      <c r="NNW364"/>
      <c r="NNX364"/>
      <c r="NNY364"/>
      <c r="NNZ364"/>
      <c r="NOA364"/>
      <c r="NOB364"/>
      <c r="NOC364"/>
      <c r="NOD364"/>
      <c r="NOE364"/>
      <c r="NOF364"/>
      <c r="NOG364"/>
      <c r="NOH364"/>
      <c r="NOI364"/>
      <c r="NOJ364"/>
      <c r="NOK364"/>
      <c r="NOL364"/>
      <c r="NOM364"/>
      <c r="NON364"/>
      <c r="NOO364"/>
      <c r="NOP364"/>
      <c r="NOQ364"/>
      <c r="NOR364"/>
      <c r="NOS364"/>
      <c r="NOT364"/>
      <c r="NOU364"/>
      <c r="NOV364"/>
      <c r="NOW364"/>
      <c r="NOX364"/>
      <c r="NOY364"/>
      <c r="NOZ364"/>
      <c r="NPA364"/>
      <c r="NPB364"/>
      <c r="NPC364"/>
      <c r="NPD364"/>
      <c r="NPE364"/>
      <c r="NPF364"/>
      <c r="NPG364"/>
      <c r="NPH364"/>
      <c r="NPI364"/>
      <c r="NPJ364"/>
      <c r="NPK364"/>
      <c r="NPL364"/>
      <c r="NPM364"/>
      <c r="NPN364"/>
      <c r="NPO364"/>
      <c r="NPP364"/>
      <c r="NPQ364"/>
      <c r="NPR364"/>
      <c r="NPS364"/>
      <c r="NPT364"/>
      <c r="NPU364"/>
      <c r="NPV364"/>
      <c r="NPW364"/>
      <c r="NPX364"/>
      <c r="NPY364"/>
      <c r="NPZ364"/>
      <c r="NQA364"/>
      <c r="NQB364"/>
      <c r="NQC364"/>
      <c r="NQD364"/>
      <c r="NQE364"/>
      <c r="NQF364"/>
      <c r="NQG364"/>
      <c r="NQH364"/>
      <c r="NQI364"/>
      <c r="NQJ364"/>
      <c r="NQK364"/>
      <c r="NQL364"/>
      <c r="NQM364"/>
      <c r="NQN364"/>
      <c r="NQO364"/>
      <c r="NQP364"/>
      <c r="NQQ364"/>
      <c r="NQR364"/>
      <c r="NQS364"/>
      <c r="NQT364"/>
      <c r="NQU364"/>
      <c r="NQV364"/>
      <c r="NQW364"/>
      <c r="NQX364"/>
      <c r="NQY364"/>
      <c r="NQZ364"/>
      <c r="NRA364"/>
      <c r="NRB364"/>
      <c r="NRC364"/>
      <c r="NRD364"/>
      <c r="NRE364"/>
      <c r="NRF364"/>
      <c r="NRG364"/>
      <c r="NRH364"/>
      <c r="NRI364"/>
      <c r="NRJ364"/>
      <c r="NRK364"/>
      <c r="NRL364"/>
      <c r="NRM364"/>
      <c r="NRN364"/>
      <c r="NRO364"/>
      <c r="NRP364"/>
      <c r="NRQ364"/>
      <c r="NRR364"/>
      <c r="NRS364"/>
      <c r="NRT364"/>
      <c r="NRU364"/>
      <c r="NRV364"/>
      <c r="NRW364"/>
      <c r="NRX364"/>
      <c r="NRY364"/>
      <c r="NRZ364"/>
      <c r="NSA364"/>
      <c r="NSB364"/>
      <c r="NSC364"/>
      <c r="NSD364"/>
      <c r="NSE364"/>
      <c r="NSF364"/>
      <c r="NSG364"/>
      <c r="NSH364"/>
      <c r="NSI364"/>
      <c r="NSJ364"/>
      <c r="NSK364"/>
      <c r="NSL364"/>
      <c r="NSM364"/>
      <c r="NSN364"/>
      <c r="NSO364"/>
      <c r="NSP364"/>
      <c r="NSQ364"/>
      <c r="NSR364"/>
      <c r="NSS364"/>
      <c r="NST364"/>
      <c r="NSU364"/>
      <c r="NSV364"/>
      <c r="NSW364"/>
      <c r="NSX364"/>
      <c r="NSY364"/>
      <c r="NSZ364"/>
      <c r="NTA364"/>
      <c r="NTB364"/>
      <c r="NTC364"/>
      <c r="NTD364"/>
      <c r="NTE364"/>
      <c r="NTF364"/>
      <c r="NTG364"/>
      <c r="NTH364"/>
      <c r="NTI364"/>
      <c r="NTJ364"/>
      <c r="NTK364"/>
      <c r="NTL364"/>
      <c r="NTM364"/>
      <c r="NTN364"/>
      <c r="NTO364"/>
      <c r="NTP364"/>
      <c r="NTQ364"/>
      <c r="NTR364"/>
      <c r="NTS364"/>
      <c r="NTT364"/>
      <c r="NTU364"/>
      <c r="NTV364"/>
      <c r="NTW364"/>
      <c r="NTX364"/>
      <c r="NTY364"/>
      <c r="NTZ364"/>
      <c r="NUA364"/>
      <c r="NUB364"/>
      <c r="NUC364"/>
      <c r="NUD364"/>
      <c r="NUE364"/>
      <c r="NUF364"/>
      <c r="NUG364"/>
      <c r="NUH364"/>
      <c r="NUI364"/>
      <c r="NUJ364"/>
      <c r="NUK364"/>
      <c r="NUL364"/>
      <c r="NUM364"/>
      <c r="NUN364"/>
      <c r="NUO364"/>
      <c r="NUP364"/>
      <c r="NUQ364"/>
      <c r="NUR364"/>
      <c r="NUS364"/>
      <c r="NUT364"/>
      <c r="NUU364"/>
      <c r="NUV364"/>
      <c r="NUW364"/>
      <c r="NUX364"/>
      <c r="NUY364"/>
      <c r="NUZ364"/>
      <c r="NVA364"/>
      <c r="NVB364"/>
      <c r="NVC364"/>
      <c r="NVD364"/>
      <c r="NVE364"/>
      <c r="NVF364"/>
      <c r="NVG364"/>
      <c r="NVH364"/>
      <c r="NVI364"/>
      <c r="NVJ364"/>
      <c r="NVK364"/>
      <c r="NVL364"/>
      <c r="NVM364"/>
      <c r="NVN364"/>
      <c r="NVO364"/>
      <c r="NVP364"/>
      <c r="NVQ364"/>
      <c r="NVR364"/>
      <c r="NVS364"/>
      <c r="NVT364"/>
      <c r="NVU364"/>
      <c r="NVV364"/>
      <c r="NVW364"/>
      <c r="NVX364"/>
      <c r="NVY364"/>
      <c r="NVZ364"/>
      <c r="NWA364"/>
      <c r="NWB364"/>
      <c r="NWC364"/>
      <c r="NWD364"/>
      <c r="NWE364"/>
      <c r="NWF364"/>
      <c r="NWG364"/>
      <c r="NWH364"/>
      <c r="NWI364"/>
      <c r="NWJ364"/>
      <c r="NWK364"/>
      <c r="NWL364"/>
      <c r="NWM364"/>
      <c r="NWN364"/>
      <c r="NWO364"/>
      <c r="NWP364"/>
      <c r="NWQ364"/>
      <c r="NWR364"/>
      <c r="NWS364"/>
      <c r="NWT364"/>
      <c r="NWU364"/>
      <c r="NWV364"/>
      <c r="NWW364"/>
      <c r="NWX364"/>
      <c r="NWY364"/>
      <c r="NWZ364"/>
      <c r="NXA364"/>
      <c r="NXB364"/>
      <c r="NXC364"/>
      <c r="NXD364"/>
      <c r="NXE364"/>
      <c r="NXF364"/>
      <c r="NXG364"/>
      <c r="NXH364"/>
      <c r="NXI364"/>
      <c r="NXJ364"/>
      <c r="NXK364"/>
      <c r="NXL364"/>
      <c r="NXM364"/>
      <c r="NXN364"/>
      <c r="NXO364"/>
      <c r="NXP364"/>
      <c r="NXQ364"/>
      <c r="NXR364"/>
      <c r="NXS364"/>
      <c r="NXT364"/>
      <c r="NXU364"/>
      <c r="NXV364"/>
      <c r="NXW364"/>
      <c r="NXX364"/>
      <c r="NXY364"/>
      <c r="NXZ364"/>
      <c r="NYA364"/>
      <c r="NYB364"/>
      <c r="NYC364"/>
      <c r="NYD364"/>
      <c r="NYE364"/>
      <c r="NYF364"/>
      <c r="NYG364"/>
      <c r="NYH364"/>
      <c r="NYI364"/>
      <c r="NYJ364"/>
      <c r="NYK364"/>
      <c r="NYL364"/>
      <c r="NYM364"/>
      <c r="NYN364"/>
      <c r="NYO364"/>
      <c r="NYP364"/>
      <c r="NYQ364"/>
      <c r="NYR364"/>
      <c r="NYS364"/>
      <c r="NYT364"/>
      <c r="NYU364"/>
      <c r="NYV364"/>
      <c r="NYW364"/>
      <c r="NYX364"/>
      <c r="NYY364"/>
      <c r="NYZ364"/>
      <c r="NZA364"/>
      <c r="NZB364"/>
      <c r="NZC364"/>
      <c r="NZD364"/>
      <c r="NZE364"/>
      <c r="NZF364"/>
      <c r="NZG364"/>
      <c r="NZH364"/>
      <c r="NZI364"/>
      <c r="NZJ364"/>
      <c r="NZK364"/>
      <c r="NZL364"/>
      <c r="NZM364"/>
      <c r="NZN364"/>
      <c r="NZO364"/>
      <c r="NZP364"/>
      <c r="NZQ364"/>
      <c r="NZR364"/>
      <c r="NZS364"/>
      <c r="NZT364"/>
      <c r="NZU364"/>
      <c r="NZV364"/>
      <c r="NZW364"/>
      <c r="NZX364"/>
      <c r="NZY364"/>
      <c r="NZZ364"/>
      <c r="OAA364"/>
      <c r="OAB364"/>
      <c r="OAC364"/>
      <c r="OAD364"/>
      <c r="OAE364"/>
      <c r="OAF364"/>
      <c r="OAG364"/>
      <c r="OAH364"/>
      <c r="OAI364"/>
      <c r="OAJ364"/>
      <c r="OAK364"/>
      <c r="OAL364"/>
      <c r="OAM364"/>
      <c r="OAN364"/>
      <c r="OAO364"/>
      <c r="OAP364"/>
      <c r="OAQ364"/>
      <c r="OAR364"/>
      <c r="OAS364"/>
      <c r="OAT364"/>
      <c r="OAU364"/>
      <c r="OAV364"/>
      <c r="OAW364"/>
      <c r="OAX364"/>
      <c r="OAY364"/>
      <c r="OAZ364"/>
      <c r="OBA364"/>
      <c r="OBB364"/>
      <c r="OBC364"/>
      <c r="OBD364"/>
      <c r="OBE364"/>
      <c r="OBF364"/>
      <c r="OBG364"/>
      <c r="OBH364"/>
      <c r="OBI364"/>
      <c r="OBJ364"/>
      <c r="OBK364"/>
      <c r="OBL364"/>
      <c r="OBM364"/>
      <c r="OBN364"/>
      <c r="OBO364"/>
      <c r="OBP364"/>
      <c r="OBQ364"/>
      <c r="OBR364"/>
      <c r="OBS364"/>
      <c r="OBT364"/>
      <c r="OBU364"/>
      <c r="OBV364"/>
      <c r="OBW364"/>
      <c r="OBX364"/>
      <c r="OBY364"/>
      <c r="OBZ364"/>
      <c r="OCA364"/>
      <c r="OCB364"/>
      <c r="OCC364"/>
      <c r="OCD364"/>
      <c r="OCE364"/>
      <c r="OCF364"/>
      <c r="OCG364"/>
      <c r="OCH364"/>
      <c r="OCI364"/>
      <c r="OCJ364"/>
      <c r="OCK364"/>
      <c r="OCL364"/>
      <c r="OCM364"/>
      <c r="OCN364"/>
      <c r="OCO364"/>
      <c r="OCP364"/>
      <c r="OCQ364"/>
      <c r="OCR364"/>
      <c r="OCS364"/>
      <c r="OCT364"/>
      <c r="OCU364"/>
      <c r="OCV364"/>
      <c r="OCW364"/>
      <c r="OCX364"/>
      <c r="OCY364"/>
      <c r="OCZ364"/>
      <c r="ODA364"/>
      <c r="ODB364"/>
      <c r="ODC364"/>
      <c r="ODD364"/>
      <c r="ODE364"/>
      <c r="ODF364"/>
      <c r="ODG364"/>
      <c r="ODH364"/>
      <c r="ODI364"/>
      <c r="ODJ364"/>
      <c r="ODK364"/>
      <c r="ODL364"/>
      <c r="ODM364"/>
      <c r="ODN364"/>
      <c r="ODO364"/>
      <c r="ODP364"/>
      <c r="ODQ364"/>
      <c r="ODR364"/>
      <c r="ODS364"/>
      <c r="ODT364"/>
      <c r="ODU364"/>
      <c r="ODV364"/>
      <c r="ODW364"/>
      <c r="ODX364"/>
      <c r="ODY364"/>
      <c r="ODZ364"/>
      <c r="OEA364"/>
      <c r="OEB364"/>
      <c r="OEC364"/>
      <c r="OED364"/>
      <c r="OEE364"/>
      <c r="OEF364"/>
      <c r="OEG364"/>
      <c r="OEH364"/>
      <c r="OEI364"/>
      <c r="OEJ364"/>
      <c r="OEK364"/>
      <c r="OEL364"/>
      <c r="OEM364"/>
      <c r="OEN364"/>
      <c r="OEO364"/>
      <c r="OEP364"/>
      <c r="OEQ364"/>
      <c r="OER364"/>
      <c r="OES364"/>
      <c r="OET364"/>
      <c r="OEU364"/>
      <c r="OEV364"/>
      <c r="OEW364"/>
      <c r="OEX364"/>
      <c r="OEY364"/>
      <c r="OEZ364"/>
      <c r="OFA364"/>
      <c r="OFB364"/>
      <c r="OFC364"/>
      <c r="OFD364"/>
      <c r="OFE364"/>
      <c r="OFF364"/>
      <c r="OFG364"/>
      <c r="OFH364"/>
      <c r="OFI364"/>
      <c r="OFJ364"/>
      <c r="OFK364"/>
      <c r="OFL364"/>
      <c r="OFM364"/>
      <c r="OFN364"/>
      <c r="OFO364"/>
      <c r="OFP364"/>
      <c r="OFQ364"/>
      <c r="OFR364"/>
      <c r="OFS364"/>
      <c r="OFT364"/>
      <c r="OFU364"/>
      <c r="OFV364"/>
      <c r="OFW364"/>
      <c r="OFX364"/>
      <c r="OFY364"/>
      <c r="OFZ364"/>
      <c r="OGA364"/>
      <c r="OGB364"/>
      <c r="OGC364"/>
      <c r="OGD364"/>
      <c r="OGE364"/>
      <c r="OGF364"/>
      <c r="OGG364"/>
      <c r="OGH364"/>
      <c r="OGI364"/>
      <c r="OGJ364"/>
      <c r="OGK364"/>
      <c r="OGL364"/>
      <c r="OGM364"/>
      <c r="OGN364"/>
      <c r="OGO364"/>
      <c r="OGP364"/>
      <c r="OGQ364"/>
      <c r="OGR364"/>
      <c r="OGS364"/>
      <c r="OGT364"/>
      <c r="OGU364"/>
      <c r="OGV364"/>
      <c r="OGW364"/>
      <c r="OGX364"/>
      <c r="OGY364"/>
      <c r="OGZ364"/>
      <c r="OHA364"/>
      <c r="OHB364"/>
      <c r="OHC364"/>
      <c r="OHD364"/>
      <c r="OHE364"/>
      <c r="OHF364"/>
      <c r="OHG364"/>
      <c r="OHH364"/>
      <c r="OHI364"/>
      <c r="OHJ364"/>
      <c r="OHK364"/>
      <c r="OHL364"/>
      <c r="OHM364"/>
      <c r="OHN364"/>
      <c r="OHO364"/>
      <c r="OHP364"/>
      <c r="OHQ364"/>
      <c r="OHR364"/>
      <c r="OHS364"/>
      <c r="OHT364"/>
      <c r="OHU364"/>
      <c r="OHV364"/>
      <c r="OHW364"/>
      <c r="OHX364"/>
      <c r="OHY364"/>
      <c r="OHZ364"/>
      <c r="OIA364"/>
      <c r="OIB364"/>
      <c r="OIC364"/>
      <c r="OID364"/>
      <c r="OIE364"/>
      <c r="OIF364"/>
      <c r="OIG364"/>
      <c r="OIH364"/>
      <c r="OII364"/>
      <c r="OIJ364"/>
      <c r="OIK364"/>
      <c r="OIL364"/>
      <c r="OIM364"/>
      <c r="OIN364"/>
      <c r="OIO364"/>
      <c r="OIP364"/>
      <c r="OIQ364"/>
      <c r="OIR364"/>
      <c r="OIS364"/>
      <c r="OIT364"/>
      <c r="OIU364"/>
      <c r="OIV364"/>
      <c r="OIW364"/>
      <c r="OIX364"/>
      <c r="OIY364"/>
      <c r="OIZ364"/>
      <c r="OJA364"/>
      <c r="OJB364"/>
      <c r="OJC364"/>
      <c r="OJD364"/>
      <c r="OJE364"/>
      <c r="OJF364"/>
      <c r="OJG364"/>
      <c r="OJH364"/>
      <c r="OJI364"/>
      <c r="OJJ364"/>
      <c r="OJK364"/>
      <c r="OJL364"/>
      <c r="OJM364"/>
      <c r="OJN364"/>
      <c r="OJO364"/>
      <c r="OJP364"/>
      <c r="OJQ364"/>
      <c r="OJR364"/>
      <c r="OJS364"/>
      <c r="OJT364"/>
      <c r="OJU364"/>
      <c r="OJV364"/>
      <c r="OJW364"/>
      <c r="OJX364"/>
      <c r="OJY364"/>
      <c r="OJZ364"/>
      <c r="OKA364"/>
      <c r="OKB364"/>
      <c r="OKC364"/>
      <c r="OKD364"/>
      <c r="OKE364"/>
      <c r="OKF364"/>
      <c r="OKG364"/>
      <c r="OKH364"/>
      <c r="OKI364"/>
      <c r="OKJ364"/>
      <c r="OKK364"/>
      <c r="OKL364"/>
      <c r="OKM364"/>
      <c r="OKN364"/>
      <c r="OKO364"/>
      <c r="OKP364"/>
      <c r="OKQ364"/>
      <c r="OKR364"/>
      <c r="OKS364"/>
      <c r="OKT364"/>
      <c r="OKU364"/>
      <c r="OKV364"/>
      <c r="OKW364"/>
      <c r="OKX364"/>
      <c r="OKY364"/>
      <c r="OKZ364"/>
      <c r="OLA364"/>
      <c r="OLB364"/>
      <c r="OLC364"/>
      <c r="OLD364"/>
      <c r="OLE364"/>
      <c r="OLF364"/>
      <c r="OLG364"/>
      <c r="OLH364"/>
      <c r="OLI364"/>
      <c r="OLJ364"/>
      <c r="OLK364"/>
      <c r="OLL364"/>
      <c r="OLM364"/>
      <c r="OLN364"/>
      <c r="OLO364"/>
      <c r="OLP364"/>
      <c r="OLQ364"/>
      <c r="OLR364"/>
      <c r="OLS364"/>
      <c r="OLT364"/>
      <c r="OLU364"/>
      <c r="OLV364"/>
      <c r="OLW364"/>
      <c r="OLX364"/>
      <c r="OLY364"/>
      <c r="OLZ364"/>
      <c r="OMA364"/>
      <c r="OMB364"/>
      <c r="OMC364"/>
      <c r="OMD364"/>
      <c r="OME364"/>
      <c r="OMF364"/>
      <c r="OMG364"/>
      <c r="OMH364"/>
      <c r="OMI364"/>
      <c r="OMJ364"/>
      <c r="OMK364"/>
      <c r="OML364"/>
      <c r="OMM364"/>
      <c r="OMN364"/>
      <c r="OMO364"/>
      <c r="OMP364"/>
      <c r="OMQ364"/>
      <c r="OMR364"/>
      <c r="OMS364"/>
      <c r="OMT364"/>
      <c r="OMU364"/>
      <c r="OMV364"/>
      <c r="OMW364"/>
      <c r="OMX364"/>
      <c r="OMY364"/>
      <c r="OMZ364"/>
      <c r="ONA364"/>
      <c r="ONB364"/>
      <c r="ONC364"/>
      <c r="OND364"/>
      <c r="ONE364"/>
      <c r="ONF364"/>
      <c r="ONG364"/>
      <c r="ONH364"/>
      <c r="ONI364"/>
      <c r="ONJ364"/>
      <c r="ONK364"/>
      <c r="ONL364"/>
      <c r="ONM364"/>
      <c r="ONN364"/>
      <c r="ONO364"/>
      <c r="ONP364"/>
      <c r="ONQ364"/>
      <c r="ONR364"/>
      <c r="ONS364"/>
      <c r="ONT364"/>
      <c r="ONU364"/>
      <c r="ONV364"/>
      <c r="ONW364"/>
      <c r="ONX364"/>
      <c r="ONY364"/>
      <c r="ONZ364"/>
      <c r="OOA364"/>
      <c r="OOB364"/>
      <c r="OOC364"/>
      <c r="OOD364"/>
      <c r="OOE364"/>
      <c r="OOF364"/>
      <c r="OOG364"/>
      <c r="OOH364"/>
      <c r="OOI364"/>
      <c r="OOJ364"/>
      <c r="OOK364"/>
      <c r="OOL364"/>
      <c r="OOM364"/>
      <c r="OON364"/>
      <c r="OOO364"/>
      <c r="OOP364"/>
      <c r="OOQ364"/>
      <c r="OOR364"/>
      <c r="OOS364"/>
      <c r="OOT364"/>
      <c r="OOU364"/>
      <c r="OOV364"/>
      <c r="OOW364"/>
      <c r="OOX364"/>
      <c r="OOY364"/>
      <c r="OOZ364"/>
      <c r="OPA364"/>
      <c r="OPB364"/>
      <c r="OPC364"/>
      <c r="OPD364"/>
      <c r="OPE364"/>
      <c r="OPF364"/>
      <c r="OPG364"/>
      <c r="OPH364"/>
      <c r="OPI364"/>
      <c r="OPJ364"/>
      <c r="OPK364"/>
      <c r="OPL364"/>
      <c r="OPM364"/>
      <c r="OPN364"/>
      <c r="OPO364"/>
      <c r="OPP364"/>
      <c r="OPQ364"/>
      <c r="OPR364"/>
      <c r="OPS364"/>
      <c r="OPT364"/>
      <c r="OPU364"/>
      <c r="OPV364"/>
      <c r="OPW364"/>
      <c r="OPX364"/>
      <c r="OPY364"/>
      <c r="OPZ364"/>
      <c r="OQA364"/>
      <c r="OQB364"/>
      <c r="OQC364"/>
      <c r="OQD364"/>
      <c r="OQE364"/>
      <c r="OQF364"/>
      <c r="OQG364"/>
      <c r="OQH364"/>
      <c r="OQI364"/>
      <c r="OQJ364"/>
      <c r="OQK364"/>
      <c r="OQL364"/>
      <c r="OQM364"/>
      <c r="OQN364"/>
      <c r="OQO364"/>
      <c r="OQP364"/>
      <c r="OQQ364"/>
      <c r="OQR364"/>
      <c r="OQS364"/>
      <c r="OQT364"/>
      <c r="OQU364"/>
      <c r="OQV364"/>
      <c r="OQW364"/>
      <c r="OQX364"/>
      <c r="OQY364"/>
      <c r="OQZ364"/>
      <c r="ORA364"/>
      <c r="ORB364"/>
      <c r="ORC364"/>
      <c r="ORD364"/>
      <c r="ORE364"/>
      <c r="ORF364"/>
      <c r="ORG364"/>
      <c r="ORH364"/>
      <c r="ORI364"/>
      <c r="ORJ364"/>
      <c r="ORK364"/>
      <c r="ORL364"/>
      <c r="ORM364"/>
      <c r="ORN364"/>
      <c r="ORO364"/>
      <c r="ORP364"/>
      <c r="ORQ364"/>
      <c r="ORR364"/>
      <c r="ORS364"/>
      <c r="ORT364"/>
      <c r="ORU364"/>
      <c r="ORV364"/>
      <c r="ORW364"/>
      <c r="ORX364"/>
      <c r="ORY364"/>
      <c r="ORZ364"/>
      <c r="OSA364"/>
      <c r="OSB364"/>
      <c r="OSC364"/>
      <c r="OSD364"/>
      <c r="OSE364"/>
      <c r="OSF364"/>
      <c r="OSG364"/>
      <c r="OSH364"/>
      <c r="OSI364"/>
      <c r="OSJ364"/>
      <c r="OSK364"/>
      <c r="OSL364"/>
      <c r="OSM364"/>
      <c r="OSN364"/>
      <c r="OSO364"/>
      <c r="OSP364"/>
      <c r="OSQ364"/>
      <c r="OSR364"/>
      <c r="OSS364"/>
      <c r="OST364"/>
      <c r="OSU364"/>
      <c r="OSV364"/>
      <c r="OSW364"/>
      <c r="OSX364"/>
      <c r="OSY364"/>
      <c r="OSZ364"/>
      <c r="OTA364"/>
      <c r="OTB364"/>
      <c r="OTC364"/>
      <c r="OTD364"/>
      <c r="OTE364"/>
      <c r="OTF364"/>
      <c r="OTG364"/>
      <c r="OTH364"/>
      <c r="OTI364"/>
      <c r="OTJ364"/>
      <c r="OTK364"/>
      <c r="OTL364"/>
      <c r="OTM364"/>
      <c r="OTN364"/>
      <c r="OTO364"/>
      <c r="OTP364"/>
      <c r="OTQ364"/>
      <c r="OTR364"/>
      <c r="OTS364"/>
      <c r="OTT364"/>
      <c r="OTU364"/>
      <c r="OTV364"/>
      <c r="OTW364"/>
      <c r="OTX364"/>
      <c r="OTY364"/>
      <c r="OTZ364"/>
      <c r="OUA364"/>
      <c r="OUB364"/>
      <c r="OUC364"/>
      <c r="OUD364"/>
      <c r="OUE364"/>
      <c r="OUF364"/>
      <c r="OUG364"/>
      <c r="OUH364"/>
      <c r="OUI364"/>
      <c r="OUJ364"/>
      <c r="OUK364"/>
      <c r="OUL364"/>
      <c r="OUM364"/>
      <c r="OUN364"/>
      <c r="OUO364"/>
      <c r="OUP364"/>
      <c r="OUQ364"/>
      <c r="OUR364"/>
      <c r="OUS364"/>
      <c r="OUT364"/>
      <c r="OUU364"/>
      <c r="OUV364"/>
      <c r="OUW364"/>
      <c r="OUX364"/>
      <c r="OUY364"/>
      <c r="OUZ364"/>
      <c r="OVA364"/>
      <c r="OVB364"/>
      <c r="OVC364"/>
      <c r="OVD364"/>
      <c r="OVE364"/>
      <c r="OVF364"/>
      <c r="OVG364"/>
      <c r="OVH364"/>
      <c r="OVI364"/>
      <c r="OVJ364"/>
      <c r="OVK364"/>
      <c r="OVL364"/>
      <c r="OVM364"/>
      <c r="OVN364"/>
      <c r="OVO364"/>
      <c r="OVP364"/>
      <c r="OVQ364"/>
      <c r="OVR364"/>
      <c r="OVS364"/>
      <c r="OVT364"/>
      <c r="OVU364"/>
      <c r="OVV364"/>
      <c r="OVW364"/>
      <c r="OVX364"/>
      <c r="OVY364"/>
      <c r="OVZ364"/>
      <c r="OWA364"/>
      <c r="OWB364"/>
      <c r="OWC364"/>
      <c r="OWD364"/>
      <c r="OWE364"/>
      <c r="OWF364"/>
      <c r="OWG364"/>
      <c r="OWH364"/>
      <c r="OWI364"/>
      <c r="OWJ364"/>
      <c r="OWK364"/>
      <c r="OWL364"/>
      <c r="OWM364"/>
      <c r="OWN364"/>
      <c r="OWO364"/>
      <c r="OWP364"/>
      <c r="OWQ364"/>
      <c r="OWR364"/>
      <c r="OWS364"/>
      <c r="OWT364"/>
      <c r="OWU364"/>
      <c r="OWV364"/>
      <c r="OWW364"/>
      <c r="OWX364"/>
      <c r="OWY364"/>
      <c r="OWZ364"/>
      <c r="OXA364"/>
      <c r="OXB364"/>
      <c r="OXC364"/>
      <c r="OXD364"/>
      <c r="OXE364"/>
      <c r="OXF364"/>
      <c r="OXG364"/>
      <c r="OXH364"/>
      <c r="OXI364"/>
      <c r="OXJ364"/>
      <c r="OXK364"/>
      <c r="OXL364"/>
      <c r="OXM364"/>
      <c r="OXN364"/>
      <c r="OXO364"/>
      <c r="OXP364"/>
      <c r="OXQ364"/>
      <c r="OXR364"/>
      <c r="OXS364"/>
      <c r="OXT364"/>
      <c r="OXU364"/>
      <c r="OXV364"/>
      <c r="OXW364"/>
      <c r="OXX364"/>
      <c r="OXY364"/>
      <c r="OXZ364"/>
      <c r="OYA364"/>
      <c r="OYB364"/>
      <c r="OYC364"/>
      <c r="OYD364"/>
      <c r="OYE364"/>
      <c r="OYF364"/>
      <c r="OYG364"/>
      <c r="OYH364"/>
      <c r="OYI364"/>
      <c r="OYJ364"/>
      <c r="OYK364"/>
      <c r="OYL364"/>
      <c r="OYM364"/>
      <c r="OYN364"/>
      <c r="OYO364"/>
      <c r="OYP364"/>
      <c r="OYQ364"/>
      <c r="OYR364"/>
      <c r="OYS364"/>
      <c r="OYT364"/>
      <c r="OYU364"/>
      <c r="OYV364"/>
      <c r="OYW364"/>
      <c r="OYX364"/>
      <c r="OYY364"/>
      <c r="OYZ364"/>
      <c r="OZA364"/>
      <c r="OZB364"/>
      <c r="OZC364"/>
      <c r="OZD364"/>
      <c r="OZE364"/>
      <c r="OZF364"/>
      <c r="OZG364"/>
      <c r="OZH364"/>
      <c r="OZI364"/>
      <c r="OZJ364"/>
      <c r="OZK364"/>
      <c r="OZL364"/>
      <c r="OZM364"/>
      <c r="OZN364"/>
      <c r="OZO364"/>
      <c r="OZP364"/>
      <c r="OZQ364"/>
      <c r="OZR364"/>
      <c r="OZS364"/>
      <c r="OZT364"/>
      <c r="OZU364"/>
      <c r="OZV364"/>
      <c r="OZW364"/>
      <c r="OZX364"/>
      <c r="OZY364"/>
      <c r="OZZ364"/>
      <c r="PAA364"/>
      <c r="PAB364"/>
      <c r="PAC364"/>
      <c r="PAD364"/>
      <c r="PAE364"/>
      <c r="PAF364"/>
      <c r="PAG364"/>
      <c r="PAH364"/>
      <c r="PAI364"/>
      <c r="PAJ364"/>
      <c r="PAK364"/>
      <c r="PAL364"/>
      <c r="PAM364"/>
      <c r="PAN364"/>
      <c r="PAO364"/>
      <c r="PAP364"/>
      <c r="PAQ364"/>
      <c r="PAR364"/>
      <c r="PAS364"/>
      <c r="PAT364"/>
      <c r="PAU364"/>
      <c r="PAV364"/>
      <c r="PAW364"/>
      <c r="PAX364"/>
      <c r="PAY364"/>
      <c r="PAZ364"/>
      <c r="PBA364"/>
      <c r="PBB364"/>
      <c r="PBC364"/>
      <c r="PBD364"/>
      <c r="PBE364"/>
      <c r="PBF364"/>
      <c r="PBG364"/>
      <c r="PBH364"/>
      <c r="PBI364"/>
      <c r="PBJ364"/>
      <c r="PBK364"/>
      <c r="PBL364"/>
      <c r="PBM364"/>
      <c r="PBN364"/>
      <c r="PBO364"/>
      <c r="PBP364"/>
      <c r="PBQ364"/>
      <c r="PBR364"/>
      <c r="PBS364"/>
      <c r="PBT364"/>
      <c r="PBU364"/>
      <c r="PBV364"/>
      <c r="PBW364"/>
      <c r="PBX364"/>
      <c r="PBY364"/>
      <c r="PBZ364"/>
      <c r="PCA364"/>
      <c r="PCB364"/>
      <c r="PCC364"/>
      <c r="PCD364"/>
      <c r="PCE364"/>
      <c r="PCF364"/>
      <c r="PCG364"/>
      <c r="PCH364"/>
      <c r="PCI364"/>
      <c r="PCJ364"/>
      <c r="PCK364"/>
      <c r="PCL364"/>
      <c r="PCM364"/>
      <c r="PCN364"/>
      <c r="PCO364"/>
      <c r="PCP364"/>
      <c r="PCQ364"/>
      <c r="PCR364"/>
      <c r="PCS364"/>
      <c r="PCT364"/>
      <c r="PCU364"/>
      <c r="PCV364"/>
      <c r="PCW364"/>
      <c r="PCX364"/>
      <c r="PCY364"/>
      <c r="PCZ364"/>
      <c r="PDA364"/>
      <c r="PDB364"/>
      <c r="PDC364"/>
      <c r="PDD364"/>
      <c r="PDE364"/>
      <c r="PDF364"/>
      <c r="PDG364"/>
      <c r="PDH364"/>
      <c r="PDI364"/>
      <c r="PDJ364"/>
      <c r="PDK364"/>
      <c r="PDL364"/>
      <c r="PDM364"/>
      <c r="PDN364"/>
      <c r="PDO364"/>
      <c r="PDP364"/>
      <c r="PDQ364"/>
      <c r="PDR364"/>
      <c r="PDS364"/>
      <c r="PDT364"/>
      <c r="PDU364"/>
      <c r="PDV364"/>
      <c r="PDW364"/>
      <c r="PDX364"/>
      <c r="PDY364"/>
      <c r="PDZ364"/>
      <c r="PEA364"/>
      <c r="PEB364"/>
      <c r="PEC364"/>
      <c r="PED364"/>
      <c r="PEE364"/>
      <c r="PEF364"/>
      <c r="PEG364"/>
      <c r="PEH364"/>
      <c r="PEI364"/>
      <c r="PEJ364"/>
      <c r="PEK364"/>
      <c r="PEL364"/>
      <c r="PEM364"/>
      <c r="PEN364"/>
      <c r="PEO364"/>
      <c r="PEP364"/>
      <c r="PEQ364"/>
      <c r="PER364"/>
      <c r="PES364"/>
      <c r="PET364"/>
      <c r="PEU364"/>
      <c r="PEV364"/>
      <c r="PEW364"/>
      <c r="PEX364"/>
      <c r="PEY364"/>
      <c r="PEZ364"/>
      <c r="PFA364"/>
      <c r="PFB364"/>
      <c r="PFC364"/>
      <c r="PFD364"/>
      <c r="PFE364"/>
      <c r="PFF364"/>
      <c r="PFG364"/>
      <c r="PFH364"/>
      <c r="PFI364"/>
      <c r="PFJ364"/>
      <c r="PFK364"/>
      <c r="PFL364"/>
      <c r="PFM364"/>
      <c r="PFN364"/>
      <c r="PFO364"/>
      <c r="PFP364"/>
      <c r="PFQ364"/>
      <c r="PFR364"/>
      <c r="PFS364"/>
      <c r="PFT364"/>
      <c r="PFU364"/>
      <c r="PFV364"/>
      <c r="PFW364"/>
      <c r="PFX364"/>
      <c r="PFY364"/>
      <c r="PFZ364"/>
      <c r="PGA364"/>
      <c r="PGB364"/>
      <c r="PGC364"/>
      <c r="PGD364"/>
      <c r="PGE364"/>
      <c r="PGF364"/>
      <c r="PGG364"/>
      <c r="PGH364"/>
      <c r="PGI364"/>
      <c r="PGJ364"/>
      <c r="PGK364"/>
      <c r="PGL364"/>
      <c r="PGM364"/>
      <c r="PGN364"/>
      <c r="PGO364"/>
      <c r="PGP364"/>
      <c r="PGQ364"/>
      <c r="PGR364"/>
      <c r="PGS364"/>
      <c r="PGT364"/>
      <c r="PGU364"/>
      <c r="PGV364"/>
      <c r="PGW364"/>
      <c r="PGX364"/>
      <c r="PGY364"/>
      <c r="PGZ364"/>
      <c r="PHA364"/>
      <c r="PHB364"/>
      <c r="PHC364"/>
      <c r="PHD364"/>
      <c r="PHE364"/>
      <c r="PHF364"/>
      <c r="PHG364"/>
      <c r="PHH364"/>
      <c r="PHI364"/>
      <c r="PHJ364"/>
      <c r="PHK364"/>
      <c r="PHL364"/>
      <c r="PHM364"/>
      <c r="PHN364"/>
      <c r="PHO364"/>
      <c r="PHP364"/>
      <c r="PHQ364"/>
      <c r="PHR364"/>
      <c r="PHS364"/>
      <c r="PHT364"/>
      <c r="PHU364"/>
      <c r="PHV364"/>
      <c r="PHW364"/>
      <c r="PHX364"/>
      <c r="PHY364"/>
      <c r="PHZ364"/>
      <c r="PIA364"/>
      <c r="PIB364"/>
      <c r="PIC364"/>
      <c r="PID364"/>
      <c r="PIE364"/>
      <c r="PIF364"/>
      <c r="PIG364"/>
      <c r="PIH364"/>
      <c r="PII364"/>
      <c r="PIJ364"/>
      <c r="PIK364"/>
      <c r="PIL364"/>
      <c r="PIM364"/>
      <c r="PIN364"/>
      <c r="PIO364"/>
      <c r="PIP364"/>
      <c r="PIQ364"/>
      <c r="PIR364"/>
      <c r="PIS364"/>
      <c r="PIT364"/>
      <c r="PIU364"/>
      <c r="PIV364"/>
      <c r="PIW364"/>
      <c r="PIX364"/>
      <c r="PIY364"/>
      <c r="PIZ364"/>
      <c r="PJA364"/>
      <c r="PJB364"/>
      <c r="PJC364"/>
      <c r="PJD364"/>
      <c r="PJE364"/>
      <c r="PJF364"/>
      <c r="PJG364"/>
      <c r="PJH364"/>
      <c r="PJI364"/>
      <c r="PJJ364"/>
      <c r="PJK364"/>
      <c r="PJL364"/>
      <c r="PJM364"/>
      <c r="PJN364"/>
      <c r="PJO364"/>
      <c r="PJP364"/>
      <c r="PJQ364"/>
      <c r="PJR364"/>
      <c r="PJS364"/>
      <c r="PJT364"/>
      <c r="PJU364"/>
      <c r="PJV364"/>
      <c r="PJW364"/>
      <c r="PJX364"/>
      <c r="PJY364"/>
      <c r="PJZ364"/>
      <c r="PKA364"/>
      <c r="PKB364"/>
      <c r="PKC364"/>
      <c r="PKD364"/>
      <c r="PKE364"/>
      <c r="PKF364"/>
      <c r="PKG364"/>
      <c r="PKH364"/>
      <c r="PKI364"/>
      <c r="PKJ364"/>
      <c r="PKK364"/>
      <c r="PKL364"/>
      <c r="PKM364"/>
      <c r="PKN364"/>
      <c r="PKO364"/>
      <c r="PKP364"/>
      <c r="PKQ364"/>
      <c r="PKR364"/>
      <c r="PKS364"/>
      <c r="PKT364"/>
      <c r="PKU364"/>
      <c r="PKV364"/>
      <c r="PKW364"/>
      <c r="PKX364"/>
      <c r="PKY364"/>
      <c r="PKZ364"/>
      <c r="PLA364"/>
      <c r="PLB364"/>
      <c r="PLC364"/>
      <c r="PLD364"/>
      <c r="PLE364"/>
      <c r="PLF364"/>
      <c r="PLG364"/>
      <c r="PLH364"/>
      <c r="PLI364"/>
      <c r="PLJ364"/>
      <c r="PLK364"/>
      <c r="PLL364"/>
      <c r="PLM364"/>
      <c r="PLN364"/>
      <c r="PLO364"/>
      <c r="PLP364"/>
      <c r="PLQ364"/>
      <c r="PLR364"/>
      <c r="PLS364"/>
      <c r="PLT364"/>
      <c r="PLU364"/>
      <c r="PLV364"/>
      <c r="PLW364"/>
      <c r="PLX364"/>
      <c r="PLY364"/>
      <c r="PLZ364"/>
      <c r="PMA364"/>
      <c r="PMB364"/>
      <c r="PMC364"/>
      <c r="PMD364"/>
      <c r="PME364"/>
      <c r="PMF364"/>
      <c r="PMG364"/>
      <c r="PMH364"/>
      <c r="PMI364"/>
      <c r="PMJ364"/>
      <c r="PMK364"/>
      <c r="PML364"/>
      <c r="PMM364"/>
      <c r="PMN364"/>
      <c r="PMO364"/>
      <c r="PMP364"/>
      <c r="PMQ364"/>
      <c r="PMR364"/>
      <c r="PMS364"/>
      <c r="PMT364"/>
      <c r="PMU364"/>
      <c r="PMV364"/>
      <c r="PMW364"/>
      <c r="PMX364"/>
      <c r="PMY364"/>
      <c r="PMZ364"/>
      <c r="PNA364"/>
      <c r="PNB364"/>
      <c r="PNC364"/>
      <c r="PND364"/>
      <c r="PNE364"/>
      <c r="PNF364"/>
      <c r="PNG364"/>
      <c r="PNH364"/>
      <c r="PNI364"/>
      <c r="PNJ364"/>
      <c r="PNK364"/>
      <c r="PNL364"/>
      <c r="PNM364"/>
      <c r="PNN364"/>
      <c r="PNO364"/>
      <c r="PNP364"/>
      <c r="PNQ364"/>
      <c r="PNR364"/>
      <c r="PNS364"/>
      <c r="PNT364"/>
      <c r="PNU364"/>
      <c r="PNV364"/>
      <c r="PNW364"/>
      <c r="PNX364"/>
      <c r="PNY364"/>
      <c r="PNZ364"/>
      <c r="POA364"/>
      <c r="POB364"/>
      <c r="POC364"/>
      <c r="POD364"/>
      <c r="POE364"/>
      <c r="POF364"/>
      <c r="POG364"/>
      <c r="POH364"/>
      <c r="POI364"/>
      <c r="POJ364"/>
      <c r="POK364"/>
      <c r="POL364"/>
      <c r="POM364"/>
      <c r="PON364"/>
      <c r="POO364"/>
      <c r="POP364"/>
      <c r="POQ364"/>
      <c r="POR364"/>
      <c r="POS364"/>
      <c r="POT364"/>
      <c r="POU364"/>
      <c r="POV364"/>
      <c r="POW364"/>
      <c r="POX364"/>
      <c r="POY364"/>
      <c r="POZ364"/>
      <c r="PPA364"/>
      <c r="PPB364"/>
      <c r="PPC364"/>
      <c r="PPD364"/>
      <c r="PPE364"/>
      <c r="PPF364"/>
      <c r="PPG364"/>
      <c r="PPH364"/>
      <c r="PPI364"/>
      <c r="PPJ364"/>
      <c r="PPK364"/>
      <c r="PPL364"/>
      <c r="PPM364"/>
      <c r="PPN364"/>
      <c r="PPO364"/>
      <c r="PPP364"/>
      <c r="PPQ364"/>
      <c r="PPR364"/>
      <c r="PPS364"/>
      <c r="PPT364"/>
      <c r="PPU364"/>
      <c r="PPV364"/>
      <c r="PPW364"/>
      <c r="PPX364"/>
      <c r="PPY364"/>
      <c r="PPZ364"/>
      <c r="PQA364"/>
      <c r="PQB364"/>
      <c r="PQC364"/>
      <c r="PQD364"/>
      <c r="PQE364"/>
      <c r="PQF364"/>
      <c r="PQG364"/>
      <c r="PQH364"/>
      <c r="PQI364"/>
      <c r="PQJ364"/>
      <c r="PQK364"/>
      <c r="PQL364"/>
      <c r="PQM364"/>
      <c r="PQN364"/>
      <c r="PQO364"/>
      <c r="PQP364"/>
      <c r="PQQ364"/>
      <c r="PQR364"/>
      <c r="PQS364"/>
      <c r="PQT364"/>
      <c r="PQU364"/>
      <c r="PQV364"/>
      <c r="PQW364"/>
      <c r="PQX364"/>
      <c r="PQY364"/>
      <c r="PQZ364"/>
      <c r="PRA364"/>
      <c r="PRB364"/>
      <c r="PRC364"/>
      <c r="PRD364"/>
      <c r="PRE364"/>
      <c r="PRF364"/>
      <c r="PRG364"/>
      <c r="PRH364"/>
      <c r="PRI364"/>
      <c r="PRJ364"/>
      <c r="PRK364"/>
      <c r="PRL364"/>
      <c r="PRM364"/>
      <c r="PRN364"/>
      <c r="PRO364"/>
      <c r="PRP364"/>
      <c r="PRQ364"/>
      <c r="PRR364"/>
      <c r="PRS364"/>
      <c r="PRT364"/>
      <c r="PRU364"/>
      <c r="PRV364"/>
      <c r="PRW364"/>
      <c r="PRX364"/>
      <c r="PRY364"/>
      <c r="PRZ364"/>
      <c r="PSA364"/>
      <c r="PSB364"/>
      <c r="PSC364"/>
      <c r="PSD364"/>
      <c r="PSE364"/>
      <c r="PSF364"/>
      <c r="PSG364"/>
      <c r="PSH364"/>
      <c r="PSI364"/>
      <c r="PSJ364"/>
      <c r="PSK364"/>
      <c r="PSL364"/>
      <c r="PSM364"/>
      <c r="PSN364"/>
      <c r="PSO364"/>
      <c r="PSP364"/>
      <c r="PSQ364"/>
      <c r="PSR364"/>
      <c r="PSS364"/>
      <c r="PST364"/>
      <c r="PSU364"/>
      <c r="PSV364"/>
      <c r="PSW364"/>
      <c r="PSX364"/>
      <c r="PSY364"/>
      <c r="PSZ364"/>
      <c r="PTA364"/>
      <c r="PTB364"/>
      <c r="PTC364"/>
      <c r="PTD364"/>
      <c r="PTE364"/>
      <c r="PTF364"/>
      <c r="PTG364"/>
      <c r="PTH364"/>
      <c r="PTI364"/>
      <c r="PTJ364"/>
      <c r="PTK364"/>
      <c r="PTL364"/>
      <c r="PTM364"/>
      <c r="PTN364"/>
      <c r="PTO364"/>
      <c r="PTP364"/>
      <c r="PTQ364"/>
      <c r="PTR364"/>
      <c r="PTS364"/>
      <c r="PTT364"/>
      <c r="PTU364"/>
      <c r="PTV364"/>
      <c r="PTW364"/>
      <c r="PTX364"/>
      <c r="PTY364"/>
      <c r="PTZ364"/>
      <c r="PUA364"/>
      <c r="PUB364"/>
      <c r="PUC364"/>
      <c r="PUD364"/>
      <c r="PUE364"/>
      <c r="PUF364"/>
      <c r="PUG364"/>
      <c r="PUH364"/>
      <c r="PUI364"/>
      <c r="PUJ364"/>
      <c r="PUK364"/>
      <c r="PUL364"/>
      <c r="PUM364"/>
      <c r="PUN364"/>
      <c r="PUO364"/>
      <c r="PUP364"/>
      <c r="PUQ364"/>
      <c r="PUR364"/>
      <c r="PUS364"/>
      <c r="PUT364"/>
      <c r="PUU364"/>
      <c r="PUV364"/>
      <c r="PUW364"/>
      <c r="PUX364"/>
      <c r="PUY364"/>
      <c r="PUZ364"/>
      <c r="PVA364"/>
      <c r="PVB364"/>
      <c r="PVC364"/>
      <c r="PVD364"/>
      <c r="PVE364"/>
      <c r="PVF364"/>
      <c r="PVG364"/>
      <c r="PVH364"/>
      <c r="PVI364"/>
      <c r="PVJ364"/>
      <c r="PVK364"/>
      <c r="PVL364"/>
      <c r="PVM364"/>
      <c r="PVN364"/>
      <c r="PVO364"/>
      <c r="PVP364"/>
      <c r="PVQ364"/>
      <c r="PVR364"/>
      <c r="PVS364"/>
      <c r="PVT364"/>
      <c r="PVU364"/>
      <c r="PVV364"/>
      <c r="PVW364"/>
      <c r="PVX364"/>
      <c r="PVY364"/>
      <c r="PVZ364"/>
      <c r="PWA364"/>
      <c r="PWB364"/>
      <c r="PWC364"/>
      <c r="PWD364"/>
      <c r="PWE364"/>
      <c r="PWF364"/>
      <c r="PWG364"/>
      <c r="PWH364"/>
      <c r="PWI364"/>
      <c r="PWJ364"/>
      <c r="PWK364"/>
      <c r="PWL364"/>
      <c r="PWM364"/>
      <c r="PWN364"/>
      <c r="PWO364"/>
      <c r="PWP364"/>
      <c r="PWQ364"/>
      <c r="PWR364"/>
      <c r="PWS364"/>
      <c r="PWT364"/>
      <c r="PWU364"/>
      <c r="PWV364"/>
      <c r="PWW364"/>
      <c r="PWX364"/>
      <c r="PWY364"/>
      <c r="PWZ364"/>
      <c r="PXA364"/>
      <c r="PXB364"/>
      <c r="PXC364"/>
      <c r="PXD364"/>
      <c r="PXE364"/>
      <c r="PXF364"/>
      <c r="PXG364"/>
      <c r="PXH364"/>
      <c r="PXI364"/>
      <c r="PXJ364"/>
      <c r="PXK364"/>
      <c r="PXL364"/>
      <c r="PXM364"/>
      <c r="PXN364"/>
      <c r="PXO364"/>
      <c r="PXP364"/>
      <c r="PXQ364"/>
      <c r="PXR364"/>
      <c r="PXS364"/>
      <c r="PXT364"/>
      <c r="PXU364"/>
      <c r="PXV364"/>
      <c r="PXW364"/>
      <c r="PXX364"/>
      <c r="PXY364"/>
      <c r="PXZ364"/>
      <c r="PYA364"/>
      <c r="PYB364"/>
      <c r="PYC364"/>
      <c r="PYD364"/>
      <c r="PYE364"/>
      <c r="PYF364"/>
      <c r="PYG364"/>
      <c r="PYH364"/>
      <c r="PYI364"/>
      <c r="PYJ364"/>
      <c r="PYK364"/>
      <c r="PYL364"/>
      <c r="PYM364"/>
      <c r="PYN364"/>
      <c r="PYO364"/>
      <c r="PYP364"/>
      <c r="PYQ364"/>
      <c r="PYR364"/>
      <c r="PYS364"/>
      <c r="PYT364"/>
      <c r="PYU364"/>
      <c r="PYV364"/>
      <c r="PYW364"/>
      <c r="PYX364"/>
      <c r="PYY364"/>
      <c r="PYZ364"/>
      <c r="PZA364"/>
      <c r="PZB364"/>
      <c r="PZC364"/>
      <c r="PZD364"/>
      <c r="PZE364"/>
      <c r="PZF364"/>
      <c r="PZG364"/>
      <c r="PZH364"/>
      <c r="PZI364"/>
      <c r="PZJ364"/>
      <c r="PZK364"/>
      <c r="PZL364"/>
      <c r="PZM364"/>
      <c r="PZN364"/>
      <c r="PZO364"/>
      <c r="PZP364"/>
      <c r="PZQ364"/>
      <c r="PZR364"/>
      <c r="PZS364"/>
      <c r="PZT364"/>
      <c r="PZU364"/>
      <c r="PZV364"/>
      <c r="PZW364"/>
      <c r="PZX364"/>
      <c r="PZY364"/>
      <c r="PZZ364"/>
      <c r="QAA364"/>
      <c r="QAB364"/>
      <c r="QAC364"/>
      <c r="QAD364"/>
      <c r="QAE364"/>
      <c r="QAF364"/>
      <c r="QAG364"/>
      <c r="QAH364"/>
      <c r="QAI364"/>
      <c r="QAJ364"/>
      <c r="QAK364"/>
      <c r="QAL364"/>
      <c r="QAM364"/>
      <c r="QAN364"/>
      <c r="QAO364"/>
      <c r="QAP364"/>
      <c r="QAQ364"/>
      <c r="QAR364"/>
      <c r="QAS364"/>
      <c r="QAT364"/>
      <c r="QAU364"/>
      <c r="QAV364"/>
      <c r="QAW364"/>
      <c r="QAX364"/>
      <c r="QAY364"/>
      <c r="QAZ364"/>
      <c r="QBA364"/>
      <c r="QBB364"/>
      <c r="QBC364"/>
      <c r="QBD364"/>
      <c r="QBE364"/>
      <c r="QBF364"/>
      <c r="QBG364"/>
      <c r="QBH364"/>
      <c r="QBI364"/>
      <c r="QBJ364"/>
      <c r="QBK364"/>
      <c r="QBL364"/>
      <c r="QBM364"/>
      <c r="QBN364"/>
      <c r="QBO364"/>
      <c r="QBP364"/>
      <c r="QBQ364"/>
      <c r="QBR364"/>
      <c r="QBS364"/>
      <c r="QBT364"/>
      <c r="QBU364"/>
      <c r="QBV364"/>
      <c r="QBW364"/>
      <c r="QBX364"/>
      <c r="QBY364"/>
      <c r="QBZ364"/>
      <c r="QCA364"/>
      <c r="QCB364"/>
      <c r="QCC364"/>
      <c r="QCD364"/>
      <c r="QCE364"/>
      <c r="QCF364"/>
      <c r="QCG364"/>
      <c r="QCH364"/>
      <c r="QCI364"/>
      <c r="QCJ364"/>
      <c r="QCK364"/>
      <c r="QCL364"/>
      <c r="QCM364"/>
      <c r="QCN364"/>
      <c r="QCO364"/>
      <c r="QCP364"/>
      <c r="QCQ364"/>
      <c r="QCR364"/>
      <c r="QCS364"/>
      <c r="QCT364"/>
      <c r="QCU364"/>
      <c r="QCV364"/>
      <c r="QCW364"/>
      <c r="QCX364"/>
      <c r="QCY364"/>
      <c r="QCZ364"/>
      <c r="QDA364"/>
      <c r="QDB364"/>
      <c r="QDC364"/>
      <c r="QDD364"/>
      <c r="QDE364"/>
      <c r="QDF364"/>
      <c r="QDG364"/>
      <c r="QDH364"/>
      <c r="QDI364"/>
      <c r="QDJ364"/>
      <c r="QDK364"/>
      <c r="QDL364"/>
      <c r="QDM364"/>
      <c r="QDN364"/>
      <c r="QDO364"/>
      <c r="QDP364"/>
      <c r="QDQ364"/>
      <c r="QDR364"/>
      <c r="QDS364"/>
      <c r="QDT364"/>
      <c r="QDU364"/>
      <c r="QDV364"/>
      <c r="QDW364"/>
      <c r="QDX364"/>
      <c r="QDY364"/>
      <c r="QDZ364"/>
      <c r="QEA364"/>
      <c r="QEB364"/>
      <c r="QEC364"/>
      <c r="QED364"/>
      <c r="QEE364"/>
      <c r="QEF364"/>
      <c r="QEG364"/>
      <c r="QEH364"/>
      <c r="QEI364"/>
      <c r="QEJ364"/>
      <c r="QEK364"/>
      <c r="QEL364"/>
      <c r="QEM364"/>
      <c r="QEN364"/>
      <c r="QEO364"/>
      <c r="QEP364"/>
      <c r="QEQ364"/>
      <c r="QER364"/>
      <c r="QES364"/>
      <c r="QET364"/>
      <c r="QEU364"/>
      <c r="QEV364"/>
      <c r="QEW364"/>
      <c r="QEX364"/>
      <c r="QEY364"/>
      <c r="QEZ364"/>
      <c r="QFA364"/>
      <c r="QFB364"/>
      <c r="QFC364"/>
      <c r="QFD364"/>
      <c r="QFE364"/>
      <c r="QFF364"/>
      <c r="QFG364"/>
      <c r="QFH364"/>
      <c r="QFI364"/>
      <c r="QFJ364"/>
      <c r="QFK364"/>
      <c r="QFL364"/>
      <c r="QFM364"/>
      <c r="QFN364"/>
      <c r="QFO364"/>
      <c r="QFP364"/>
      <c r="QFQ364"/>
      <c r="QFR364"/>
      <c r="QFS364"/>
      <c r="QFT364"/>
      <c r="QFU364"/>
      <c r="QFV364"/>
      <c r="QFW364"/>
      <c r="QFX364"/>
      <c r="QFY364"/>
      <c r="QFZ364"/>
      <c r="QGA364"/>
      <c r="QGB364"/>
      <c r="QGC364"/>
      <c r="QGD364"/>
      <c r="QGE364"/>
      <c r="QGF364"/>
      <c r="QGG364"/>
      <c r="QGH364"/>
      <c r="QGI364"/>
      <c r="QGJ364"/>
      <c r="QGK364"/>
      <c r="QGL364"/>
      <c r="QGM364"/>
      <c r="QGN364"/>
      <c r="QGO364"/>
      <c r="QGP364"/>
      <c r="QGQ364"/>
      <c r="QGR364"/>
      <c r="QGS364"/>
      <c r="QGT364"/>
      <c r="QGU364"/>
      <c r="QGV364"/>
      <c r="QGW364"/>
      <c r="QGX364"/>
      <c r="QGY364"/>
      <c r="QGZ364"/>
      <c r="QHA364"/>
      <c r="QHB364"/>
      <c r="QHC364"/>
      <c r="QHD364"/>
      <c r="QHE364"/>
      <c r="QHF364"/>
      <c r="QHG364"/>
      <c r="QHH364"/>
      <c r="QHI364"/>
      <c r="QHJ364"/>
      <c r="QHK364"/>
      <c r="QHL364"/>
      <c r="QHM364"/>
      <c r="QHN364"/>
      <c r="QHO364"/>
      <c r="QHP364"/>
      <c r="QHQ364"/>
      <c r="QHR364"/>
      <c r="QHS364"/>
      <c r="QHT364"/>
      <c r="QHU364"/>
      <c r="QHV364"/>
      <c r="QHW364"/>
      <c r="QHX364"/>
      <c r="QHY364"/>
      <c r="QHZ364"/>
      <c r="QIA364"/>
      <c r="QIB364"/>
      <c r="QIC364"/>
      <c r="QID364"/>
      <c r="QIE364"/>
      <c r="QIF364"/>
      <c r="QIG364"/>
      <c r="QIH364"/>
      <c r="QII364"/>
      <c r="QIJ364"/>
      <c r="QIK364"/>
      <c r="QIL364"/>
      <c r="QIM364"/>
      <c r="QIN364"/>
      <c r="QIO364"/>
      <c r="QIP364"/>
      <c r="QIQ364"/>
      <c r="QIR364"/>
      <c r="QIS364"/>
      <c r="QIT364"/>
      <c r="QIU364"/>
      <c r="QIV364"/>
      <c r="QIW364"/>
      <c r="QIX364"/>
      <c r="QIY364"/>
      <c r="QIZ364"/>
      <c r="QJA364"/>
      <c r="QJB364"/>
      <c r="QJC364"/>
      <c r="QJD364"/>
      <c r="QJE364"/>
      <c r="QJF364"/>
      <c r="QJG364"/>
      <c r="QJH364"/>
      <c r="QJI364"/>
      <c r="QJJ364"/>
      <c r="QJK364"/>
      <c r="QJL364"/>
      <c r="QJM364"/>
      <c r="QJN364"/>
      <c r="QJO364"/>
      <c r="QJP364"/>
      <c r="QJQ364"/>
      <c r="QJR364"/>
      <c r="QJS364"/>
      <c r="QJT364"/>
      <c r="QJU364"/>
      <c r="QJV364"/>
      <c r="QJW364"/>
      <c r="QJX364"/>
      <c r="QJY364"/>
      <c r="QJZ364"/>
      <c r="QKA364"/>
      <c r="QKB364"/>
      <c r="QKC364"/>
      <c r="QKD364"/>
      <c r="QKE364"/>
      <c r="QKF364"/>
      <c r="QKG364"/>
      <c r="QKH364"/>
      <c r="QKI364"/>
      <c r="QKJ364"/>
      <c r="QKK364"/>
      <c r="QKL364"/>
      <c r="QKM364"/>
      <c r="QKN364"/>
      <c r="QKO364"/>
      <c r="QKP364"/>
      <c r="QKQ364"/>
      <c r="QKR364"/>
      <c r="QKS364"/>
      <c r="QKT364"/>
      <c r="QKU364"/>
      <c r="QKV364"/>
      <c r="QKW364"/>
      <c r="QKX364"/>
      <c r="QKY364"/>
      <c r="QKZ364"/>
      <c r="QLA364"/>
      <c r="QLB364"/>
      <c r="QLC364"/>
      <c r="QLD364"/>
      <c r="QLE364"/>
      <c r="QLF364"/>
      <c r="QLG364"/>
      <c r="QLH364"/>
      <c r="QLI364"/>
      <c r="QLJ364"/>
      <c r="QLK364"/>
      <c r="QLL364"/>
      <c r="QLM364"/>
      <c r="QLN364"/>
      <c r="QLO364"/>
      <c r="QLP364"/>
      <c r="QLQ364"/>
      <c r="QLR364"/>
      <c r="QLS364"/>
      <c r="QLT364"/>
      <c r="QLU364"/>
      <c r="QLV364"/>
      <c r="QLW364"/>
      <c r="QLX364"/>
      <c r="QLY364"/>
      <c r="QLZ364"/>
      <c r="QMA364"/>
      <c r="QMB364"/>
      <c r="QMC364"/>
      <c r="QMD364"/>
      <c r="QME364"/>
      <c r="QMF364"/>
      <c r="QMG364"/>
      <c r="QMH364"/>
      <c r="QMI364"/>
      <c r="QMJ364"/>
      <c r="QMK364"/>
      <c r="QML364"/>
      <c r="QMM364"/>
      <c r="QMN364"/>
      <c r="QMO364"/>
      <c r="QMP364"/>
      <c r="QMQ364"/>
      <c r="QMR364"/>
      <c r="QMS364"/>
      <c r="QMT364"/>
      <c r="QMU364"/>
      <c r="QMV364"/>
      <c r="QMW364"/>
      <c r="QMX364"/>
      <c r="QMY364"/>
      <c r="QMZ364"/>
      <c r="QNA364"/>
      <c r="QNB364"/>
      <c r="QNC364"/>
      <c r="QND364"/>
      <c r="QNE364"/>
      <c r="QNF364"/>
      <c r="QNG364"/>
      <c r="QNH364"/>
      <c r="QNI364"/>
      <c r="QNJ364"/>
      <c r="QNK364"/>
      <c r="QNL364"/>
      <c r="QNM364"/>
      <c r="QNN364"/>
      <c r="QNO364"/>
      <c r="QNP364"/>
      <c r="QNQ364"/>
      <c r="QNR364"/>
      <c r="QNS364"/>
      <c r="QNT364"/>
      <c r="QNU364"/>
      <c r="QNV364"/>
      <c r="QNW364"/>
      <c r="QNX364"/>
      <c r="QNY364"/>
      <c r="QNZ364"/>
      <c r="QOA364"/>
      <c r="QOB364"/>
      <c r="QOC364"/>
      <c r="QOD364"/>
      <c r="QOE364"/>
      <c r="QOF364"/>
      <c r="QOG364"/>
      <c r="QOH364"/>
      <c r="QOI364"/>
      <c r="QOJ364"/>
      <c r="QOK364"/>
      <c r="QOL364"/>
      <c r="QOM364"/>
      <c r="QON364"/>
      <c r="QOO364"/>
      <c r="QOP364"/>
      <c r="QOQ364"/>
      <c r="QOR364"/>
      <c r="QOS364"/>
      <c r="QOT364"/>
      <c r="QOU364"/>
      <c r="QOV364"/>
      <c r="QOW364"/>
      <c r="QOX364"/>
      <c r="QOY364"/>
      <c r="QOZ364"/>
      <c r="QPA364"/>
      <c r="QPB364"/>
      <c r="QPC364"/>
      <c r="QPD364"/>
      <c r="QPE364"/>
      <c r="QPF364"/>
      <c r="QPG364"/>
      <c r="QPH364"/>
      <c r="QPI364"/>
      <c r="QPJ364"/>
      <c r="QPK364"/>
      <c r="QPL364"/>
      <c r="QPM364"/>
      <c r="QPN364"/>
      <c r="QPO364"/>
      <c r="QPP364"/>
      <c r="QPQ364"/>
      <c r="QPR364"/>
      <c r="QPS364"/>
      <c r="QPT364"/>
      <c r="QPU364"/>
      <c r="QPV364"/>
      <c r="QPW364"/>
      <c r="QPX364"/>
      <c r="QPY364"/>
      <c r="QPZ364"/>
      <c r="QQA364"/>
      <c r="QQB364"/>
      <c r="QQC364"/>
      <c r="QQD364"/>
      <c r="QQE364"/>
      <c r="QQF364"/>
      <c r="QQG364"/>
      <c r="QQH364"/>
      <c r="QQI364"/>
      <c r="QQJ364"/>
      <c r="QQK364"/>
      <c r="QQL364"/>
      <c r="QQM364"/>
      <c r="QQN364"/>
      <c r="QQO364"/>
      <c r="QQP364"/>
      <c r="QQQ364"/>
      <c r="QQR364"/>
      <c r="QQS364"/>
      <c r="QQT364"/>
      <c r="QQU364"/>
      <c r="QQV364"/>
      <c r="QQW364"/>
      <c r="QQX364"/>
      <c r="QQY364"/>
      <c r="QQZ364"/>
      <c r="QRA364"/>
      <c r="QRB364"/>
      <c r="QRC364"/>
      <c r="QRD364"/>
      <c r="QRE364"/>
      <c r="QRF364"/>
      <c r="QRG364"/>
      <c r="QRH364"/>
      <c r="QRI364"/>
      <c r="QRJ364"/>
      <c r="QRK364"/>
      <c r="QRL364"/>
      <c r="QRM364"/>
      <c r="QRN364"/>
      <c r="QRO364"/>
      <c r="QRP364"/>
      <c r="QRQ364"/>
      <c r="QRR364"/>
      <c r="QRS364"/>
      <c r="QRT364"/>
      <c r="QRU364"/>
      <c r="QRV364"/>
      <c r="QRW364"/>
      <c r="QRX364"/>
      <c r="QRY364"/>
      <c r="QRZ364"/>
      <c r="QSA364"/>
      <c r="QSB364"/>
      <c r="QSC364"/>
      <c r="QSD364"/>
      <c r="QSE364"/>
      <c r="QSF364"/>
      <c r="QSG364"/>
      <c r="QSH364"/>
      <c r="QSI364"/>
      <c r="QSJ364"/>
      <c r="QSK364"/>
      <c r="QSL364"/>
      <c r="QSM364"/>
      <c r="QSN364"/>
      <c r="QSO364"/>
      <c r="QSP364"/>
      <c r="QSQ364"/>
      <c r="QSR364"/>
      <c r="QSS364"/>
      <c r="QST364"/>
      <c r="QSU364"/>
      <c r="QSV364"/>
      <c r="QSW364"/>
      <c r="QSX364"/>
      <c r="QSY364"/>
      <c r="QSZ364"/>
      <c r="QTA364"/>
      <c r="QTB364"/>
      <c r="QTC364"/>
      <c r="QTD364"/>
      <c r="QTE364"/>
      <c r="QTF364"/>
      <c r="QTG364"/>
      <c r="QTH364"/>
      <c r="QTI364"/>
      <c r="QTJ364"/>
      <c r="QTK364"/>
      <c r="QTL364"/>
      <c r="QTM364"/>
      <c r="QTN364"/>
      <c r="QTO364"/>
      <c r="QTP364"/>
      <c r="QTQ364"/>
      <c r="QTR364"/>
      <c r="QTS364"/>
      <c r="QTT364"/>
      <c r="QTU364"/>
      <c r="QTV364"/>
      <c r="QTW364"/>
      <c r="QTX364"/>
      <c r="QTY364"/>
      <c r="QTZ364"/>
      <c r="QUA364"/>
      <c r="QUB364"/>
      <c r="QUC364"/>
      <c r="QUD364"/>
      <c r="QUE364"/>
      <c r="QUF364"/>
      <c r="QUG364"/>
      <c r="QUH364"/>
      <c r="QUI364"/>
      <c r="QUJ364"/>
      <c r="QUK364"/>
      <c r="QUL364"/>
      <c r="QUM364"/>
      <c r="QUN364"/>
      <c r="QUO364"/>
      <c r="QUP364"/>
      <c r="QUQ364"/>
      <c r="QUR364"/>
      <c r="QUS364"/>
      <c r="QUT364"/>
      <c r="QUU364"/>
      <c r="QUV364"/>
      <c r="QUW364"/>
      <c r="QUX364"/>
      <c r="QUY364"/>
      <c r="QUZ364"/>
      <c r="QVA364"/>
      <c r="QVB364"/>
      <c r="QVC364"/>
      <c r="QVD364"/>
      <c r="QVE364"/>
      <c r="QVF364"/>
      <c r="QVG364"/>
      <c r="QVH364"/>
      <c r="QVI364"/>
      <c r="QVJ364"/>
      <c r="QVK364"/>
      <c r="QVL364"/>
      <c r="QVM364"/>
      <c r="QVN364"/>
      <c r="QVO364"/>
      <c r="QVP364"/>
      <c r="QVQ364"/>
      <c r="QVR364"/>
      <c r="QVS364"/>
      <c r="QVT364"/>
      <c r="QVU364"/>
      <c r="QVV364"/>
      <c r="QVW364"/>
      <c r="QVX364"/>
      <c r="QVY364"/>
      <c r="QVZ364"/>
      <c r="QWA364"/>
      <c r="QWB364"/>
      <c r="QWC364"/>
      <c r="QWD364"/>
      <c r="QWE364"/>
      <c r="QWF364"/>
      <c r="QWG364"/>
      <c r="QWH364"/>
      <c r="QWI364"/>
      <c r="QWJ364"/>
      <c r="QWK364"/>
      <c r="QWL364"/>
      <c r="QWM364"/>
      <c r="QWN364"/>
      <c r="QWO364"/>
      <c r="QWP364"/>
      <c r="QWQ364"/>
      <c r="QWR364"/>
      <c r="QWS364"/>
      <c r="QWT364"/>
      <c r="QWU364"/>
      <c r="QWV364"/>
      <c r="QWW364"/>
      <c r="QWX364"/>
      <c r="QWY364"/>
      <c r="QWZ364"/>
      <c r="QXA364"/>
      <c r="QXB364"/>
      <c r="QXC364"/>
      <c r="QXD364"/>
      <c r="QXE364"/>
      <c r="QXF364"/>
      <c r="QXG364"/>
      <c r="QXH364"/>
      <c r="QXI364"/>
      <c r="QXJ364"/>
      <c r="QXK364"/>
      <c r="QXL364"/>
      <c r="QXM364"/>
      <c r="QXN364"/>
      <c r="QXO364"/>
      <c r="QXP364"/>
      <c r="QXQ364"/>
      <c r="QXR364"/>
      <c r="QXS364"/>
      <c r="QXT364"/>
      <c r="QXU364"/>
      <c r="QXV364"/>
      <c r="QXW364"/>
      <c r="QXX364"/>
      <c r="QXY364"/>
      <c r="QXZ364"/>
      <c r="QYA364"/>
      <c r="QYB364"/>
      <c r="QYC364"/>
      <c r="QYD364"/>
      <c r="QYE364"/>
      <c r="QYF364"/>
      <c r="QYG364"/>
      <c r="QYH364"/>
      <c r="QYI364"/>
      <c r="QYJ364"/>
      <c r="QYK364"/>
      <c r="QYL364"/>
      <c r="QYM364"/>
      <c r="QYN364"/>
      <c r="QYO364"/>
      <c r="QYP364"/>
      <c r="QYQ364"/>
      <c r="QYR364"/>
      <c r="QYS364"/>
      <c r="QYT364"/>
      <c r="QYU364"/>
      <c r="QYV364"/>
      <c r="QYW364"/>
      <c r="QYX364"/>
      <c r="QYY364"/>
      <c r="QYZ364"/>
      <c r="QZA364"/>
      <c r="QZB364"/>
      <c r="QZC364"/>
      <c r="QZD364"/>
      <c r="QZE364"/>
      <c r="QZF364"/>
      <c r="QZG364"/>
      <c r="QZH364"/>
      <c r="QZI364"/>
      <c r="QZJ364"/>
      <c r="QZK364"/>
      <c r="QZL364"/>
      <c r="QZM364"/>
      <c r="QZN364"/>
      <c r="QZO364"/>
      <c r="QZP364"/>
      <c r="QZQ364"/>
      <c r="QZR364"/>
      <c r="QZS364"/>
      <c r="QZT364"/>
      <c r="QZU364"/>
      <c r="QZV364"/>
      <c r="QZW364"/>
      <c r="QZX364"/>
      <c r="QZY364"/>
      <c r="QZZ364"/>
      <c r="RAA364"/>
      <c r="RAB364"/>
      <c r="RAC364"/>
      <c r="RAD364"/>
      <c r="RAE364"/>
      <c r="RAF364"/>
      <c r="RAG364"/>
      <c r="RAH364"/>
      <c r="RAI364"/>
      <c r="RAJ364"/>
      <c r="RAK364"/>
      <c r="RAL364"/>
      <c r="RAM364"/>
      <c r="RAN364"/>
      <c r="RAO364"/>
      <c r="RAP364"/>
      <c r="RAQ364"/>
      <c r="RAR364"/>
      <c r="RAS364"/>
      <c r="RAT364"/>
      <c r="RAU364"/>
      <c r="RAV364"/>
      <c r="RAW364"/>
      <c r="RAX364"/>
      <c r="RAY364"/>
      <c r="RAZ364"/>
      <c r="RBA364"/>
      <c r="RBB364"/>
      <c r="RBC364"/>
      <c r="RBD364"/>
      <c r="RBE364"/>
      <c r="RBF364"/>
      <c r="RBG364"/>
      <c r="RBH364"/>
      <c r="RBI364"/>
      <c r="RBJ364"/>
      <c r="RBK364"/>
      <c r="RBL364"/>
      <c r="RBM364"/>
      <c r="RBN364"/>
      <c r="RBO364"/>
      <c r="RBP364"/>
      <c r="RBQ364"/>
      <c r="RBR364"/>
      <c r="RBS364"/>
      <c r="RBT364"/>
      <c r="RBU364"/>
      <c r="RBV364"/>
      <c r="RBW364"/>
      <c r="RBX364"/>
      <c r="RBY364"/>
      <c r="RBZ364"/>
      <c r="RCA364"/>
      <c r="RCB364"/>
      <c r="RCC364"/>
      <c r="RCD364"/>
      <c r="RCE364"/>
      <c r="RCF364"/>
      <c r="RCG364"/>
      <c r="RCH364"/>
      <c r="RCI364"/>
      <c r="RCJ364"/>
      <c r="RCK364"/>
      <c r="RCL364"/>
      <c r="RCM364"/>
      <c r="RCN364"/>
      <c r="RCO364"/>
      <c r="RCP364"/>
      <c r="RCQ364"/>
      <c r="RCR364"/>
      <c r="RCS364"/>
      <c r="RCT364"/>
      <c r="RCU364"/>
      <c r="RCV364"/>
      <c r="RCW364"/>
      <c r="RCX364"/>
      <c r="RCY364"/>
      <c r="RCZ364"/>
      <c r="RDA364"/>
      <c r="RDB364"/>
      <c r="RDC364"/>
      <c r="RDD364"/>
      <c r="RDE364"/>
      <c r="RDF364"/>
      <c r="RDG364"/>
      <c r="RDH364"/>
      <c r="RDI364"/>
      <c r="RDJ364"/>
      <c r="RDK364"/>
      <c r="RDL364"/>
      <c r="RDM364"/>
      <c r="RDN364"/>
      <c r="RDO364"/>
      <c r="RDP364"/>
      <c r="RDQ364"/>
      <c r="RDR364"/>
      <c r="RDS364"/>
      <c r="RDT364"/>
      <c r="RDU364"/>
      <c r="RDV364"/>
      <c r="RDW364"/>
      <c r="RDX364"/>
      <c r="RDY364"/>
      <c r="RDZ364"/>
      <c r="REA364"/>
      <c r="REB364"/>
      <c r="REC364"/>
      <c r="RED364"/>
      <c r="REE364"/>
      <c r="REF364"/>
      <c r="REG364"/>
      <c r="REH364"/>
      <c r="REI364"/>
      <c r="REJ364"/>
      <c r="REK364"/>
      <c r="REL364"/>
      <c r="REM364"/>
      <c r="REN364"/>
      <c r="REO364"/>
      <c r="REP364"/>
      <c r="REQ364"/>
      <c r="RER364"/>
      <c r="RES364"/>
      <c r="RET364"/>
      <c r="REU364"/>
      <c r="REV364"/>
      <c r="REW364"/>
      <c r="REX364"/>
      <c r="REY364"/>
      <c r="REZ364"/>
      <c r="RFA364"/>
      <c r="RFB364"/>
      <c r="RFC364"/>
      <c r="RFD364"/>
      <c r="RFE364"/>
      <c r="RFF364"/>
      <c r="RFG364"/>
      <c r="RFH364"/>
      <c r="RFI364"/>
      <c r="RFJ364"/>
      <c r="RFK364"/>
      <c r="RFL364"/>
      <c r="RFM364"/>
      <c r="RFN364"/>
      <c r="RFO364"/>
      <c r="RFP364"/>
      <c r="RFQ364"/>
      <c r="RFR364"/>
      <c r="RFS364"/>
      <c r="RFT364"/>
      <c r="RFU364"/>
      <c r="RFV364"/>
      <c r="RFW364"/>
      <c r="RFX364"/>
      <c r="RFY364"/>
      <c r="RFZ364"/>
      <c r="RGA364"/>
      <c r="RGB364"/>
      <c r="RGC364"/>
      <c r="RGD364"/>
      <c r="RGE364"/>
      <c r="RGF364"/>
      <c r="RGG364"/>
      <c r="RGH364"/>
      <c r="RGI364"/>
      <c r="RGJ364"/>
      <c r="RGK364"/>
      <c r="RGL364"/>
      <c r="RGM364"/>
      <c r="RGN364"/>
      <c r="RGO364"/>
      <c r="RGP364"/>
      <c r="RGQ364"/>
      <c r="RGR364"/>
      <c r="RGS364"/>
      <c r="RGT364"/>
      <c r="RGU364"/>
      <c r="RGV364"/>
      <c r="RGW364"/>
      <c r="RGX364"/>
      <c r="RGY364"/>
      <c r="RGZ364"/>
      <c r="RHA364"/>
      <c r="RHB364"/>
      <c r="RHC364"/>
      <c r="RHD364"/>
      <c r="RHE364"/>
      <c r="RHF364"/>
      <c r="RHG364"/>
      <c r="RHH364"/>
      <c r="RHI364"/>
      <c r="RHJ364"/>
      <c r="RHK364"/>
      <c r="RHL364"/>
      <c r="RHM364"/>
      <c r="RHN364"/>
      <c r="RHO364"/>
      <c r="RHP364"/>
      <c r="RHQ364"/>
      <c r="RHR364"/>
      <c r="RHS364"/>
      <c r="RHT364"/>
      <c r="RHU364"/>
      <c r="RHV364"/>
      <c r="RHW364"/>
      <c r="RHX364"/>
      <c r="RHY364"/>
      <c r="RHZ364"/>
      <c r="RIA364"/>
      <c r="RIB364"/>
      <c r="RIC364"/>
      <c r="RID364"/>
      <c r="RIE364"/>
      <c r="RIF364"/>
      <c r="RIG364"/>
      <c r="RIH364"/>
      <c r="RII364"/>
      <c r="RIJ364"/>
      <c r="RIK364"/>
      <c r="RIL364"/>
      <c r="RIM364"/>
      <c r="RIN364"/>
      <c r="RIO364"/>
      <c r="RIP364"/>
      <c r="RIQ364"/>
      <c r="RIR364"/>
      <c r="RIS364"/>
      <c r="RIT364"/>
      <c r="RIU364"/>
      <c r="RIV364"/>
      <c r="RIW364"/>
      <c r="RIX364"/>
      <c r="RIY364"/>
      <c r="RIZ364"/>
      <c r="RJA364"/>
      <c r="RJB364"/>
      <c r="RJC364"/>
      <c r="RJD364"/>
      <c r="RJE364"/>
      <c r="RJF364"/>
      <c r="RJG364"/>
      <c r="RJH364"/>
      <c r="RJI364"/>
      <c r="RJJ364"/>
      <c r="RJK364"/>
      <c r="RJL364"/>
      <c r="RJM364"/>
      <c r="RJN364"/>
      <c r="RJO364"/>
      <c r="RJP364"/>
      <c r="RJQ364"/>
      <c r="RJR364"/>
      <c r="RJS364"/>
      <c r="RJT364"/>
      <c r="RJU364"/>
      <c r="RJV364"/>
      <c r="RJW364"/>
      <c r="RJX364"/>
      <c r="RJY364"/>
      <c r="RJZ364"/>
      <c r="RKA364"/>
      <c r="RKB364"/>
      <c r="RKC364"/>
      <c r="RKD364"/>
      <c r="RKE364"/>
      <c r="RKF364"/>
      <c r="RKG364"/>
      <c r="RKH364"/>
      <c r="RKI364"/>
      <c r="RKJ364"/>
      <c r="RKK364"/>
      <c r="RKL364"/>
      <c r="RKM364"/>
      <c r="RKN364"/>
      <c r="RKO364"/>
      <c r="RKP364"/>
      <c r="RKQ364"/>
      <c r="RKR364"/>
      <c r="RKS364"/>
      <c r="RKT364"/>
      <c r="RKU364"/>
      <c r="RKV364"/>
      <c r="RKW364"/>
      <c r="RKX364"/>
      <c r="RKY364"/>
      <c r="RKZ364"/>
      <c r="RLA364"/>
      <c r="RLB364"/>
      <c r="RLC364"/>
      <c r="RLD364"/>
      <c r="RLE364"/>
      <c r="RLF364"/>
      <c r="RLG364"/>
      <c r="RLH364"/>
      <c r="RLI364"/>
      <c r="RLJ364"/>
      <c r="RLK364"/>
      <c r="RLL364"/>
      <c r="RLM364"/>
      <c r="RLN364"/>
      <c r="RLO364"/>
      <c r="RLP364"/>
      <c r="RLQ364"/>
      <c r="RLR364"/>
      <c r="RLS364"/>
      <c r="RLT364"/>
      <c r="RLU364"/>
      <c r="RLV364"/>
      <c r="RLW364"/>
      <c r="RLX364"/>
      <c r="RLY364"/>
      <c r="RLZ364"/>
      <c r="RMA364"/>
      <c r="RMB364"/>
      <c r="RMC364"/>
      <c r="RMD364"/>
      <c r="RME364"/>
      <c r="RMF364"/>
      <c r="RMG364"/>
      <c r="RMH364"/>
      <c r="RMI364"/>
      <c r="RMJ364"/>
      <c r="RMK364"/>
      <c r="RML364"/>
      <c r="RMM364"/>
      <c r="RMN364"/>
      <c r="RMO364"/>
      <c r="RMP364"/>
      <c r="RMQ364"/>
      <c r="RMR364"/>
      <c r="RMS364"/>
      <c r="RMT364"/>
      <c r="RMU364"/>
      <c r="RMV364"/>
      <c r="RMW364"/>
      <c r="RMX364"/>
      <c r="RMY364"/>
      <c r="RMZ364"/>
      <c r="RNA364"/>
      <c r="RNB364"/>
      <c r="RNC364"/>
      <c r="RND364"/>
      <c r="RNE364"/>
      <c r="RNF364"/>
      <c r="RNG364"/>
      <c r="RNH364"/>
      <c r="RNI364"/>
      <c r="RNJ364"/>
      <c r="RNK364"/>
      <c r="RNL364"/>
      <c r="RNM364"/>
      <c r="RNN364"/>
      <c r="RNO364"/>
      <c r="RNP364"/>
      <c r="RNQ364"/>
      <c r="RNR364"/>
      <c r="RNS364"/>
      <c r="RNT364"/>
      <c r="RNU364"/>
      <c r="RNV364"/>
      <c r="RNW364"/>
      <c r="RNX364"/>
      <c r="RNY364"/>
      <c r="RNZ364"/>
      <c r="ROA364"/>
      <c r="ROB364"/>
      <c r="ROC364"/>
      <c r="ROD364"/>
      <c r="ROE364"/>
      <c r="ROF364"/>
      <c r="ROG364"/>
      <c r="ROH364"/>
      <c r="ROI364"/>
      <c r="ROJ364"/>
      <c r="ROK364"/>
      <c r="ROL364"/>
      <c r="ROM364"/>
      <c r="RON364"/>
      <c r="ROO364"/>
      <c r="ROP364"/>
      <c r="ROQ364"/>
      <c r="ROR364"/>
      <c r="ROS364"/>
      <c r="ROT364"/>
      <c r="ROU364"/>
      <c r="ROV364"/>
      <c r="ROW364"/>
      <c r="ROX364"/>
      <c r="ROY364"/>
      <c r="ROZ364"/>
      <c r="RPA364"/>
      <c r="RPB364"/>
      <c r="RPC364"/>
      <c r="RPD364"/>
      <c r="RPE364"/>
      <c r="RPF364"/>
      <c r="RPG364"/>
      <c r="RPH364"/>
      <c r="RPI364"/>
      <c r="RPJ364"/>
      <c r="RPK364"/>
      <c r="RPL364"/>
      <c r="RPM364"/>
      <c r="RPN364"/>
      <c r="RPO364"/>
      <c r="RPP364"/>
      <c r="RPQ364"/>
      <c r="RPR364"/>
      <c r="RPS364"/>
      <c r="RPT364"/>
      <c r="RPU364"/>
      <c r="RPV364"/>
      <c r="RPW364"/>
      <c r="RPX364"/>
      <c r="RPY364"/>
      <c r="RPZ364"/>
      <c r="RQA364"/>
      <c r="RQB364"/>
      <c r="RQC364"/>
      <c r="RQD364"/>
      <c r="RQE364"/>
      <c r="RQF364"/>
      <c r="RQG364"/>
      <c r="RQH364"/>
      <c r="RQI364"/>
      <c r="RQJ364"/>
      <c r="RQK364"/>
      <c r="RQL364"/>
      <c r="RQM364"/>
      <c r="RQN364"/>
      <c r="RQO364"/>
      <c r="RQP364"/>
      <c r="RQQ364"/>
      <c r="RQR364"/>
      <c r="RQS364"/>
      <c r="RQT364"/>
      <c r="RQU364"/>
      <c r="RQV364"/>
      <c r="RQW364"/>
      <c r="RQX364"/>
      <c r="RQY364"/>
      <c r="RQZ364"/>
      <c r="RRA364"/>
      <c r="RRB364"/>
      <c r="RRC364"/>
      <c r="RRD364"/>
      <c r="RRE364"/>
      <c r="RRF364"/>
      <c r="RRG364"/>
      <c r="RRH364"/>
      <c r="RRI364"/>
      <c r="RRJ364"/>
      <c r="RRK364"/>
      <c r="RRL364"/>
      <c r="RRM364"/>
      <c r="RRN364"/>
      <c r="RRO364"/>
      <c r="RRP364"/>
      <c r="RRQ364"/>
      <c r="RRR364"/>
      <c r="RRS364"/>
      <c r="RRT364"/>
      <c r="RRU364"/>
      <c r="RRV364"/>
      <c r="RRW364"/>
      <c r="RRX364"/>
      <c r="RRY364"/>
      <c r="RRZ364"/>
      <c r="RSA364"/>
      <c r="RSB364"/>
      <c r="RSC364"/>
      <c r="RSD364"/>
      <c r="RSE364"/>
      <c r="RSF364"/>
      <c r="RSG364"/>
      <c r="RSH364"/>
      <c r="RSI364"/>
      <c r="RSJ364"/>
      <c r="RSK364"/>
      <c r="RSL364"/>
      <c r="RSM364"/>
      <c r="RSN364"/>
      <c r="RSO364"/>
      <c r="RSP364"/>
      <c r="RSQ364"/>
      <c r="RSR364"/>
      <c r="RSS364"/>
      <c r="RST364"/>
      <c r="RSU364"/>
      <c r="RSV364"/>
      <c r="RSW364"/>
      <c r="RSX364"/>
      <c r="RSY364"/>
      <c r="RSZ364"/>
      <c r="RTA364"/>
      <c r="RTB364"/>
      <c r="RTC364"/>
      <c r="RTD364"/>
      <c r="RTE364"/>
      <c r="RTF364"/>
      <c r="RTG364"/>
      <c r="RTH364"/>
      <c r="RTI364"/>
      <c r="RTJ364"/>
      <c r="RTK364"/>
      <c r="RTL364"/>
      <c r="RTM364"/>
      <c r="RTN364"/>
      <c r="RTO364"/>
      <c r="RTP364"/>
      <c r="RTQ364"/>
      <c r="RTR364"/>
      <c r="RTS364"/>
      <c r="RTT364"/>
      <c r="RTU364"/>
      <c r="RTV364"/>
      <c r="RTW364"/>
      <c r="RTX364"/>
      <c r="RTY364"/>
      <c r="RTZ364"/>
      <c r="RUA364"/>
      <c r="RUB364"/>
      <c r="RUC364"/>
      <c r="RUD364"/>
      <c r="RUE364"/>
      <c r="RUF364"/>
      <c r="RUG364"/>
      <c r="RUH364"/>
      <c r="RUI364"/>
      <c r="RUJ364"/>
      <c r="RUK364"/>
      <c r="RUL364"/>
      <c r="RUM364"/>
      <c r="RUN364"/>
      <c r="RUO364"/>
      <c r="RUP364"/>
      <c r="RUQ364"/>
      <c r="RUR364"/>
      <c r="RUS364"/>
      <c r="RUT364"/>
      <c r="RUU364"/>
      <c r="RUV364"/>
      <c r="RUW364"/>
      <c r="RUX364"/>
      <c r="RUY364"/>
      <c r="RUZ364"/>
      <c r="RVA364"/>
      <c r="RVB364"/>
      <c r="RVC364"/>
      <c r="RVD364"/>
      <c r="RVE364"/>
      <c r="RVF364"/>
      <c r="RVG364"/>
      <c r="RVH364"/>
      <c r="RVI364"/>
      <c r="RVJ364"/>
      <c r="RVK364"/>
      <c r="RVL364"/>
      <c r="RVM364"/>
      <c r="RVN364"/>
      <c r="RVO364"/>
      <c r="RVP364"/>
      <c r="RVQ364"/>
      <c r="RVR364"/>
      <c r="RVS364"/>
      <c r="RVT364"/>
      <c r="RVU364"/>
      <c r="RVV364"/>
      <c r="RVW364"/>
      <c r="RVX364"/>
      <c r="RVY364"/>
      <c r="RVZ364"/>
      <c r="RWA364"/>
      <c r="RWB364"/>
      <c r="RWC364"/>
      <c r="RWD364"/>
      <c r="RWE364"/>
      <c r="RWF364"/>
      <c r="RWG364"/>
      <c r="RWH364"/>
      <c r="RWI364"/>
      <c r="RWJ364"/>
      <c r="RWK364"/>
      <c r="RWL364"/>
      <c r="RWM364"/>
      <c r="RWN364"/>
      <c r="RWO364"/>
      <c r="RWP364"/>
      <c r="RWQ364"/>
      <c r="RWR364"/>
      <c r="RWS364"/>
      <c r="RWT364"/>
      <c r="RWU364"/>
      <c r="RWV364"/>
      <c r="RWW364"/>
      <c r="RWX364"/>
      <c r="RWY364"/>
      <c r="RWZ364"/>
      <c r="RXA364"/>
      <c r="RXB364"/>
      <c r="RXC364"/>
      <c r="RXD364"/>
      <c r="RXE364"/>
      <c r="RXF364"/>
      <c r="RXG364"/>
      <c r="RXH364"/>
      <c r="RXI364"/>
      <c r="RXJ364"/>
      <c r="RXK364"/>
      <c r="RXL364"/>
      <c r="RXM364"/>
      <c r="RXN364"/>
      <c r="RXO364"/>
      <c r="RXP364"/>
      <c r="RXQ364"/>
      <c r="RXR364"/>
      <c r="RXS364"/>
      <c r="RXT364"/>
      <c r="RXU364"/>
      <c r="RXV364"/>
      <c r="RXW364"/>
      <c r="RXX364"/>
      <c r="RXY364"/>
      <c r="RXZ364"/>
      <c r="RYA364"/>
      <c r="RYB364"/>
      <c r="RYC364"/>
      <c r="RYD364"/>
      <c r="RYE364"/>
      <c r="RYF364"/>
      <c r="RYG364"/>
      <c r="RYH364"/>
      <c r="RYI364"/>
      <c r="RYJ364"/>
      <c r="RYK364"/>
      <c r="RYL364"/>
      <c r="RYM364"/>
      <c r="RYN364"/>
      <c r="RYO364"/>
      <c r="RYP364"/>
      <c r="RYQ364"/>
      <c r="RYR364"/>
      <c r="RYS364"/>
      <c r="RYT364"/>
      <c r="RYU364"/>
      <c r="RYV364"/>
      <c r="RYW364"/>
      <c r="RYX364"/>
      <c r="RYY364"/>
      <c r="RYZ364"/>
      <c r="RZA364"/>
      <c r="RZB364"/>
      <c r="RZC364"/>
      <c r="RZD364"/>
      <c r="RZE364"/>
      <c r="RZF364"/>
      <c r="RZG364"/>
      <c r="RZH364"/>
      <c r="RZI364"/>
      <c r="RZJ364"/>
      <c r="RZK364"/>
      <c r="RZL364"/>
      <c r="RZM364"/>
      <c r="RZN364"/>
      <c r="RZO364"/>
      <c r="RZP364"/>
      <c r="RZQ364"/>
      <c r="RZR364"/>
      <c r="RZS364"/>
      <c r="RZT364"/>
      <c r="RZU364"/>
      <c r="RZV364"/>
      <c r="RZW364"/>
      <c r="RZX364"/>
      <c r="RZY364"/>
      <c r="RZZ364"/>
      <c r="SAA364"/>
      <c r="SAB364"/>
      <c r="SAC364"/>
      <c r="SAD364"/>
      <c r="SAE364"/>
      <c r="SAF364"/>
      <c r="SAG364"/>
      <c r="SAH364"/>
      <c r="SAI364"/>
      <c r="SAJ364"/>
      <c r="SAK364"/>
      <c r="SAL364"/>
      <c r="SAM364"/>
      <c r="SAN364"/>
      <c r="SAO364"/>
      <c r="SAP364"/>
      <c r="SAQ364"/>
      <c r="SAR364"/>
      <c r="SAS364"/>
      <c r="SAT364"/>
      <c r="SAU364"/>
      <c r="SAV364"/>
      <c r="SAW364"/>
      <c r="SAX364"/>
      <c r="SAY364"/>
      <c r="SAZ364"/>
      <c r="SBA364"/>
      <c r="SBB364"/>
      <c r="SBC364"/>
      <c r="SBD364"/>
      <c r="SBE364"/>
      <c r="SBF364"/>
      <c r="SBG364"/>
      <c r="SBH364"/>
      <c r="SBI364"/>
      <c r="SBJ364"/>
      <c r="SBK364"/>
      <c r="SBL364"/>
      <c r="SBM364"/>
      <c r="SBN364"/>
      <c r="SBO364"/>
      <c r="SBP364"/>
      <c r="SBQ364"/>
      <c r="SBR364"/>
      <c r="SBS364"/>
      <c r="SBT364"/>
      <c r="SBU364"/>
      <c r="SBV364"/>
      <c r="SBW364"/>
      <c r="SBX364"/>
      <c r="SBY364"/>
      <c r="SBZ364"/>
      <c r="SCA364"/>
      <c r="SCB364"/>
      <c r="SCC364"/>
      <c r="SCD364"/>
      <c r="SCE364"/>
      <c r="SCF364"/>
      <c r="SCG364"/>
      <c r="SCH364"/>
      <c r="SCI364"/>
      <c r="SCJ364"/>
      <c r="SCK364"/>
      <c r="SCL364"/>
      <c r="SCM364"/>
      <c r="SCN364"/>
      <c r="SCO364"/>
      <c r="SCP364"/>
      <c r="SCQ364"/>
      <c r="SCR364"/>
      <c r="SCS364"/>
      <c r="SCT364"/>
      <c r="SCU364"/>
      <c r="SCV364"/>
      <c r="SCW364"/>
      <c r="SCX364"/>
      <c r="SCY364"/>
      <c r="SCZ364"/>
      <c r="SDA364"/>
      <c r="SDB364"/>
      <c r="SDC364"/>
      <c r="SDD364"/>
      <c r="SDE364"/>
      <c r="SDF364"/>
      <c r="SDG364"/>
      <c r="SDH364"/>
      <c r="SDI364"/>
      <c r="SDJ364"/>
      <c r="SDK364"/>
      <c r="SDL364"/>
      <c r="SDM364"/>
      <c r="SDN364"/>
      <c r="SDO364"/>
      <c r="SDP364"/>
      <c r="SDQ364"/>
      <c r="SDR364"/>
      <c r="SDS364"/>
      <c r="SDT364"/>
      <c r="SDU364"/>
      <c r="SDV364"/>
      <c r="SDW364"/>
      <c r="SDX364"/>
      <c r="SDY364"/>
      <c r="SDZ364"/>
      <c r="SEA364"/>
      <c r="SEB364"/>
      <c r="SEC364"/>
      <c r="SED364"/>
      <c r="SEE364"/>
      <c r="SEF364"/>
      <c r="SEG364"/>
      <c r="SEH364"/>
      <c r="SEI364"/>
      <c r="SEJ364"/>
      <c r="SEK364"/>
      <c r="SEL364"/>
      <c r="SEM364"/>
      <c r="SEN364"/>
      <c r="SEO364"/>
      <c r="SEP364"/>
      <c r="SEQ364"/>
      <c r="SER364"/>
      <c r="SES364"/>
      <c r="SET364"/>
      <c r="SEU364"/>
      <c r="SEV364"/>
      <c r="SEW364"/>
      <c r="SEX364"/>
      <c r="SEY364"/>
      <c r="SEZ364"/>
      <c r="SFA364"/>
      <c r="SFB364"/>
      <c r="SFC364"/>
      <c r="SFD364"/>
      <c r="SFE364"/>
      <c r="SFF364"/>
      <c r="SFG364"/>
      <c r="SFH364"/>
      <c r="SFI364"/>
      <c r="SFJ364"/>
      <c r="SFK364"/>
      <c r="SFL364"/>
      <c r="SFM364"/>
      <c r="SFN364"/>
      <c r="SFO364"/>
      <c r="SFP364"/>
      <c r="SFQ364"/>
      <c r="SFR364"/>
      <c r="SFS364"/>
      <c r="SFT364"/>
      <c r="SFU364"/>
      <c r="SFV364"/>
      <c r="SFW364"/>
      <c r="SFX364"/>
      <c r="SFY364"/>
      <c r="SFZ364"/>
      <c r="SGA364"/>
      <c r="SGB364"/>
      <c r="SGC364"/>
      <c r="SGD364"/>
      <c r="SGE364"/>
      <c r="SGF364"/>
      <c r="SGG364"/>
      <c r="SGH364"/>
      <c r="SGI364"/>
      <c r="SGJ364"/>
      <c r="SGK364"/>
      <c r="SGL364"/>
      <c r="SGM364"/>
      <c r="SGN364"/>
      <c r="SGO364"/>
      <c r="SGP364"/>
      <c r="SGQ364"/>
      <c r="SGR364"/>
      <c r="SGS364"/>
      <c r="SGT364"/>
      <c r="SGU364"/>
      <c r="SGV364"/>
      <c r="SGW364"/>
      <c r="SGX364"/>
      <c r="SGY364"/>
      <c r="SGZ364"/>
      <c r="SHA364"/>
      <c r="SHB364"/>
      <c r="SHC364"/>
      <c r="SHD364"/>
      <c r="SHE364"/>
      <c r="SHF364"/>
      <c r="SHG364"/>
      <c r="SHH364"/>
      <c r="SHI364"/>
      <c r="SHJ364"/>
      <c r="SHK364"/>
      <c r="SHL364"/>
      <c r="SHM364"/>
      <c r="SHN364"/>
      <c r="SHO364"/>
      <c r="SHP364"/>
      <c r="SHQ364"/>
      <c r="SHR364"/>
      <c r="SHS364"/>
      <c r="SHT364"/>
      <c r="SHU364"/>
      <c r="SHV364"/>
      <c r="SHW364"/>
      <c r="SHX364"/>
      <c r="SHY364"/>
      <c r="SHZ364"/>
      <c r="SIA364"/>
      <c r="SIB364"/>
      <c r="SIC364"/>
      <c r="SID364"/>
      <c r="SIE364"/>
      <c r="SIF364"/>
      <c r="SIG364"/>
      <c r="SIH364"/>
      <c r="SII364"/>
      <c r="SIJ364"/>
      <c r="SIK364"/>
      <c r="SIL364"/>
      <c r="SIM364"/>
      <c r="SIN364"/>
      <c r="SIO364"/>
      <c r="SIP364"/>
      <c r="SIQ364"/>
      <c r="SIR364"/>
      <c r="SIS364"/>
      <c r="SIT364"/>
      <c r="SIU364"/>
      <c r="SIV364"/>
      <c r="SIW364"/>
      <c r="SIX364"/>
      <c r="SIY364"/>
      <c r="SIZ364"/>
      <c r="SJA364"/>
      <c r="SJB364"/>
      <c r="SJC364"/>
      <c r="SJD364"/>
      <c r="SJE364"/>
      <c r="SJF364"/>
      <c r="SJG364"/>
      <c r="SJH364"/>
      <c r="SJI364"/>
      <c r="SJJ364"/>
      <c r="SJK364"/>
      <c r="SJL364"/>
      <c r="SJM364"/>
      <c r="SJN364"/>
      <c r="SJO364"/>
      <c r="SJP364"/>
      <c r="SJQ364"/>
      <c r="SJR364"/>
      <c r="SJS364"/>
      <c r="SJT364"/>
      <c r="SJU364"/>
      <c r="SJV364"/>
      <c r="SJW364"/>
      <c r="SJX364"/>
      <c r="SJY364"/>
      <c r="SJZ364"/>
      <c r="SKA364"/>
      <c r="SKB364"/>
      <c r="SKC364"/>
      <c r="SKD364"/>
      <c r="SKE364"/>
      <c r="SKF364"/>
      <c r="SKG364"/>
      <c r="SKH364"/>
      <c r="SKI364"/>
      <c r="SKJ364"/>
      <c r="SKK364"/>
      <c r="SKL364"/>
      <c r="SKM364"/>
      <c r="SKN364"/>
      <c r="SKO364"/>
      <c r="SKP364"/>
      <c r="SKQ364"/>
      <c r="SKR364"/>
      <c r="SKS364"/>
      <c r="SKT364"/>
      <c r="SKU364"/>
      <c r="SKV364"/>
      <c r="SKW364"/>
      <c r="SKX364"/>
      <c r="SKY364"/>
      <c r="SKZ364"/>
      <c r="SLA364"/>
      <c r="SLB364"/>
      <c r="SLC364"/>
      <c r="SLD364"/>
      <c r="SLE364"/>
      <c r="SLF364"/>
      <c r="SLG364"/>
      <c r="SLH364"/>
      <c r="SLI364"/>
      <c r="SLJ364"/>
      <c r="SLK364"/>
      <c r="SLL364"/>
      <c r="SLM364"/>
      <c r="SLN364"/>
      <c r="SLO364"/>
      <c r="SLP364"/>
      <c r="SLQ364"/>
      <c r="SLR364"/>
      <c r="SLS364"/>
      <c r="SLT364"/>
      <c r="SLU364"/>
      <c r="SLV364"/>
      <c r="SLW364"/>
      <c r="SLX364"/>
      <c r="SLY364"/>
      <c r="SLZ364"/>
      <c r="SMA364"/>
      <c r="SMB364"/>
      <c r="SMC364"/>
      <c r="SMD364"/>
      <c r="SME364"/>
      <c r="SMF364"/>
      <c r="SMG364"/>
      <c r="SMH364"/>
      <c r="SMI364"/>
      <c r="SMJ364"/>
      <c r="SMK364"/>
      <c r="SML364"/>
      <c r="SMM364"/>
      <c r="SMN364"/>
      <c r="SMO364"/>
      <c r="SMP364"/>
      <c r="SMQ364"/>
      <c r="SMR364"/>
      <c r="SMS364"/>
      <c r="SMT364"/>
      <c r="SMU364"/>
      <c r="SMV364"/>
      <c r="SMW364"/>
      <c r="SMX364"/>
      <c r="SMY364"/>
      <c r="SMZ364"/>
      <c r="SNA364"/>
      <c r="SNB364"/>
      <c r="SNC364"/>
      <c r="SND364"/>
      <c r="SNE364"/>
      <c r="SNF364"/>
      <c r="SNG364"/>
      <c r="SNH364"/>
      <c r="SNI364"/>
      <c r="SNJ364"/>
      <c r="SNK364"/>
      <c r="SNL364"/>
      <c r="SNM364"/>
      <c r="SNN364"/>
      <c r="SNO364"/>
      <c r="SNP364"/>
      <c r="SNQ364"/>
      <c r="SNR364"/>
      <c r="SNS364"/>
      <c r="SNT364"/>
      <c r="SNU364"/>
      <c r="SNV364"/>
      <c r="SNW364"/>
      <c r="SNX364"/>
      <c r="SNY364"/>
      <c r="SNZ364"/>
      <c r="SOA364"/>
      <c r="SOB364"/>
      <c r="SOC364"/>
      <c r="SOD364"/>
      <c r="SOE364"/>
      <c r="SOF364"/>
      <c r="SOG364"/>
      <c r="SOH364"/>
      <c r="SOI364"/>
      <c r="SOJ364"/>
      <c r="SOK364"/>
      <c r="SOL364"/>
      <c r="SOM364"/>
      <c r="SON364"/>
      <c r="SOO364"/>
      <c r="SOP364"/>
      <c r="SOQ364"/>
      <c r="SOR364"/>
      <c r="SOS364"/>
      <c r="SOT364"/>
      <c r="SOU364"/>
      <c r="SOV364"/>
      <c r="SOW364"/>
      <c r="SOX364"/>
      <c r="SOY364"/>
      <c r="SOZ364"/>
      <c r="SPA364"/>
      <c r="SPB364"/>
      <c r="SPC364"/>
      <c r="SPD364"/>
      <c r="SPE364"/>
      <c r="SPF364"/>
      <c r="SPG364"/>
      <c r="SPH364"/>
      <c r="SPI364"/>
      <c r="SPJ364"/>
      <c r="SPK364"/>
      <c r="SPL364"/>
      <c r="SPM364"/>
      <c r="SPN364"/>
      <c r="SPO364"/>
      <c r="SPP364"/>
      <c r="SPQ364"/>
      <c r="SPR364"/>
      <c r="SPS364"/>
      <c r="SPT364"/>
      <c r="SPU364"/>
      <c r="SPV364"/>
      <c r="SPW364"/>
      <c r="SPX364"/>
      <c r="SPY364"/>
      <c r="SPZ364"/>
      <c r="SQA364"/>
      <c r="SQB364"/>
      <c r="SQC364"/>
      <c r="SQD364"/>
      <c r="SQE364"/>
      <c r="SQF364"/>
      <c r="SQG364"/>
      <c r="SQH364"/>
      <c r="SQI364"/>
      <c r="SQJ364"/>
      <c r="SQK364"/>
      <c r="SQL364"/>
      <c r="SQM364"/>
      <c r="SQN364"/>
      <c r="SQO364"/>
      <c r="SQP364"/>
      <c r="SQQ364"/>
      <c r="SQR364"/>
      <c r="SQS364"/>
      <c r="SQT364"/>
      <c r="SQU364"/>
      <c r="SQV364"/>
      <c r="SQW364"/>
      <c r="SQX364"/>
      <c r="SQY364"/>
      <c r="SQZ364"/>
      <c r="SRA364"/>
      <c r="SRB364"/>
      <c r="SRC364"/>
      <c r="SRD364"/>
      <c r="SRE364"/>
      <c r="SRF364"/>
      <c r="SRG364"/>
      <c r="SRH364"/>
      <c r="SRI364"/>
      <c r="SRJ364"/>
      <c r="SRK364"/>
      <c r="SRL364"/>
      <c r="SRM364"/>
      <c r="SRN364"/>
      <c r="SRO364"/>
      <c r="SRP364"/>
      <c r="SRQ364"/>
      <c r="SRR364"/>
      <c r="SRS364"/>
      <c r="SRT364"/>
      <c r="SRU364"/>
      <c r="SRV364"/>
      <c r="SRW364"/>
      <c r="SRX364"/>
      <c r="SRY364"/>
      <c r="SRZ364"/>
      <c r="SSA364"/>
      <c r="SSB364"/>
      <c r="SSC364"/>
      <c r="SSD364"/>
      <c r="SSE364"/>
      <c r="SSF364"/>
      <c r="SSG364"/>
      <c r="SSH364"/>
      <c r="SSI364"/>
      <c r="SSJ364"/>
      <c r="SSK364"/>
      <c r="SSL364"/>
      <c r="SSM364"/>
      <c r="SSN364"/>
      <c r="SSO364"/>
      <c r="SSP364"/>
      <c r="SSQ364"/>
      <c r="SSR364"/>
      <c r="SSS364"/>
      <c r="SST364"/>
      <c r="SSU364"/>
      <c r="SSV364"/>
      <c r="SSW364"/>
      <c r="SSX364"/>
      <c r="SSY364"/>
      <c r="SSZ364"/>
      <c r="STA364"/>
      <c r="STB364"/>
      <c r="STC364"/>
      <c r="STD364"/>
      <c r="STE364"/>
      <c r="STF364"/>
      <c r="STG364"/>
      <c r="STH364"/>
      <c r="STI364"/>
      <c r="STJ364"/>
      <c r="STK364"/>
      <c r="STL364"/>
      <c r="STM364"/>
      <c r="STN364"/>
      <c r="STO364"/>
      <c r="STP364"/>
      <c r="STQ364"/>
      <c r="STR364"/>
      <c r="STS364"/>
      <c r="STT364"/>
      <c r="STU364"/>
      <c r="STV364"/>
      <c r="STW364"/>
      <c r="STX364"/>
      <c r="STY364"/>
      <c r="STZ364"/>
      <c r="SUA364"/>
      <c r="SUB364"/>
      <c r="SUC364"/>
      <c r="SUD364"/>
      <c r="SUE364"/>
      <c r="SUF364"/>
      <c r="SUG364"/>
      <c r="SUH364"/>
      <c r="SUI364"/>
      <c r="SUJ364"/>
      <c r="SUK364"/>
      <c r="SUL364"/>
      <c r="SUM364"/>
      <c r="SUN364"/>
      <c r="SUO364"/>
      <c r="SUP364"/>
      <c r="SUQ364"/>
      <c r="SUR364"/>
      <c r="SUS364"/>
      <c r="SUT364"/>
      <c r="SUU364"/>
      <c r="SUV364"/>
      <c r="SUW364"/>
      <c r="SUX364"/>
      <c r="SUY364"/>
      <c r="SUZ364"/>
      <c r="SVA364"/>
      <c r="SVB364"/>
      <c r="SVC364"/>
      <c r="SVD364"/>
      <c r="SVE364"/>
      <c r="SVF364"/>
      <c r="SVG364"/>
      <c r="SVH364"/>
      <c r="SVI364"/>
      <c r="SVJ364"/>
      <c r="SVK364"/>
      <c r="SVL364"/>
      <c r="SVM364"/>
      <c r="SVN364"/>
      <c r="SVO364"/>
      <c r="SVP364"/>
      <c r="SVQ364"/>
      <c r="SVR364"/>
      <c r="SVS364"/>
      <c r="SVT364"/>
      <c r="SVU364"/>
      <c r="SVV364"/>
      <c r="SVW364"/>
      <c r="SVX364"/>
      <c r="SVY364"/>
      <c r="SVZ364"/>
      <c r="SWA364"/>
      <c r="SWB364"/>
      <c r="SWC364"/>
      <c r="SWD364"/>
      <c r="SWE364"/>
      <c r="SWF364"/>
      <c r="SWG364"/>
      <c r="SWH364"/>
      <c r="SWI364"/>
      <c r="SWJ364"/>
      <c r="SWK364"/>
      <c r="SWL364"/>
      <c r="SWM364"/>
      <c r="SWN364"/>
      <c r="SWO364"/>
      <c r="SWP364"/>
      <c r="SWQ364"/>
      <c r="SWR364"/>
      <c r="SWS364"/>
      <c r="SWT364"/>
      <c r="SWU364"/>
      <c r="SWV364"/>
      <c r="SWW364"/>
      <c r="SWX364"/>
      <c r="SWY364"/>
      <c r="SWZ364"/>
      <c r="SXA364"/>
      <c r="SXB364"/>
      <c r="SXC364"/>
      <c r="SXD364"/>
      <c r="SXE364"/>
      <c r="SXF364"/>
      <c r="SXG364"/>
      <c r="SXH364"/>
      <c r="SXI364"/>
      <c r="SXJ364"/>
      <c r="SXK364"/>
      <c r="SXL364"/>
      <c r="SXM364"/>
      <c r="SXN364"/>
      <c r="SXO364"/>
      <c r="SXP364"/>
      <c r="SXQ364"/>
      <c r="SXR364"/>
      <c r="SXS364"/>
      <c r="SXT364"/>
      <c r="SXU364"/>
      <c r="SXV364"/>
      <c r="SXW364"/>
      <c r="SXX364"/>
      <c r="SXY364"/>
      <c r="SXZ364"/>
      <c r="SYA364"/>
      <c r="SYB364"/>
      <c r="SYC364"/>
      <c r="SYD364"/>
      <c r="SYE364"/>
      <c r="SYF364"/>
      <c r="SYG364"/>
      <c r="SYH364"/>
      <c r="SYI364"/>
      <c r="SYJ364"/>
      <c r="SYK364"/>
      <c r="SYL364"/>
      <c r="SYM364"/>
      <c r="SYN364"/>
      <c r="SYO364"/>
      <c r="SYP364"/>
      <c r="SYQ364"/>
      <c r="SYR364"/>
      <c r="SYS364"/>
      <c r="SYT364"/>
      <c r="SYU364"/>
      <c r="SYV364"/>
      <c r="SYW364"/>
      <c r="SYX364"/>
      <c r="SYY364"/>
      <c r="SYZ364"/>
      <c r="SZA364"/>
      <c r="SZB364"/>
      <c r="SZC364"/>
      <c r="SZD364"/>
      <c r="SZE364"/>
      <c r="SZF364"/>
      <c r="SZG364"/>
      <c r="SZH364"/>
      <c r="SZI364"/>
      <c r="SZJ364"/>
      <c r="SZK364"/>
      <c r="SZL364"/>
      <c r="SZM364"/>
      <c r="SZN364"/>
      <c r="SZO364"/>
      <c r="SZP364"/>
      <c r="SZQ364"/>
      <c r="SZR364"/>
      <c r="SZS364"/>
      <c r="SZT364"/>
      <c r="SZU364"/>
      <c r="SZV364"/>
      <c r="SZW364"/>
      <c r="SZX364"/>
      <c r="SZY364"/>
      <c r="SZZ364"/>
      <c r="TAA364"/>
      <c r="TAB364"/>
      <c r="TAC364"/>
      <c r="TAD364"/>
      <c r="TAE364"/>
      <c r="TAF364"/>
      <c r="TAG364"/>
      <c r="TAH364"/>
      <c r="TAI364"/>
      <c r="TAJ364"/>
      <c r="TAK364"/>
      <c r="TAL364"/>
      <c r="TAM364"/>
      <c r="TAN364"/>
      <c r="TAO364"/>
      <c r="TAP364"/>
      <c r="TAQ364"/>
      <c r="TAR364"/>
      <c r="TAS364"/>
      <c r="TAT364"/>
      <c r="TAU364"/>
      <c r="TAV364"/>
      <c r="TAW364"/>
      <c r="TAX364"/>
      <c r="TAY364"/>
      <c r="TAZ364"/>
      <c r="TBA364"/>
      <c r="TBB364"/>
      <c r="TBC364"/>
      <c r="TBD364"/>
      <c r="TBE364"/>
      <c r="TBF364"/>
      <c r="TBG364"/>
      <c r="TBH364"/>
      <c r="TBI364"/>
      <c r="TBJ364"/>
      <c r="TBK364"/>
      <c r="TBL364"/>
      <c r="TBM364"/>
      <c r="TBN364"/>
      <c r="TBO364"/>
      <c r="TBP364"/>
      <c r="TBQ364"/>
      <c r="TBR364"/>
      <c r="TBS364"/>
      <c r="TBT364"/>
      <c r="TBU364"/>
      <c r="TBV364"/>
      <c r="TBW364"/>
      <c r="TBX364"/>
      <c r="TBY364"/>
      <c r="TBZ364"/>
      <c r="TCA364"/>
      <c r="TCB364"/>
      <c r="TCC364"/>
      <c r="TCD364"/>
      <c r="TCE364"/>
      <c r="TCF364"/>
      <c r="TCG364"/>
      <c r="TCH364"/>
      <c r="TCI364"/>
      <c r="TCJ364"/>
      <c r="TCK364"/>
      <c r="TCL364"/>
      <c r="TCM364"/>
      <c r="TCN364"/>
      <c r="TCO364"/>
      <c r="TCP364"/>
      <c r="TCQ364"/>
      <c r="TCR364"/>
      <c r="TCS364"/>
      <c r="TCT364"/>
      <c r="TCU364"/>
      <c r="TCV364"/>
      <c r="TCW364"/>
      <c r="TCX364"/>
      <c r="TCY364"/>
      <c r="TCZ364"/>
      <c r="TDA364"/>
      <c r="TDB364"/>
      <c r="TDC364"/>
      <c r="TDD364"/>
      <c r="TDE364"/>
      <c r="TDF364"/>
      <c r="TDG364"/>
      <c r="TDH364"/>
      <c r="TDI364"/>
      <c r="TDJ364"/>
      <c r="TDK364"/>
      <c r="TDL364"/>
      <c r="TDM364"/>
      <c r="TDN364"/>
      <c r="TDO364"/>
      <c r="TDP364"/>
      <c r="TDQ364"/>
      <c r="TDR364"/>
      <c r="TDS364"/>
      <c r="TDT364"/>
      <c r="TDU364"/>
      <c r="TDV364"/>
      <c r="TDW364"/>
      <c r="TDX364"/>
      <c r="TDY364"/>
      <c r="TDZ364"/>
      <c r="TEA364"/>
      <c r="TEB364"/>
      <c r="TEC364"/>
      <c r="TED364"/>
      <c r="TEE364"/>
      <c r="TEF364"/>
      <c r="TEG364"/>
      <c r="TEH364"/>
      <c r="TEI364"/>
      <c r="TEJ364"/>
      <c r="TEK364"/>
      <c r="TEL364"/>
      <c r="TEM364"/>
      <c r="TEN364"/>
      <c r="TEO364"/>
      <c r="TEP364"/>
      <c r="TEQ364"/>
      <c r="TER364"/>
      <c r="TES364"/>
      <c r="TET364"/>
      <c r="TEU364"/>
      <c r="TEV364"/>
      <c r="TEW364"/>
      <c r="TEX364"/>
      <c r="TEY364"/>
      <c r="TEZ364"/>
      <c r="TFA364"/>
      <c r="TFB364"/>
      <c r="TFC364"/>
      <c r="TFD364"/>
      <c r="TFE364"/>
      <c r="TFF364"/>
      <c r="TFG364"/>
      <c r="TFH364"/>
      <c r="TFI364"/>
      <c r="TFJ364"/>
      <c r="TFK364"/>
      <c r="TFL364"/>
      <c r="TFM364"/>
      <c r="TFN364"/>
      <c r="TFO364"/>
      <c r="TFP364"/>
      <c r="TFQ364"/>
      <c r="TFR364"/>
      <c r="TFS364"/>
      <c r="TFT364"/>
      <c r="TFU364"/>
      <c r="TFV364"/>
      <c r="TFW364"/>
      <c r="TFX364"/>
      <c r="TFY364"/>
      <c r="TFZ364"/>
      <c r="TGA364"/>
      <c r="TGB364"/>
      <c r="TGC364"/>
      <c r="TGD364"/>
      <c r="TGE364"/>
      <c r="TGF364"/>
      <c r="TGG364"/>
      <c r="TGH364"/>
      <c r="TGI364"/>
      <c r="TGJ364"/>
      <c r="TGK364"/>
      <c r="TGL364"/>
      <c r="TGM364"/>
      <c r="TGN364"/>
      <c r="TGO364"/>
      <c r="TGP364"/>
      <c r="TGQ364"/>
      <c r="TGR364"/>
      <c r="TGS364"/>
      <c r="TGT364"/>
      <c r="TGU364"/>
      <c r="TGV364"/>
      <c r="TGW364"/>
      <c r="TGX364"/>
      <c r="TGY364"/>
      <c r="TGZ364"/>
      <c r="THA364"/>
      <c r="THB364"/>
      <c r="THC364"/>
      <c r="THD364"/>
      <c r="THE364"/>
      <c r="THF364"/>
      <c r="THG364"/>
      <c r="THH364"/>
      <c r="THI364"/>
      <c r="THJ364"/>
      <c r="THK364"/>
      <c r="THL364"/>
      <c r="THM364"/>
      <c r="THN364"/>
      <c r="THO364"/>
      <c r="THP364"/>
      <c r="THQ364"/>
      <c r="THR364"/>
      <c r="THS364"/>
      <c r="THT364"/>
      <c r="THU364"/>
      <c r="THV364"/>
      <c r="THW364"/>
      <c r="THX364"/>
      <c r="THY364"/>
      <c r="THZ364"/>
      <c r="TIA364"/>
      <c r="TIB364"/>
      <c r="TIC364"/>
      <c r="TID364"/>
      <c r="TIE364"/>
      <c r="TIF364"/>
      <c r="TIG364"/>
      <c r="TIH364"/>
      <c r="TII364"/>
      <c r="TIJ364"/>
      <c r="TIK364"/>
      <c r="TIL364"/>
      <c r="TIM364"/>
      <c r="TIN364"/>
      <c r="TIO364"/>
      <c r="TIP364"/>
      <c r="TIQ364"/>
      <c r="TIR364"/>
      <c r="TIS364"/>
      <c r="TIT364"/>
      <c r="TIU364"/>
      <c r="TIV364"/>
      <c r="TIW364"/>
      <c r="TIX364"/>
      <c r="TIY364"/>
      <c r="TIZ364"/>
      <c r="TJA364"/>
      <c r="TJB364"/>
      <c r="TJC364"/>
      <c r="TJD364"/>
      <c r="TJE364"/>
      <c r="TJF364"/>
      <c r="TJG364"/>
      <c r="TJH364"/>
      <c r="TJI364"/>
      <c r="TJJ364"/>
      <c r="TJK364"/>
      <c r="TJL364"/>
      <c r="TJM364"/>
      <c r="TJN364"/>
      <c r="TJO364"/>
      <c r="TJP364"/>
      <c r="TJQ364"/>
      <c r="TJR364"/>
      <c r="TJS364"/>
      <c r="TJT364"/>
      <c r="TJU364"/>
      <c r="TJV364"/>
      <c r="TJW364"/>
      <c r="TJX364"/>
      <c r="TJY364"/>
      <c r="TJZ364"/>
      <c r="TKA364"/>
      <c r="TKB364"/>
      <c r="TKC364"/>
      <c r="TKD364"/>
      <c r="TKE364"/>
      <c r="TKF364"/>
      <c r="TKG364"/>
      <c r="TKH364"/>
      <c r="TKI364"/>
      <c r="TKJ364"/>
      <c r="TKK364"/>
      <c r="TKL364"/>
      <c r="TKM364"/>
      <c r="TKN364"/>
      <c r="TKO364"/>
      <c r="TKP364"/>
      <c r="TKQ364"/>
      <c r="TKR364"/>
      <c r="TKS364"/>
      <c r="TKT364"/>
      <c r="TKU364"/>
      <c r="TKV364"/>
      <c r="TKW364"/>
      <c r="TKX364"/>
      <c r="TKY364"/>
      <c r="TKZ364"/>
      <c r="TLA364"/>
      <c r="TLB364"/>
      <c r="TLC364"/>
      <c r="TLD364"/>
      <c r="TLE364"/>
      <c r="TLF364"/>
      <c r="TLG364"/>
      <c r="TLH364"/>
      <c r="TLI364"/>
      <c r="TLJ364"/>
      <c r="TLK364"/>
      <c r="TLL364"/>
      <c r="TLM364"/>
      <c r="TLN364"/>
      <c r="TLO364"/>
      <c r="TLP364"/>
      <c r="TLQ364"/>
      <c r="TLR364"/>
      <c r="TLS364"/>
      <c r="TLT364"/>
      <c r="TLU364"/>
      <c r="TLV364"/>
      <c r="TLW364"/>
      <c r="TLX364"/>
      <c r="TLY364"/>
      <c r="TLZ364"/>
      <c r="TMA364"/>
      <c r="TMB364"/>
      <c r="TMC364"/>
      <c r="TMD364"/>
      <c r="TME364"/>
      <c r="TMF364"/>
      <c r="TMG364"/>
      <c r="TMH364"/>
      <c r="TMI364"/>
      <c r="TMJ364"/>
      <c r="TMK364"/>
      <c r="TML364"/>
      <c r="TMM364"/>
      <c r="TMN364"/>
      <c r="TMO364"/>
      <c r="TMP364"/>
      <c r="TMQ364"/>
      <c r="TMR364"/>
      <c r="TMS364"/>
      <c r="TMT364"/>
      <c r="TMU364"/>
      <c r="TMV364"/>
      <c r="TMW364"/>
      <c r="TMX364"/>
      <c r="TMY364"/>
      <c r="TMZ364"/>
      <c r="TNA364"/>
      <c r="TNB364"/>
      <c r="TNC364"/>
      <c r="TND364"/>
      <c r="TNE364"/>
      <c r="TNF364"/>
      <c r="TNG364"/>
      <c r="TNH364"/>
      <c r="TNI364"/>
      <c r="TNJ364"/>
      <c r="TNK364"/>
      <c r="TNL364"/>
      <c r="TNM364"/>
      <c r="TNN364"/>
      <c r="TNO364"/>
      <c r="TNP364"/>
      <c r="TNQ364"/>
      <c r="TNR364"/>
      <c r="TNS364"/>
      <c r="TNT364"/>
      <c r="TNU364"/>
      <c r="TNV364"/>
      <c r="TNW364"/>
      <c r="TNX364"/>
      <c r="TNY364"/>
      <c r="TNZ364"/>
      <c r="TOA364"/>
      <c r="TOB364"/>
      <c r="TOC364"/>
      <c r="TOD364"/>
      <c r="TOE364"/>
      <c r="TOF364"/>
      <c r="TOG364"/>
      <c r="TOH364"/>
      <c r="TOI364"/>
      <c r="TOJ364"/>
      <c r="TOK364"/>
      <c r="TOL364"/>
      <c r="TOM364"/>
      <c r="TON364"/>
      <c r="TOO364"/>
      <c r="TOP364"/>
      <c r="TOQ364"/>
      <c r="TOR364"/>
      <c r="TOS364"/>
      <c r="TOT364"/>
      <c r="TOU364"/>
      <c r="TOV364"/>
      <c r="TOW364"/>
      <c r="TOX364"/>
      <c r="TOY364"/>
      <c r="TOZ364"/>
      <c r="TPA364"/>
      <c r="TPB364"/>
      <c r="TPC364"/>
      <c r="TPD364"/>
      <c r="TPE364"/>
      <c r="TPF364"/>
      <c r="TPG364"/>
      <c r="TPH364"/>
      <c r="TPI364"/>
      <c r="TPJ364"/>
      <c r="TPK364"/>
      <c r="TPL364"/>
      <c r="TPM364"/>
      <c r="TPN364"/>
      <c r="TPO364"/>
      <c r="TPP364"/>
      <c r="TPQ364"/>
      <c r="TPR364"/>
      <c r="TPS364"/>
      <c r="TPT364"/>
      <c r="TPU364"/>
      <c r="TPV364"/>
      <c r="TPW364"/>
      <c r="TPX364"/>
      <c r="TPY364"/>
      <c r="TPZ364"/>
      <c r="TQA364"/>
      <c r="TQB364"/>
      <c r="TQC364"/>
      <c r="TQD364"/>
      <c r="TQE364"/>
      <c r="TQF364"/>
      <c r="TQG364"/>
      <c r="TQH364"/>
      <c r="TQI364"/>
      <c r="TQJ364"/>
      <c r="TQK364"/>
      <c r="TQL364"/>
      <c r="TQM364"/>
      <c r="TQN364"/>
      <c r="TQO364"/>
      <c r="TQP364"/>
      <c r="TQQ364"/>
      <c r="TQR364"/>
      <c r="TQS364"/>
      <c r="TQT364"/>
      <c r="TQU364"/>
      <c r="TQV364"/>
      <c r="TQW364"/>
      <c r="TQX364"/>
      <c r="TQY364"/>
      <c r="TQZ364"/>
      <c r="TRA364"/>
      <c r="TRB364"/>
      <c r="TRC364"/>
      <c r="TRD364"/>
      <c r="TRE364"/>
      <c r="TRF364"/>
      <c r="TRG364"/>
      <c r="TRH364"/>
      <c r="TRI364"/>
      <c r="TRJ364"/>
      <c r="TRK364"/>
      <c r="TRL364"/>
      <c r="TRM364"/>
      <c r="TRN364"/>
      <c r="TRO364"/>
      <c r="TRP364"/>
      <c r="TRQ364"/>
      <c r="TRR364"/>
      <c r="TRS364"/>
      <c r="TRT364"/>
      <c r="TRU364"/>
      <c r="TRV364"/>
      <c r="TRW364"/>
      <c r="TRX364"/>
      <c r="TRY364"/>
      <c r="TRZ364"/>
      <c r="TSA364"/>
      <c r="TSB364"/>
      <c r="TSC364"/>
      <c r="TSD364"/>
      <c r="TSE364"/>
      <c r="TSF364"/>
      <c r="TSG364"/>
      <c r="TSH364"/>
      <c r="TSI364"/>
      <c r="TSJ364"/>
      <c r="TSK364"/>
      <c r="TSL364"/>
      <c r="TSM364"/>
      <c r="TSN364"/>
      <c r="TSO364"/>
      <c r="TSP364"/>
      <c r="TSQ364"/>
      <c r="TSR364"/>
      <c r="TSS364"/>
      <c r="TST364"/>
      <c r="TSU364"/>
      <c r="TSV364"/>
      <c r="TSW364"/>
      <c r="TSX364"/>
      <c r="TSY364"/>
      <c r="TSZ364"/>
      <c r="TTA364"/>
      <c r="TTB364"/>
      <c r="TTC364"/>
      <c r="TTD364"/>
      <c r="TTE364"/>
      <c r="TTF364"/>
      <c r="TTG364"/>
      <c r="TTH364"/>
      <c r="TTI364"/>
      <c r="TTJ364"/>
      <c r="TTK364"/>
      <c r="TTL364"/>
      <c r="TTM364"/>
      <c r="TTN364"/>
      <c r="TTO364"/>
      <c r="TTP364"/>
      <c r="TTQ364"/>
      <c r="TTR364"/>
      <c r="TTS364"/>
      <c r="TTT364"/>
      <c r="TTU364"/>
      <c r="TTV364"/>
      <c r="TTW364"/>
      <c r="TTX364"/>
      <c r="TTY364"/>
      <c r="TTZ364"/>
      <c r="TUA364"/>
      <c r="TUB364"/>
      <c r="TUC364"/>
      <c r="TUD364"/>
      <c r="TUE364"/>
      <c r="TUF364"/>
      <c r="TUG364"/>
      <c r="TUH364"/>
      <c r="TUI364"/>
      <c r="TUJ364"/>
      <c r="TUK364"/>
      <c r="TUL364"/>
      <c r="TUM364"/>
      <c r="TUN364"/>
      <c r="TUO364"/>
      <c r="TUP364"/>
      <c r="TUQ364"/>
      <c r="TUR364"/>
      <c r="TUS364"/>
      <c r="TUT364"/>
      <c r="TUU364"/>
      <c r="TUV364"/>
      <c r="TUW364"/>
      <c r="TUX364"/>
      <c r="TUY364"/>
      <c r="TUZ364"/>
      <c r="TVA364"/>
      <c r="TVB364"/>
      <c r="TVC364"/>
      <c r="TVD364"/>
      <c r="TVE364"/>
      <c r="TVF364"/>
      <c r="TVG364"/>
      <c r="TVH364"/>
      <c r="TVI364"/>
      <c r="TVJ364"/>
      <c r="TVK364"/>
      <c r="TVL364"/>
      <c r="TVM364"/>
      <c r="TVN364"/>
      <c r="TVO364"/>
      <c r="TVP364"/>
      <c r="TVQ364"/>
      <c r="TVR364"/>
      <c r="TVS364"/>
      <c r="TVT364"/>
      <c r="TVU364"/>
      <c r="TVV364"/>
      <c r="TVW364"/>
      <c r="TVX364"/>
      <c r="TVY364"/>
      <c r="TVZ364"/>
      <c r="TWA364"/>
      <c r="TWB364"/>
      <c r="TWC364"/>
      <c r="TWD364"/>
      <c r="TWE364"/>
      <c r="TWF364"/>
      <c r="TWG364"/>
      <c r="TWH364"/>
      <c r="TWI364"/>
      <c r="TWJ364"/>
      <c r="TWK364"/>
      <c r="TWL364"/>
      <c r="TWM364"/>
      <c r="TWN364"/>
      <c r="TWO364"/>
      <c r="TWP364"/>
      <c r="TWQ364"/>
      <c r="TWR364"/>
      <c r="TWS364"/>
      <c r="TWT364"/>
      <c r="TWU364"/>
      <c r="TWV364"/>
      <c r="TWW364"/>
      <c r="TWX364"/>
      <c r="TWY364"/>
      <c r="TWZ364"/>
      <c r="TXA364"/>
      <c r="TXB364"/>
      <c r="TXC364"/>
      <c r="TXD364"/>
      <c r="TXE364"/>
      <c r="TXF364"/>
      <c r="TXG364"/>
      <c r="TXH364"/>
      <c r="TXI364"/>
      <c r="TXJ364"/>
      <c r="TXK364"/>
      <c r="TXL364"/>
      <c r="TXM364"/>
      <c r="TXN364"/>
      <c r="TXO364"/>
      <c r="TXP364"/>
      <c r="TXQ364"/>
      <c r="TXR364"/>
      <c r="TXS364"/>
      <c r="TXT364"/>
      <c r="TXU364"/>
      <c r="TXV364"/>
      <c r="TXW364"/>
      <c r="TXX364"/>
      <c r="TXY364"/>
      <c r="TXZ364"/>
      <c r="TYA364"/>
      <c r="TYB364"/>
      <c r="TYC364"/>
      <c r="TYD364"/>
      <c r="TYE364"/>
      <c r="TYF364"/>
      <c r="TYG364"/>
      <c r="TYH364"/>
      <c r="TYI364"/>
      <c r="TYJ364"/>
      <c r="TYK364"/>
      <c r="TYL364"/>
      <c r="TYM364"/>
      <c r="TYN364"/>
      <c r="TYO364"/>
      <c r="TYP364"/>
      <c r="TYQ364"/>
      <c r="TYR364"/>
      <c r="TYS364"/>
      <c r="TYT364"/>
      <c r="TYU364"/>
      <c r="TYV364"/>
      <c r="TYW364"/>
      <c r="TYX364"/>
      <c r="TYY364"/>
      <c r="TYZ364"/>
      <c r="TZA364"/>
      <c r="TZB364"/>
      <c r="TZC364"/>
      <c r="TZD364"/>
      <c r="TZE364"/>
      <c r="TZF364"/>
      <c r="TZG364"/>
      <c r="TZH364"/>
      <c r="TZI364"/>
      <c r="TZJ364"/>
      <c r="TZK364"/>
      <c r="TZL364"/>
      <c r="TZM364"/>
      <c r="TZN364"/>
      <c r="TZO364"/>
      <c r="TZP364"/>
      <c r="TZQ364"/>
      <c r="TZR364"/>
      <c r="TZS364"/>
      <c r="TZT364"/>
      <c r="TZU364"/>
      <c r="TZV364"/>
      <c r="TZW364"/>
      <c r="TZX364"/>
      <c r="TZY364"/>
      <c r="TZZ364"/>
      <c r="UAA364"/>
      <c r="UAB364"/>
      <c r="UAC364"/>
      <c r="UAD364"/>
      <c r="UAE364"/>
      <c r="UAF364"/>
      <c r="UAG364"/>
      <c r="UAH364"/>
      <c r="UAI364"/>
      <c r="UAJ364"/>
      <c r="UAK364"/>
      <c r="UAL364"/>
      <c r="UAM364"/>
      <c r="UAN364"/>
      <c r="UAO364"/>
      <c r="UAP364"/>
      <c r="UAQ364"/>
      <c r="UAR364"/>
      <c r="UAS364"/>
      <c r="UAT364"/>
      <c r="UAU364"/>
      <c r="UAV364"/>
      <c r="UAW364"/>
      <c r="UAX364"/>
      <c r="UAY364"/>
      <c r="UAZ364"/>
      <c r="UBA364"/>
      <c r="UBB364"/>
      <c r="UBC364"/>
      <c r="UBD364"/>
      <c r="UBE364"/>
      <c r="UBF364"/>
      <c r="UBG364"/>
      <c r="UBH364"/>
      <c r="UBI364"/>
      <c r="UBJ364"/>
      <c r="UBK364"/>
      <c r="UBL364"/>
      <c r="UBM364"/>
      <c r="UBN364"/>
      <c r="UBO364"/>
      <c r="UBP364"/>
      <c r="UBQ364"/>
      <c r="UBR364"/>
      <c r="UBS364"/>
      <c r="UBT364"/>
      <c r="UBU364"/>
      <c r="UBV364"/>
      <c r="UBW364"/>
      <c r="UBX364"/>
      <c r="UBY364"/>
      <c r="UBZ364"/>
      <c r="UCA364"/>
      <c r="UCB364"/>
      <c r="UCC364"/>
      <c r="UCD364"/>
      <c r="UCE364"/>
      <c r="UCF364"/>
      <c r="UCG364"/>
      <c r="UCH364"/>
      <c r="UCI364"/>
      <c r="UCJ364"/>
      <c r="UCK364"/>
      <c r="UCL364"/>
      <c r="UCM364"/>
      <c r="UCN364"/>
      <c r="UCO364"/>
      <c r="UCP364"/>
      <c r="UCQ364"/>
      <c r="UCR364"/>
      <c r="UCS364"/>
      <c r="UCT364"/>
      <c r="UCU364"/>
      <c r="UCV364"/>
      <c r="UCW364"/>
      <c r="UCX364"/>
      <c r="UCY364"/>
      <c r="UCZ364"/>
      <c r="UDA364"/>
      <c r="UDB364"/>
      <c r="UDC364"/>
      <c r="UDD364"/>
      <c r="UDE364"/>
      <c r="UDF364"/>
      <c r="UDG364"/>
      <c r="UDH364"/>
      <c r="UDI364"/>
      <c r="UDJ364"/>
      <c r="UDK364"/>
      <c r="UDL364"/>
      <c r="UDM364"/>
      <c r="UDN364"/>
      <c r="UDO364"/>
      <c r="UDP364"/>
      <c r="UDQ364"/>
      <c r="UDR364"/>
      <c r="UDS364"/>
      <c r="UDT364"/>
      <c r="UDU364"/>
      <c r="UDV364"/>
      <c r="UDW364"/>
      <c r="UDX364"/>
      <c r="UDY364"/>
      <c r="UDZ364"/>
      <c r="UEA364"/>
      <c r="UEB364"/>
      <c r="UEC364"/>
      <c r="UED364"/>
      <c r="UEE364"/>
      <c r="UEF364"/>
      <c r="UEG364"/>
      <c r="UEH364"/>
      <c r="UEI364"/>
      <c r="UEJ364"/>
      <c r="UEK364"/>
      <c r="UEL364"/>
      <c r="UEM364"/>
      <c r="UEN364"/>
      <c r="UEO364"/>
      <c r="UEP364"/>
      <c r="UEQ364"/>
      <c r="UER364"/>
      <c r="UES364"/>
      <c r="UET364"/>
      <c r="UEU364"/>
      <c r="UEV364"/>
      <c r="UEW364"/>
      <c r="UEX364"/>
      <c r="UEY364"/>
      <c r="UEZ364"/>
      <c r="UFA364"/>
      <c r="UFB364"/>
      <c r="UFC364"/>
      <c r="UFD364"/>
      <c r="UFE364"/>
      <c r="UFF364"/>
      <c r="UFG364"/>
      <c r="UFH364"/>
      <c r="UFI364"/>
      <c r="UFJ364"/>
      <c r="UFK364"/>
      <c r="UFL364"/>
      <c r="UFM364"/>
      <c r="UFN364"/>
      <c r="UFO364"/>
      <c r="UFP364"/>
      <c r="UFQ364"/>
      <c r="UFR364"/>
      <c r="UFS364"/>
      <c r="UFT364"/>
      <c r="UFU364"/>
      <c r="UFV364"/>
      <c r="UFW364"/>
      <c r="UFX364"/>
      <c r="UFY364"/>
      <c r="UFZ364"/>
      <c r="UGA364"/>
      <c r="UGB364"/>
      <c r="UGC364"/>
      <c r="UGD364"/>
      <c r="UGE364"/>
      <c r="UGF364"/>
      <c r="UGG364"/>
      <c r="UGH364"/>
      <c r="UGI364"/>
      <c r="UGJ364"/>
      <c r="UGK364"/>
      <c r="UGL364"/>
      <c r="UGM364"/>
      <c r="UGN364"/>
      <c r="UGO364"/>
      <c r="UGP364"/>
      <c r="UGQ364"/>
      <c r="UGR364"/>
      <c r="UGS364"/>
      <c r="UGT364"/>
      <c r="UGU364"/>
      <c r="UGV364"/>
      <c r="UGW364"/>
      <c r="UGX364"/>
      <c r="UGY364"/>
      <c r="UGZ364"/>
      <c r="UHA364"/>
      <c r="UHB364"/>
      <c r="UHC364"/>
      <c r="UHD364"/>
      <c r="UHE364"/>
      <c r="UHF364"/>
      <c r="UHG364"/>
      <c r="UHH364"/>
      <c r="UHI364"/>
      <c r="UHJ364"/>
      <c r="UHK364"/>
      <c r="UHL364"/>
      <c r="UHM364"/>
      <c r="UHN364"/>
      <c r="UHO364"/>
      <c r="UHP364"/>
      <c r="UHQ364"/>
      <c r="UHR364"/>
      <c r="UHS364"/>
      <c r="UHT364"/>
      <c r="UHU364"/>
      <c r="UHV364"/>
      <c r="UHW364"/>
      <c r="UHX364"/>
      <c r="UHY364"/>
      <c r="UHZ364"/>
      <c r="UIA364"/>
      <c r="UIB364"/>
      <c r="UIC364"/>
      <c r="UID364"/>
      <c r="UIE364"/>
      <c r="UIF364"/>
      <c r="UIG364"/>
      <c r="UIH364"/>
      <c r="UII364"/>
      <c r="UIJ364"/>
      <c r="UIK364"/>
      <c r="UIL364"/>
      <c r="UIM364"/>
      <c r="UIN364"/>
      <c r="UIO364"/>
      <c r="UIP364"/>
      <c r="UIQ364"/>
      <c r="UIR364"/>
      <c r="UIS364"/>
      <c r="UIT364"/>
      <c r="UIU364"/>
      <c r="UIV364"/>
      <c r="UIW364"/>
      <c r="UIX364"/>
      <c r="UIY364"/>
      <c r="UIZ364"/>
      <c r="UJA364"/>
      <c r="UJB364"/>
      <c r="UJC364"/>
      <c r="UJD364"/>
      <c r="UJE364"/>
      <c r="UJF364"/>
      <c r="UJG364"/>
      <c r="UJH364"/>
      <c r="UJI364"/>
      <c r="UJJ364"/>
      <c r="UJK364"/>
      <c r="UJL364"/>
      <c r="UJM364"/>
      <c r="UJN364"/>
      <c r="UJO364"/>
      <c r="UJP364"/>
      <c r="UJQ364"/>
      <c r="UJR364"/>
      <c r="UJS364"/>
      <c r="UJT364"/>
      <c r="UJU364"/>
      <c r="UJV364"/>
      <c r="UJW364"/>
      <c r="UJX364"/>
      <c r="UJY364"/>
      <c r="UJZ364"/>
      <c r="UKA364"/>
      <c r="UKB364"/>
      <c r="UKC364"/>
      <c r="UKD364"/>
      <c r="UKE364"/>
      <c r="UKF364"/>
      <c r="UKG364"/>
      <c r="UKH364"/>
      <c r="UKI364"/>
      <c r="UKJ364"/>
      <c r="UKK364"/>
      <c r="UKL364"/>
      <c r="UKM364"/>
      <c r="UKN364"/>
      <c r="UKO364"/>
      <c r="UKP364"/>
      <c r="UKQ364"/>
      <c r="UKR364"/>
      <c r="UKS364"/>
      <c r="UKT364"/>
      <c r="UKU364"/>
      <c r="UKV364"/>
      <c r="UKW364"/>
      <c r="UKX364"/>
      <c r="UKY364"/>
      <c r="UKZ364"/>
      <c r="ULA364"/>
      <c r="ULB364"/>
      <c r="ULC364"/>
      <c r="ULD364"/>
      <c r="ULE364"/>
      <c r="ULF364"/>
      <c r="ULG364"/>
      <c r="ULH364"/>
      <c r="ULI364"/>
      <c r="ULJ364"/>
      <c r="ULK364"/>
      <c r="ULL364"/>
      <c r="ULM364"/>
      <c r="ULN364"/>
      <c r="ULO364"/>
      <c r="ULP364"/>
      <c r="ULQ364"/>
      <c r="ULR364"/>
      <c r="ULS364"/>
      <c r="ULT364"/>
      <c r="ULU364"/>
      <c r="ULV364"/>
      <c r="ULW364"/>
      <c r="ULX364"/>
      <c r="ULY364"/>
      <c r="ULZ364"/>
      <c r="UMA364"/>
      <c r="UMB364"/>
      <c r="UMC364"/>
      <c r="UMD364"/>
      <c r="UME364"/>
      <c r="UMF364"/>
      <c r="UMG364"/>
      <c r="UMH364"/>
      <c r="UMI364"/>
      <c r="UMJ364"/>
      <c r="UMK364"/>
      <c r="UML364"/>
      <c r="UMM364"/>
      <c r="UMN364"/>
      <c r="UMO364"/>
      <c r="UMP364"/>
      <c r="UMQ364"/>
      <c r="UMR364"/>
      <c r="UMS364"/>
      <c r="UMT364"/>
      <c r="UMU364"/>
      <c r="UMV364"/>
      <c r="UMW364"/>
      <c r="UMX364"/>
      <c r="UMY364"/>
      <c r="UMZ364"/>
      <c r="UNA364"/>
      <c r="UNB364"/>
      <c r="UNC364"/>
      <c r="UND364"/>
      <c r="UNE364"/>
      <c r="UNF364"/>
      <c r="UNG364"/>
      <c r="UNH364"/>
      <c r="UNI364"/>
      <c r="UNJ364"/>
      <c r="UNK364"/>
      <c r="UNL364"/>
      <c r="UNM364"/>
      <c r="UNN364"/>
      <c r="UNO364"/>
      <c r="UNP364"/>
      <c r="UNQ364"/>
      <c r="UNR364"/>
      <c r="UNS364"/>
      <c r="UNT364"/>
      <c r="UNU364"/>
      <c r="UNV364"/>
      <c r="UNW364"/>
      <c r="UNX364"/>
      <c r="UNY364"/>
      <c r="UNZ364"/>
      <c r="UOA364"/>
      <c r="UOB364"/>
      <c r="UOC364"/>
      <c r="UOD364"/>
      <c r="UOE364"/>
      <c r="UOF364"/>
      <c r="UOG364"/>
      <c r="UOH364"/>
      <c r="UOI364"/>
      <c r="UOJ364"/>
      <c r="UOK364"/>
      <c r="UOL364"/>
      <c r="UOM364"/>
      <c r="UON364"/>
      <c r="UOO364"/>
      <c r="UOP364"/>
      <c r="UOQ364"/>
      <c r="UOR364"/>
      <c r="UOS364"/>
      <c r="UOT364"/>
      <c r="UOU364"/>
      <c r="UOV364"/>
      <c r="UOW364"/>
      <c r="UOX364"/>
      <c r="UOY364"/>
      <c r="UOZ364"/>
      <c r="UPA364"/>
      <c r="UPB364"/>
      <c r="UPC364"/>
      <c r="UPD364"/>
      <c r="UPE364"/>
      <c r="UPF364"/>
      <c r="UPG364"/>
      <c r="UPH364"/>
      <c r="UPI364"/>
      <c r="UPJ364"/>
      <c r="UPK364"/>
      <c r="UPL364"/>
      <c r="UPM364"/>
      <c r="UPN364"/>
      <c r="UPO364"/>
      <c r="UPP364"/>
      <c r="UPQ364"/>
      <c r="UPR364"/>
      <c r="UPS364"/>
      <c r="UPT364"/>
      <c r="UPU364"/>
      <c r="UPV364"/>
      <c r="UPW364"/>
      <c r="UPX364"/>
      <c r="UPY364"/>
      <c r="UPZ364"/>
      <c r="UQA364"/>
      <c r="UQB364"/>
      <c r="UQC364"/>
      <c r="UQD364"/>
      <c r="UQE364"/>
      <c r="UQF364"/>
      <c r="UQG364"/>
      <c r="UQH364"/>
      <c r="UQI364"/>
      <c r="UQJ364"/>
      <c r="UQK364"/>
      <c r="UQL364"/>
      <c r="UQM364"/>
      <c r="UQN364"/>
      <c r="UQO364"/>
      <c r="UQP364"/>
      <c r="UQQ364"/>
      <c r="UQR364"/>
      <c r="UQS364"/>
      <c r="UQT364"/>
      <c r="UQU364"/>
      <c r="UQV364"/>
      <c r="UQW364"/>
      <c r="UQX364"/>
      <c r="UQY364"/>
      <c r="UQZ364"/>
      <c r="URA364"/>
      <c r="URB364"/>
      <c r="URC364"/>
      <c r="URD364"/>
      <c r="URE364"/>
      <c r="URF364"/>
      <c r="URG364"/>
      <c r="URH364"/>
      <c r="URI364"/>
      <c r="URJ364"/>
      <c r="URK364"/>
      <c r="URL364"/>
      <c r="URM364"/>
      <c r="URN364"/>
      <c r="URO364"/>
      <c r="URP364"/>
      <c r="URQ364"/>
      <c r="URR364"/>
      <c r="URS364"/>
      <c r="URT364"/>
      <c r="URU364"/>
      <c r="URV364"/>
      <c r="URW364"/>
      <c r="URX364"/>
      <c r="URY364"/>
      <c r="URZ364"/>
      <c r="USA364"/>
      <c r="USB364"/>
      <c r="USC364"/>
      <c r="USD364"/>
      <c r="USE364"/>
      <c r="USF364"/>
      <c r="USG364"/>
      <c r="USH364"/>
      <c r="USI364"/>
      <c r="USJ364"/>
      <c r="USK364"/>
      <c r="USL364"/>
      <c r="USM364"/>
      <c r="USN364"/>
      <c r="USO364"/>
      <c r="USP364"/>
      <c r="USQ364"/>
      <c r="USR364"/>
      <c r="USS364"/>
      <c r="UST364"/>
      <c r="USU364"/>
      <c r="USV364"/>
      <c r="USW364"/>
      <c r="USX364"/>
      <c r="USY364"/>
      <c r="USZ364"/>
      <c r="UTA364"/>
      <c r="UTB364"/>
      <c r="UTC364"/>
      <c r="UTD364"/>
      <c r="UTE364"/>
      <c r="UTF364"/>
      <c r="UTG364"/>
      <c r="UTH364"/>
      <c r="UTI364"/>
      <c r="UTJ364"/>
      <c r="UTK364"/>
      <c r="UTL364"/>
      <c r="UTM364"/>
      <c r="UTN364"/>
      <c r="UTO364"/>
      <c r="UTP364"/>
      <c r="UTQ364"/>
      <c r="UTR364"/>
      <c r="UTS364"/>
      <c r="UTT364"/>
      <c r="UTU364"/>
      <c r="UTV364"/>
      <c r="UTW364"/>
      <c r="UTX364"/>
      <c r="UTY364"/>
      <c r="UTZ364"/>
      <c r="UUA364"/>
      <c r="UUB364"/>
      <c r="UUC364"/>
      <c r="UUD364"/>
      <c r="UUE364"/>
      <c r="UUF364"/>
      <c r="UUG364"/>
      <c r="UUH364"/>
      <c r="UUI364"/>
      <c r="UUJ364"/>
      <c r="UUK364"/>
      <c r="UUL364"/>
      <c r="UUM364"/>
      <c r="UUN364"/>
      <c r="UUO364"/>
      <c r="UUP364"/>
      <c r="UUQ364"/>
      <c r="UUR364"/>
      <c r="UUS364"/>
      <c r="UUT364"/>
      <c r="UUU364"/>
      <c r="UUV364"/>
      <c r="UUW364"/>
      <c r="UUX364"/>
      <c r="UUY364"/>
      <c r="UUZ364"/>
      <c r="UVA364"/>
      <c r="UVB364"/>
      <c r="UVC364"/>
      <c r="UVD364"/>
      <c r="UVE364"/>
      <c r="UVF364"/>
      <c r="UVG364"/>
      <c r="UVH364"/>
      <c r="UVI364"/>
      <c r="UVJ364"/>
      <c r="UVK364"/>
      <c r="UVL364"/>
      <c r="UVM364"/>
      <c r="UVN364"/>
      <c r="UVO364"/>
      <c r="UVP364"/>
      <c r="UVQ364"/>
      <c r="UVR364"/>
      <c r="UVS364"/>
      <c r="UVT364"/>
      <c r="UVU364"/>
      <c r="UVV364"/>
      <c r="UVW364"/>
      <c r="UVX364"/>
      <c r="UVY364"/>
      <c r="UVZ364"/>
      <c r="UWA364"/>
      <c r="UWB364"/>
      <c r="UWC364"/>
      <c r="UWD364"/>
      <c r="UWE364"/>
      <c r="UWF364"/>
      <c r="UWG364"/>
      <c r="UWH364"/>
      <c r="UWI364"/>
      <c r="UWJ364"/>
      <c r="UWK364"/>
      <c r="UWL364"/>
      <c r="UWM364"/>
      <c r="UWN364"/>
      <c r="UWO364"/>
      <c r="UWP364"/>
      <c r="UWQ364"/>
      <c r="UWR364"/>
      <c r="UWS364"/>
      <c r="UWT364"/>
      <c r="UWU364"/>
      <c r="UWV364"/>
      <c r="UWW364"/>
      <c r="UWX364"/>
      <c r="UWY364"/>
      <c r="UWZ364"/>
      <c r="UXA364"/>
      <c r="UXB364"/>
      <c r="UXC364"/>
      <c r="UXD364"/>
      <c r="UXE364"/>
      <c r="UXF364"/>
      <c r="UXG364"/>
      <c r="UXH364"/>
      <c r="UXI364"/>
      <c r="UXJ364"/>
      <c r="UXK364"/>
      <c r="UXL364"/>
      <c r="UXM364"/>
      <c r="UXN364"/>
      <c r="UXO364"/>
      <c r="UXP364"/>
      <c r="UXQ364"/>
      <c r="UXR364"/>
      <c r="UXS364"/>
      <c r="UXT364"/>
      <c r="UXU364"/>
      <c r="UXV364"/>
      <c r="UXW364"/>
      <c r="UXX364"/>
      <c r="UXY364"/>
      <c r="UXZ364"/>
      <c r="UYA364"/>
      <c r="UYB364"/>
      <c r="UYC364"/>
      <c r="UYD364"/>
      <c r="UYE364"/>
      <c r="UYF364"/>
      <c r="UYG364"/>
      <c r="UYH364"/>
      <c r="UYI364"/>
      <c r="UYJ364"/>
      <c r="UYK364"/>
      <c r="UYL364"/>
      <c r="UYM364"/>
      <c r="UYN364"/>
      <c r="UYO364"/>
      <c r="UYP364"/>
      <c r="UYQ364"/>
      <c r="UYR364"/>
      <c r="UYS364"/>
      <c r="UYT364"/>
      <c r="UYU364"/>
      <c r="UYV364"/>
      <c r="UYW364"/>
      <c r="UYX364"/>
      <c r="UYY364"/>
      <c r="UYZ364"/>
      <c r="UZA364"/>
      <c r="UZB364"/>
      <c r="UZC364"/>
      <c r="UZD364"/>
      <c r="UZE364"/>
      <c r="UZF364"/>
      <c r="UZG364"/>
      <c r="UZH364"/>
      <c r="UZI364"/>
      <c r="UZJ364"/>
      <c r="UZK364"/>
      <c r="UZL364"/>
      <c r="UZM364"/>
      <c r="UZN364"/>
      <c r="UZO364"/>
      <c r="UZP364"/>
      <c r="UZQ364"/>
      <c r="UZR364"/>
      <c r="UZS364"/>
      <c r="UZT364"/>
      <c r="UZU364"/>
      <c r="UZV364"/>
      <c r="UZW364"/>
      <c r="UZX364"/>
      <c r="UZY364"/>
      <c r="UZZ364"/>
      <c r="VAA364"/>
      <c r="VAB364"/>
      <c r="VAC364"/>
      <c r="VAD364"/>
      <c r="VAE364"/>
      <c r="VAF364"/>
      <c r="VAG364"/>
      <c r="VAH364"/>
      <c r="VAI364"/>
      <c r="VAJ364"/>
      <c r="VAK364"/>
      <c r="VAL364"/>
      <c r="VAM364"/>
      <c r="VAN364"/>
      <c r="VAO364"/>
      <c r="VAP364"/>
      <c r="VAQ364"/>
      <c r="VAR364"/>
      <c r="VAS364"/>
      <c r="VAT364"/>
      <c r="VAU364"/>
      <c r="VAV364"/>
      <c r="VAW364"/>
      <c r="VAX364"/>
      <c r="VAY364"/>
      <c r="VAZ364"/>
      <c r="VBA364"/>
      <c r="VBB364"/>
      <c r="VBC364"/>
      <c r="VBD364"/>
      <c r="VBE364"/>
      <c r="VBF364"/>
      <c r="VBG364"/>
      <c r="VBH364"/>
      <c r="VBI364"/>
      <c r="VBJ364"/>
      <c r="VBK364"/>
      <c r="VBL364"/>
      <c r="VBM364"/>
      <c r="VBN364"/>
      <c r="VBO364"/>
      <c r="VBP364"/>
      <c r="VBQ364"/>
      <c r="VBR364"/>
      <c r="VBS364"/>
      <c r="VBT364"/>
      <c r="VBU364"/>
      <c r="VBV364"/>
      <c r="VBW364"/>
      <c r="VBX364"/>
      <c r="VBY364"/>
      <c r="VBZ364"/>
      <c r="VCA364"/>
      <c r="VCB364"/>
      <c r="VCC364"/>
      <c r="VCD364"/>
      <c r="VCE364"/>
      <c r="VCF364"/>
      <c r="VCG364"/>
      <c r="VCH364"/>
      <c r="VCI364"/>
      <c r="VCJ364"/>
      <c r="VCK364"/>
      <c r="VCL364"/>
      <c r="VCM364"/>
      <c r="VCN364"/>
      <c r="VCO364"/>
      <c r="VCP364"/>
      <c r="VCQ364"/>
      <c r="VCR364"/>
      <c r="VCS364"/>
      <c r="VCT364"/>
      <c r="VCU364"/>
      <c r="VCV364"/>
      <c r="VCW364"/>
      <c r="VCX364"/>
      <c r="VCY364"/>
      <c r="VCZ364"/>
      <c r="VDA364"/>
      <c r="VDB364"/>
      <c r="VDC364"/>
      <c r="VDD364"/>
      <c r="VDE364"/>
      <c r="VDF364"/>
      <c r="VDG364"/>
      <c r="VDH364"/>
      <c r="VDI364"/>
      <c r="VDJ364"/>
      <c r="VDK364"/>
      <c r="VDL364"/>
      <c r="VDM364"/>
      <c r="VDN364"/>
      <c r="VDO364"/>
      <c r="VDP364"/>
      <c r="VDQ364"/>
      <c r="VDR364"/>
      <c r="VDS364"/>
      <c r="VDT364"/>
      <c r="VDU364"/>
      <c r="VDV364"/>
      <c r="VDW364"/>
      <c r="VDX364"/>
      <c r="VDY364"/>
      <c r="VDZ364"/>
      <c r="VEA364"/>
      <c r="VEB364"/>
      <c r="VEC364"/>
      <c r="VED364"/>
      <c r="VEE364"/>
      <c r="VEF364"/>
      <c r="VEG364"/>
      <c r="VEH364"/>
      <c r="VEI364"/>
      <c r="VEJ364"/>
      <c r="VEK364"/>
      <c r="VEL364"/>
      <c r="VEM364"/>
      <c r="VEN364"/>
      <c r="VEO364"/>
      <c r="VEP364"/>
      <c r="VEQ364"/>
      <c r="VER364"/>
      <c r="VES364"/>
      <c r="VET364"/>
      <c r="VEU364"/>
      <c r="VEV364"/>
      <c r="VEW364"/>
      <c r="VEX364"/>
      <c r="VEY364"/>
      <c r="VEZ364"/>
      <c r="VFA364"/>
      <c r="VFB364"/>
      <c r="VFC364"/>
      <c r="VFD364"/>
      <c r="VFE364"/>
      <c r="VFF364"/>
      <c r="VFG364"/>
      <c r="VFH364"/>
      <c r="VFI364"/>
      <c r="VFJ364"/>
      <c r="VFK364"/>
      <c r="VFL364"/>
      <c r="VFM364"/>
      <c r="VFN364"/>
      <c r="VFO364"/>
      <c r="VFP364"/>
      <c r="VFQ364"/>
      <c r="VFR364"/>
      <c r="VFS364"/>
      <c r="VFT364"/>
      <c r="VFU364"/>
      <c r="VFV364"/>
      <c r="VFW364"/>
      <c r="VFX364"/>
      <c r="VFY364"/>
      <c r="VFZ364"/>
      <c r="VGA364"/>
      <c r="VGB364"/>
      <c r="VGC364"/>
      <c r="VGD364"/>
      <c r="VGE364"/>
      <c r="VGF364"/>
      <c r="VGG364"/>
      <c r="VGH364"/>
      <c r="VGI364"/>
      <c r="VGJ364"/>
      <c r="VGK364"/>
      <c r="VGL364"/>
      <c r="VGM364"/>
      <c r="VGN364"/>
      <c r="VGO364"/>
      <c r="VGP364"/>
      <c r="VGQ364"/>
      <c r="VGR364"/>
      <c r="VGS364"/>
      <c r="VGT364"/>
      <c r="VGU364"/>
      <c r="VGV364"/>
      <c r="VGW364"/>
      <c r="VGX364"/>
      <c r="VGY364"/>
      <c r="VGZ364"/>
      <c r="VHA364"/>
      <c r="VHB364"/>
      <c r="VHC364"/>
      <c r="VHD364"/>
      <c r="VHE364"/>
      <c r="VHF364"/>
      <c r="VHG364"/>
      <c r="VHH364"/>
      <c r="VHI364"/>
      <c r="VHJ364"/>
      <c r="VHK364"/>
      <c r="VHL364"/>
      <c r="VHM364"/>
      <c r="VHN364"/>
      <c r="VHO364"/>
      <c r="VHP364"/>
      <c r="VHQ364"/>
      <c r="VHR364"/>
      <c r="VHS364"/>
      <c r="VHT364"/>
      <c r="VHU364"/>
      <c r="VHV364"/>
      <c r="VHW364"/>
      <c r="VHX364"/>
      <c r="VHY364"/>
      <c r="VHZ364"/>
      <c r="VIA364"/>
      <c r="VIB364"/>
      <c r="VIC364"/>
      <c r="VID364"/>
      <c r="VIE364"/>
      <c r="VIF364"/>
      <c r="VIG364"/>
      <c r="VIH364"/>
      <c r="VII364"/>
      <c r="VIJ364"/>
      <c r="VIK364"/>
      <c r="VIL364"/>
      <c r="VIM364"/>
      <c r="VIN364"/>
      <c r="VIO364"/>
      <c r="VIP364"/>
      <c r="VIQ364"/>
      <c r="VIR364"/>
      <c r="VIS364"/>
      <c r="VIT364"/>
      <c r="VIU364"/>
      <c r="VIV364"/>
      <c r="VIW364"/>
      <c r="VIX364"/>
      <c r="VIY364"/>
      <c r="VIZ364"/>
      <c r="VJA364"/>
      <c r="VJB364"/>
      <c r="VJC364"/>
      <c r="VJD364"/>
      <c r="VJE364"/>
      <c r="VJF364"/>
      <c r="VJG364"/>
      <c r="VJH364"/>
      <c r="VJI364"/>
      <c r="VJJ364"/>
      <c r="VJK364"/>
      <c r="VJL364"/>
      <c r="VJM364"/>
      <c r="VJN364"/>
      <c r="VJO364"/>
      <c r="VJP364"/>
      <c r="VJQ364"/>
      <c r="VJR364"/>
      <c r="VJS364"/>
      <c r="VJT364"/>
      <c r="VJU364"/>
      <c r="VJV364"/>
      <c r="VJW364"/>
      <c r="VJX364"/>
      <c r="VJY364"/>
      <c r="VJZ364"/>
      <c r="VKA364"/>
      <c r="VKB364"/>
      <c r="VKC364"/>
      <c r="VKD364"/>
      <c r="VKE364"/>
      <c r="VKF364"/>
      <c r="VKG364"/>
      <c r="VKH364"/>
      <c r="VKI364"/>
      <c r="VKJ364"/>
      <c r="VKK364"/>
      <c r="VKL364"/>
      <c r="VKM364"/>
      <c r="VKN364"/>
      <c r="VKO364"/>
      <c r="VKP364"/>
      <c r="VKQ364"/>
      <c r="VKR364"/>
      <c r="VKS364"/>
      <c r="VKT364"/>
      <c r="VKU364"/>
      <c r="VKV364"/>
      <c r="VKW364"/>
      <c r="VKX364"/>
      <c r="VKY364"/>
      <c r="VKZ364"/>
      <c r="VLA364"/>
      <c r="VLB364"/>
      <c r="VLC364"/>
      <c r="VLD364"/>
      <c r="VLE364"/>
      <c r="VLF364"/>
      <c r="VLG364"/>
      <c r="VLH364"/>
      <c r="VLI364"/>
      <c r="VLJ364"/>
      <c r="VLK364"/>
      <c r="VLL364"/>
      <c r="VLM364"/>
      <c r="VLN364"/>
      <c r="VLO364"/>
      <c r="VLP364"/>
      <c r="VLQ364"/>
      <c r="VLR364"/>
      <c r="VLS364"/>
      <c r="VLT364"/>
      <c r="VLU364"/>
      <c r="VLV364"/>
      <c r="VLW364"/>
      <c r="VLX364"/>
      <c r="VLY364"/>
      <c r="VLZ364"/>
      <c r="VMA364"/>
      <c r="VMB364"/>
      <c r="VMC364"/>
      <c r="VMD364"/>
      <c r="VME364"/>
      <c r="VMF364"/>
      <c r="VMG364"/>
      <c r="VMH364"/>
      <c r="VMI364"/>
      <c r="VMJ364"/>
      <c r="VMK364"/>
      <c r="VML364"/>
      <c r="VMM364"/>
      <c r="VMN364"/>
      <c r="VMO364"/>
      <c r="VMP364"/>
      <c r="VMQ364"/>
      <c r="VMR364"/>
      <c r="VMS364"/>
      <c r="VMT364"/>
      <c r="VMU364"/>
      <c r="VMV364"/>
      <c r="VMW364"/>
      <c r="VMX364"/>
      <c r="VMY364"/>
      <c r="VMZ364"/>
      <c r="VNA364"/>
      <c r="VNB364"/>
      <c r="VNC364"/>
      <c r="VND364"/>
      <c r="VNE364"/>
      <c r="VNF364"/>
      <c r="VNG364"/>
      <c r="VNH364"/>
      <c r="VNI364"/>
      <c r="VNJ364"/>
      <c r="VNK364"/>
      <c r="VNL364"/>
      <c r="VNM364"/>
      <c r="VNN364"/>
      <c r="VNO364"/>
      <c r="VNP364"/>
      <c r="VNQ364"/>
      <c r="VNR364"/>
      <c r="VNS364"/>
      <c r="VNT364"/>
      <c r="VNU364"/>
      <c r="VNV364"/>
      <c r="VNW364"/>
      <c r="VNX364"/>
      <c r="VNY364"/>
      <c r="VNZ364"/>
      <c r="VOA364"/>
      <c r="VOB364"/>
      <c r="VOC364"/>
      <c r="VOD364"/>
      <c r="VOE364"/>
      <c r="VOF364"/>
      <c r="VOG364"/>
      <c r="VOH364"/>
      <c r="VOI364"/>
      <c r="VOJ364"/>
      <c r="VOK364"/>
      <c r="VOL364"/>
      <c r="VOM364"/>
      <c r="VON364"/>
      <c r="VOO364"/>
      <c r="VOP364"/>
      <c r="VOQ364"/>
      <c r="VOR364"/>
      <c r="VOS364"/>
      <c r="VOT364"/>
      <c r="VOU364"/>
      <c r="VOV364"/>
      <c r="VOW364"/>
      <c r="VOX364"/>
      <c r="VOY364"/>
      <c r="VOZ364"/>
      <c r="VPA364"/>
      <c r="VPB364"/>
      <c r="VPC364"/>
      <c r="VPD364"/>
      <c r="VPE364"/>
      <c r="VPF364"/>
      <c r="VPG364"/>
      <c r="VPH364"/>
      <c r="VPI364"/>
      <c r="VPJ364"/>
      <c r="VPK364"/>
      <c r="VPL364"/>
      <c r="VPM364"/>
      <c r="VPN364"/>
      <c r="VPO364"/>
      <c r="VPP364"/>
      <c r="VPQ364"/>
      <c r="VPR364"/>
      <c r="VPS364"/>
      <c r="VPT364"/>
      <c r="VPU364"/>
      <c r="VPV364"/>
      <c r="VPW364"/>
      <c r="VPX364"/>
      <c r="VPY364"/>
      <c r="VPZ364"/>
      <c r="VQA364"/>
      <c r="VQB364"/>
      <c r="VQC364"/>
      <c r="VQD364"/>
      <c r="VQE364"/>
      <c r="VQF364"/>
      <c r="VQG364"/>
      <c r="VQH364"/>
      <c r="VQI364"/>
      <c r="VQJ364"/>
      <c r="VQK364"/>
      <c r="VQL364"/>
      <c r="VQM364"/>
      <c r="VQN364"/>
      <c r="VQO364"/>
      <c r="VQP364"/>
      <c r="VQQ364"/>
      <c r="VQR364"/>
      <c r="VQS364"/>
      <c r="VQT364"/>
      <c r="VQU364"/>
      <c r="VQV364"/>
      <c r="VQW364"/>
      <c r="VQX364"/>
      <c r="VQY364"/>
      <c r="VQZ364"/>
      <c r="VRA364"/>
      <c r="VRB364"/>
      <c r="VRC364"/>
      <c r="VRD364"/>
      <c r="VRE364"/>
      <c r="VRF364"/>
      <c r="VRG364"/>
      <c r="VRH364"/>
      <c r="VRI364"/>
      <c r="VRJ364"/>
      <c r="VRK364"/>
      <c r="VRL364"/>
      <c r="VRM364"/>
      <c r="VRN364"/>
      <c r="VRO364"/>
      <c r="VRP364"/>
      <c r="VRQ364"/>
      <c r="VRR364"/>
      <c r="VRS364"/>
      <c r="VRT364"/>
      <c r="VRU364"/>
      <c r="VRV364"/>
      <c r="VRW364"/>
      <c r="VRX364"/>
      <c r="VRY364"/>
      <c r="VRZ364"/>
      <c r="VSA364"/>
      <c r="VSB364"/>
      <c r="VSC364"/>
      <c r="VSD364"/>
      <c r="VSE364"/>
      <c r="VSF364"/>
      <c r="VSG364"/>
      <c r="VSH364"/>
      <c r="VSI364"/>
      <c r="VSJ364"/>
      <c r="VSK364"/>
      <c r="VSL364"/>
      <c r="VSM364"/>
      <c r="VSN364"/>
      <c r="VSO364"/>
      <c r="VSP364"/>
      <c r="VSQ364"/>
      <c r="VSR364"/>
      <c r="VSS364"/>
      <c r="VST364"/>
      <c r="VSU364"/>
      <c r="VSV364"/>
      <c r="VSW364"/>
      <c r="VSX364"/>
      <c r="VSY364"/>
      <c r="VSZ364"/>
      <c r="VTA364"/>
      <c r="VTB364"/>
      <c r="VTC364"/>
      <c r="VTD364"/>
      <c r="VTE364"/>
      <c r="VTF364"/>
      <c r="VTG364"/>
      <c r="VTH364"/>
      <c r="VTI364"/>
      <c r="VTJ364"/>
      <c r="VTK364"/>
      <c r="VTL364"/>
      <c r="VTM364"/>
      <c r="VTN364"/>
      <c r="VTO364"/>
      <c r="VTP364"/>
      <c r="VTQ364"/>
      <c r="VTR364"/>
      <c r="VTS364"/>
      <c r="VTT364"/>
      <c r="VTU364"/>
      <c r="VTV364"/>
      <c r="VTW364"/>
      <c r="VTX364"/>
      <c r="VTY364"/>
      <c r="VTZ364"/>
      <c r="VUA364"/>
      <c r="VUB364"/>
      <c r="VUC364"/>
      <c r="VUD364"/>
      <c r="VUE364"/>
      <c r="VUF364"/>
      <c r="VUG364"/>
      <c r="VUH364"/>
      <c r="VUI364"/>
      <c r="VUJ364"/>
      <c r="VUK364"/>
      <c r="VUL364"/>
      <c r="VUM364"/>
      <c r="VUN364"/>
      <c r="VUO364"/>
      <c r="VUP364"/>
      <c r="VUQ364"/>
      <c r="VUR364"/>
      <c r="VUS364"/>
      <c r="VUT364"/>
      <c r="VUU364"/>
      <c r="VUV364"/>
      <c r="VUW364"/>
      <c r="VUX364"/>
      <c r="VUY364"/>
      <c r="VUZ364"/>
      <c r="VVA364"/>
      <c r="VVB364"/>
      <c r="VVC364"/>
      <c r="VVD364"/>
      <c r="VVE364"/>
      <c r="VVF364"/>
      <c r="VVG364"/>
      <c r="VVH364"/>
      <c r="VVI364"/>
      <c r="VVJ364"/>
      <c r="VVK364"/>
      <c r="VVL364"/>
      <c r="VVM364"/>
      <c r="VVN364"/>
      <c r="VVO364"/>
      <c r="VVP364"/>
      <c r="VVQ364"/>
      <c r="VVR364"/>
      <c r="VVS364"/>
      <c r="VVT364"/>
      <c r="VVU364"/>
      <c r="VVV364"/>
      <c r="VVW364"/>
      <c r="VVX364"/>
      <c r="VVY364"/>
      <c r="VVZ364"/>
      <c r="VWA364"/>
      <c r="VWB364"/>
      <c r="VWC364"/>
      <c r="VWD364"/>
      <c r="VWE364"/>
      <c r="VWF364"/>
      <c r="VWG364"/>
      <c r="VWH364"/>
      <c r="VWI364"/>
      <c r="VWJ364"/>
      <c r="VWK364"/>
      <c r="VWL364"/>
      <c r="VWM364"/>
      <c r="VWN364"/>
      <c r="VWO364"/>
      <c r="VWP364"/>
      <c r="VWQ364"/>
      <c r="VWR364"/>
      <c r="VWS364"/>
      <c r="VWT364"/>
      <c r="VWU364"/>
      <c r="VWV364"/>
      <c r="VWW364"/>
      <c r="VWX364"/>
      <c r="VWY364"/>
      <c r="VWZ364"/>
      <c r="VXA364"/>
      <c r="VXB364"/>
      <c r="VXC364"/>
      <c r="VXD364"/>
      <c r="VXE364"/>
      <c r="VXF364"/>
      <c r="VXG364"/>
      <c r="VXH364"/>
      <c r="VXI364"/>
      <c r="VXJ364"/>
      <c r="VXK364"/>
      <c r="VXL364"/>
      <c r="VXM364"/>
      <c r="VXN364"/>
      <c r="VXO364"/>
      <c r="VXP364"/>
      <c r="VXQ364"/>
      <c r="VXR364"/>
      <c r="VXS364"/>
      <c r="VXT364"/>
      <c r="VXU364"/>
      <c r="VXV364"/>
      <c r="VXW364"/>
      <c r="VXX364"/>
      <c r="VXY364"/>
      <c r="VXZ364"/>
      <c r="VYA364"/>
      <c r="VYB364"/>
      <c r="VYC364"/>
      <c r="VYD364"/>
      <c r="VYE364"/>
      <c r="VYF364"/>
      <c r="VYG364"/>
      <c r="VYH364"/>
      <c r="VYI364"/>
      <c r="VYJ364"/>
      <c r="VYK364"/>
      <c r="VYL364"/>
      <c r="VYM364"/>
      <c r="VYN364"/>
      <c r="VYO364"/>
      <c r="VYP364"/>
      <c r="VYQ364"/>
      <c r="VYR364"/>
      <c r="VYS364"/>
      <c r="VYT364"/>
      <c r="VYU364"/>
      <c r="VYV364"/>
      <c r="VYW364"/>
      <c r="VYX364"/>
      <c r="VYY364"/>
      <c r="VYZ364"/>
      <c r="VZA364"/>
      <c r="VZB364"/>
      <c r="VZC364"/>
      <c r="VZD364"/>
      <c r="VZE364"/>
      <c r="VZF364"/>
      <c r="VZG364"/>
      <c r="VZH364"/>
      <c r="VZI364"/>
      <c r="VZJ364"/>
      <c r="VZK364"/>
      <c r="VZL364"/>
      <c r="VZM364"/>
      <c r="VZN364"/>
      <c r="VZO364"/>
      <c r="VZP364"/>
      <c r="VZQ364"/>
      <c r="VZR364"/>
      <c r="VZS364"/>
      <c r="VZT364"/>
      <c r="VZU364"/>
      <c r="VZV364"/>
      <c r="VZW364"/>
      <c r="VZX364"/>
      <c r="VZY364"/>
      <c r="VZZ364"/>
      <c r="WAA364"/>
      <c r="WAB364"/>
      <c r="WAC364"/>
      <c r="WAD364"/>
      <c r="WAE364"/>
      <c r="WAF364"/>
      <c r="WAG364"/>
      <c r="WAH364"/>
      <c r="WAI364"/>
      <c r="WAJ364"/>
      <c r="WAK364"/>
      <c r="WAL364"/>
      <c r="WAM364"/>
      <c r="WAN364"/>
      <c r="WAO364"/>
      <c r="WAP364"/>
      <c r="WAQ364"/>
      <c r="WAR364"/>
      <c r="WAS364"/>
      <c r="WAT364"/>
      <c r="WAU364"/>
      <c r="WAV364"/>
      <c r="WAW364"/>
      <c r="WAX364"/>
      <c r="WAY364"/>
      <c r="WAZ364"/>
      <c r="WBA364"/>
      <c r="WBB364"/>
      <c r="WBC364"/>
      <c r="WBD364"/>
      <c r="WBE364"/>
      <c r="WBF364"/>
      <c r="WBG364"/>
      <c r="WBH364"/>
      <c r="WBI364"/>
      <c r="WBJ364"/>
      <c r="WBK364"/>
      <c r="WBL364"/>
      <c r="WBM364"/>
      <c r="WBN364"/>
      <c r="WBO364"/>
      <c r="WBP364"/>
      <c r="WBQ364"/>
      <c r="WBR364"/>
      <c r="WBS364"/>
      <c r="WBT364"/>
      <c r="WBU364"/>
      <c r="WBV364"/>
      <c r="WBW364"/>
      <c r="WBX364"/>
      <c r="WBY364"/>
      <c r="WBZ364"/>
      <c r="WCA364"/>
      <c r="WCB364"/>
      <c r="WCC364"/>
      <c r="WCD364"/>
      <c r="WCE364"/>
      <c r="WCF364"/>
      <c r="WCG364"/>
      <c r="WCH364"/>
      <c r="WCI364"/>
      <c r="WCJ364"/>
      <c r="WCK364"/>
      <c r="WCL364"/>
      <c r="WCM364"/>
      <c r="WCN364"/>
      <c r="WCO364"/>
      <c r="WCP364"/>
      <c r="WCQ364"/>
      <c r="WCR364"/>
      <c r="WCS364"/>
      <c r="WCT364"/>
      <c r="WCU364"/>
      <c r="WCV364"/>
      <c r="WCW364"/>
      <c r="WCX364"/>
      <c r="WCY364"/>
      <c r="WCZ364"/>
      <c r="WDA364"/>
      <c r="WDB364"/>
      <c r="WDC364"/>
      <c r="WDD364"/>
      <c r="WDE364"/>
      <c r="WDF364"/>
      <c r="WDG364"/>
      <c r="WDH364"/>
      <c r="WDI364"/>
      <c r="WDJ364"/>
      <c r="WDK364"/>
      <c r="WDL364"/>
      <c r="WDM364"/>
      <c r="WDN364"/>
      <c r="WDO364"/>
      <c r="WDP364"/>
      <c r="WDQ364"/>
      <c r="WDR364"/>
      <c r="WDS364"/>
      <c r="WDT364"/>
      <c r="WDU364"/>
      <c r="WDV364"/>
      <c r="WDW364"/>
      <c r="WDX364"/>
      <c r="WDY364"/>
      <c r="WDZ364"/>
      <c r="WEA364"/>
      <c r="WEB364"/>
      <c r="WEC364"/>
      <c r="WED364"/>
      <c r="WEE364"/>
      <c r="WEF364"/>
      <c r="WEG364"/>
      <c r="WEH364"/>
      <c r="WEI364"/>
      <c r="WEJ364"/>
      <c r="WEK364"/>
      <c r="WEL364"/>
      <c r="WEM364"/>
      <c r="WEN364"/>
      <c r="WEO364"/>
      <c r="WEP364"/>
      <c r="WEQ364"/>
      <c r="WER364"/>
      <c r="WES364"/>
      <c r="WET364"/>
      <c r="WEU364"/>
      <c r="WEV364"/>
      <c r="WEW364"/>
      <c r="WEX364"/>
      <c r="WEY364"/>
      <c r="WEZ364"/>
      <c r="WFA364"/>
      <c r="WFB364"/>
      <c r="WFC364"/>
      <c r="WFD364"/>
      <c r="WFE364"/>
      <c r="WFF364"/>
      <c r="WFG364"/>
      <c r="WFH364"/>
      <c r="WFI364"/>
      <c r="WFJ364"/>
      <c r="WFK364"/>
      <c r="WFL364"/>
      <c r="WFM364"/>
      <c r="WFN364"/>
      <c r="WFO364"/>
      <c r="WFP364"/>
      <c r="WFQ364"/>
      <c r="WFR364"/>
      <c r="WFS364"/>
      <c r="WFT364"/>
      <c r="WFU364"/>
      <c r="WFV364"/>
      <c r="WFW364"/>
      <c r="WFX364"/>
      <c r="WFY364"/>
      <c r="WFZ364"/>
      <c r="WGA364"/>
      <c r="WGB364"/>
      <c r="WGC364"/>
      <c r="WGD364"/>
      <c r="WGE364"/>
      <c r="WGF364"/>
      <c r="WGG364"/>
      <c r="WGH364"/>
      <c r="WGI364"/>
      <c r="WGJ364"/>
      <c r="WGK364"/>
      <c r="WGL364"/>
      <c r="WGM364"/>
      <c r="WGN364"/>
      <c r="WGO364"/>
      <c r="WGP364"/>
      <c r="WGQ364"/>
      <c r="WGR364"/>
      <c r="WGS364"/>
      <c r="WGT364"/>
      <c r="WGU364"/>
      <c r="WGV364"/>
      <c r="WGW364"/>
      <c r="WGX364"/>
      <c r="WGY364"/>
      <c r="WGZ364"/>
      <c r="WHA364"/>
      <c r="WHB364"/>
      <c r="WHC364"/>
      <c r="WHD364"/>
      <c r="WHE364"/>
      <c r="WHF364"/>
      <c r="WHG364"/>
      <c r="WHH364"/>
      <c r="WHI364"/>
      <c r="WHJ364"/>
      <c r="WHK364"/>
      <c r="WHL364"/>
      <c r="WHM364"/>
      <c r="WHN364"/>
      <c r="WHO364"/>
      <c r="WHP364"/>
      <c r="WHQ364"/>
      <c r="WHR364"/>
      <c r="WHS364"/>
      <c r="WHT364"/>
      <c r="WHU364"/>
      <c r="WHV364"/>
      <c r="WHW364"/>
      <c r="WHX364"/>
      <c r="WHY364"/>
      <c r="WHZ364"/>
      <c r="WIA364"/>
      <c r="WIB364"/>
      <c r="WIC364"/>
      <c r="WID364"/>
      <c r="WIE364"/>
      <c r="WIF364"/>
      <c r="WIG364"/>
      <c r="WIH364"/>
      <c r="WII364"/>
      <c r="WIJ364"/>
      <c r="WIK364"/>
      <c r="WIL364"/>
      <c r="WIM364"/>
      <c r="WIN364"/>
      <c r="WIO364"/>
      <c r="WIP364"/>
      <c r="WIQ364"/>
      <c r="WIR364"/>
      <c r="WIS364"/>
      <c r="WIT364"/>
      <c r="WIU364"/>
      <c r="WIV364"/>
      <c r="WIW364"/>
      <c r="WIX364"/>
      <c r="WIY364"/>
      <c r="WIZ364"/>
      <c r="WJA364"/>
      <c r="WJB364"/>
      <c r="WJC364"/>
      <c r="WJD364"/>
      <c r="WJE364"/>
      <c r="WJF364"/>
      <c r="WJG364"/>
      <c r="WJH364"/>
      <c r="WJI364"/>
      <c r="WJJ364"/>
      <c r="WJK364"/>
      <c r="WJL364"/>
      <c r="WJM364"/>
      <c r="WJN364"/>
      <c r="WJO364"/>
      <c r="WJP364"/>
      <c r="WJQ364"/>
      <c r="WJR364"/>
      <c r="WJS364"/>
      <c r="WJT364"/>
      <c r="WJU364"/>
      <c r="WJV364"/>
      <c r="WJW364"/>
      <c r="WJX364"/>
      <c r="WJY364"/>
      <c r="WJZ364"/>
      <c r="WKA364"/>
      <c r="WKB364"/>
      <c r="WKC364"/>
      <c r="WKD364"/>
      <c r="WKE364"/>
      <c r="WKF364"/>
      <c r="WKG364"/>
      <c r="WKH364"/>
      <c r="WKI364"/>
      <c r="WKJ364"/>
      <c r="WKK364"/>
      <c r="WKL364"/>
      <c r="WKM364"/>
      <c r="WKN364"/>
      <c r="WKO364"/>
      <c r="WKP364"/>
      <c r="WKQ364"/>
      <c r="WKR364"/>
      <c r="WKS364"/>
      <c r="WKT364"/>
      <c r="WKU364"/>
      <c r="WKV364"/>
      <c r="WKW364"/>
      <c r="WKX364"/>
      <c r="WKY364"/>
      <c r="WKZ364"/>
      <c r="WLA364"/>
      <c r="WLB364"/>
      <c r="WLC364"/>
      <c r="WLD364"/>
      <c r="WLE364"/>
      <c r="WLF364"/>
      <c r="WLG364"/>
      <c r="WLH364"/>
      <c r="WLI364"/>
      <c r="WLJ364"/>
      <c r="WLK364"/>
      <c r="WLL364"/>
      <c r="WLM364"/>
      <c r="WLN364"/>
      <c r="WLO364"/>
      <c r="WLP364"/>
      <c r="WLQ364"/>
      <c r="WLR364"/>
      <c r="WLS364"/>
      <c r="WLT364"/>
      <c r="WLU364"/>
      <c r="WLV364"/>
      <c r="WLW364"/>
      <c r="WLX364"/>
      <c r="WLY364"/>
      <c r="WLZ364"/>
      <c r="WMA364"/>
      <c r="WMB364"/>
      <c r="WMC364"/>
      <c r="WMD364"/>
      <c r="WME364"/>
      <c r="WMF364"/>
      <c r="WMG364"/>
      <c r="WMH364"/>
      <c r="WMI364"/>
      <c r="WMJ364"/>
      <c r="WMK364"/>
      <c r="WML364"/>
      <c r="WMM364"/>
      <c r="WMN364"/>
      <c r="WMO364"/>
      <c r="WMP364"/>
      <c r="WMQ364"/>
      <c r="WMR364"/>
      <c r="WMS364"/>
      <c r="WMT364"/>
      <c r="WMU364"/>
      <c r="WMV364"/>
      <c r="WMW364"/>
      <c r="WMX364"/>
      <c r="WMY364"/>
      <c r="WMZ364"/>
      <c r="WNA364"/>
      <c r="WNB364"/>
      <c r="WNC364"/>
      <c r="WND364"/>
      <c r="WNE364"/>
      <c r="WNF364"/>
      <c r="WNG364"/>
      <c r="WNH364"/>
      <c r="WNI364"/>
      <c r="WNJ364"/>
      <c r="WNK364"/>
      <c r="WNL364"/>
      <c r="WNM364"/>
      <c r="WNN364"/>
      <c r="WNO364"/>
      <c r="WNP364"/>
      <c r="WNQ364"/>
      <c r="WNR364"/>
      <c r="WNS364"/>
      <c r="WNT364"/>
      <c r="WNU364"/>
      <c r="WNV364"/>
      <c r="WNW364"/>
      <c r="WNX364"/>
      <c r="WNY364"/>
      <c r="WNZ364"/>
      <c r="WOA364"/>
      <c r="WOB364"/>
      <c r="WOC364"/>
      <c r="WOD364"/>
      <c r="WOE364"/>
      <c r="WOF364"/>
      <c r="WOG364"/>
      <c r="WOH364"/>
      <c r="WOI364"/>
      <c r="WOJ364"/>
      <c r="WOK364"/>
      <c r="WOL364"/>
      <c r="WOM364"/>
      <c r="WON364"/>
      <c r="WOO364"/>
      <c r="WOP364"/>
      <c r="WOQ364"/>
      <c r="WOR364"/>
      <c r="WOS364"/>
      <c r="WOT364"/>
      <c r="WOU364"/>
      <c r="WOV364"/>
      <c r="WOW364"/>
      <c r="WOX364"/>
      <c r="WOY364"/>
      <c r="WOZ364"/>
      <c r="WPA364"/>
      <c r="WPB364"/>
      <c r="WPC364"/>
      <c r="WPD364"/>
      <c r="WPE364"/>
      <c r="WPF364"/>
      <c r="WPG364"/>
      <c r="WPH364"/>
      <c r="WPI364"/>
      <c r="WPJ364"/>
      <c r="WPK364"/>
      <c r="WPL364"/>
      <c r="WPM364"/>
      <c r="WPN364"/>
      <c r="WPO364"/>
      <c r="WPP364"/>
      <c r="WPQ364"/>
      <c r="WPR364"/>
      <c r="WPS364"/>
      <c r="WPT364"/>
      <c r="WPU364"/>
      <c r="WPV364"/>
      <c r="WPW364"/>
      <c r="WPX364"/>
      <c r="WPY364"/>
      <c r="WPZ364"/>
      <c r="WQA364"/>
      <c r="WQB364"/>
      <c r="WQC364"/>
      <c r="WQD364"/>
      <c r="WQE364"/>
      <c r="WQF364"/>
      <c r="WQG364"/>
      <c r="WQH364"/>
      <c r="WQI364"/>
      <c r="WQJ364"/>
      <c r="WQK364"/>
      <c r="WQL364"/>
      <c r="WQM364"/>
      <c r="WQN364"/>
      <c r="WQO364"/>
      <c r="WQP364"/>
      <c r="WQQ364"/>
      <c r="WQR364"/>
      <c r="WQS364"/>
      <c r="WQT364"/>
      <c r="WQU364"/>
      <c r="WQV364"/>
      <c r="WQW364"/>
      <c r="WQX364"/>
      <c r="WQY364"/>
      <c r="WQZ364"/>
      <c r="WRA364"/>
      <c r="WRB364"/>
      <c r="WRC364"/>
      <c r="WRD364"/>
      <c r="WRE364"/>
      <c r="WRF364"/>
      <c r="WRG364"/>
      <c r="WRH364"/>
      <c r="WRI364"/>
      <c r="WRJ364"/>
      <c r="WRK364"/>
      <c r="WRL364"/>
      <c r="WRM364"/>
      <c r="WRN364"/>
      <c r="WRO364"/>
      <c r="WRP364"/>
      <c r="WRQ364"/>
      <c r="WRR364"/>
      <c r="WRS364"/>
      <c r="WRT364"/>
      <c r="WRU364"/>
      <c r="WRV364"/>
      <c r="WRW364"/>
      <c r="WRX364"/>
      <c r="WRY364"/>
      <c r="WRZ364"/>
      <c r="WSA364"/>
      <c r="WSB364"/>
      <c r="WSC364"/>
      <c r="WSD364"/>
      <c r="WSE364"/>
      <c r="WSF364"/>
      <c r="WSG364"/>
      <c r="WSH364"/>
      <c r="WSI364"/>
      <c r="WSJ364"/>
      <c r="WSK364"/>
      <c r="WSL364"/>
      <c r="WSM364"/>
      <c r="WSN364"/>
      <c r="WSO364"/>
      <c r="WSP364"/>
      <c r="WSQ364"/>
      <c r="WSR364"/>
      <c r="WSS364"/>
      <c r="WST364"/>
      <c r="WSU364"/>
      <c r="WSV364"/>
      <c r="WSW364"/>
      <c r="WSX364"/>
      <c r="WSY364"/>
      <c r="WSZ364"/>
      <c r="WTA364"/>
      <c r="WTB364"/>
      <c r="WTC364"/>
      <c r="WTD364"/>
      <c r="WTE364"/>
      <c r="WTF364"/>
      <c r="WTG364"/>
      <c r="WTH364"/>
      <c r="WTI364"/>
      <c r="WTJ364"/>
      <c r="WTK364"/>
      <c r="WTL364"/>
      <c r="WTM364"/>
      <c r="WTN364"/>
      <c r="WTO364"/>
      <c r="WTP364"/>
      <c r="WTQ364"/>
      <c r="WTR364"/>
      <c r="WTS364"/>
      <c r="WTT364"/>
      <c r="WTU364"/>
      <c r="WTV364"/>
      <c r="WTW364"/>
      <c r="WTX364"/>
      <c r="WTY364"/>
      <c r="WTZ364"/>
      <c r="WUA364"/>
      <c r="WUB364"/>
      <c r="WUC364"/>
      <c r="WUD364"/>
      <c r="WUE364"/>
      <c r="WUF364"/>
      <c r="WUG364"/>
      <c r="WUH364"/>
      <c r="WUI364"/>
      <c r="WUJ364"/>
      <c r="WUK364"/>
      <c r="WUL364"/>
      <c r="WUM364"/>
      <c r="WUN364"/>
      <c r="WUO364"/>
      <c r="WUP364"/>
      <c r="WUQ364"/>
      <c r="WUR364"/>
      <c r="WUS364"/>
      <c r="WUT364"/>
      <c r="WUU364"/>
      <c r="WUV364"/>
      <c r="WUW364"/>
      <c r="WUX364"/>
      <c r="WUY364"/>
      <c r="WUZ364"/>
      <c r="WVA364"/>
      <c r="WVB364"/>
      <c r="WVC364"/>
      <c r="WVD364"/>
      <c r="WVE364"/>
      <c r="WVF364"/>
      <c r="WVG364"/>
      <c r="WVH364"/>
      <c r="WVI364"/>
      <c r="WVJ364"/>
      <c r="WVK364"/>
      <c r="WVL364"/>
      <c r="WVM364"/>
      <c r="WVN364"/>
      <c r="WVO364"/>
      <c r="WVP364"/>
      <c r="WVQ364"/>
      <c r="WVR364"/>
      <c r="WVS364"/>
      <c r="WVT364"/>
      <c r="WVU364"/>
      <c r="WVV364"/>
      <c r="WVW364"/>
      <c r="WVX364"/>
      <c r="WVY364"/>
      <c r="WVZ364"/>
      <c r="WWA364"/>
      <c r="WWB364"/>
      <c r="WWC364"/>
      <c r="WWD364"/>
      <c r="WWE364"/>
      <c r="WWF364"/>
      <c r="WWG364"/>
      <c r="WWH364"/>
      <c r="WWI364"/>
      <c r="WWJ364"/>
      <c r="WWK364"/>
      <c r="WWL364"/>
      <c r="WWM364"/>
      <c r="WWN364"/>
      <c r="WWO364"/>
      <c r="WWP364"/>
      <c r="WWQ364"/>
      <c r="WWR364"/>
      <c r="WWS364"/>
      <c r="WWT364"/>
      <c r="WWU364"/>
      <c r="WWV364"/>
      <c r="WWW364"/>
      <c r="WWX364"/>
      <c r="WWY364"/>
      <c r="WWZ364"/>
      <c r="WXA364"/>
      <c r="WXB364"/>
      <c r="WXC364"/>
      <c r="WXD364"/>
      <c r="WXE364"/>
      <c r="WXF364"/>
      <c r="WXG364"/>
      <c r="WXH364"/>
      <c r="WXI364"/>
      <c r="WXJ364"/>
      <c r="WXK364"/>
      <c r="WXL364"/>
      <c r="WXM364"/>
      <c r="WXN364"/>
      <c r="WXO364"/>
      <c r="WXP364"/>
      <c r="WXQ364"/>
      <c r="WXR364"/>
      <c r="WXS364"/>
      <c r="WXT364"/>
      <c r="WXU364"/>
      <c r="WXV364"/>
      <c r="WXW364"/>
      <c r="WXX364"/>
      <c r="WXY364"/>
      <c r="WXZ364"/>
      <c r="WYA364"/>
      <c r="WYB364"/>
      <c r="WYC364"/>
      <c r="WYD364"/>
      <c r="WYE364"/>
      <c r="WYF364"/>
      <c r="WYG364"/>
      <c r="WYH364"/>
      <c r="WYI364"/>
      <c r="WYJ364"/>
      <c r="WYK364"/>
      <c r="WYL364"/>
      <c r="WYM364"/>
      <c r="WYN364"/>
      <c r="WYO364"/>
      <c r="WYP364"/>
      <c r="WYQ364"/>
      <c r="WYR364"/>
      <c r="WYS364"/>
      <c r="WYT364"/>
      <c r="WYU364"/>
      <c r="WYV364"/>
      <c r="WYW364"/>
      <c r="WYX364"/>
      <c r="WYY364"/>
      <c r="WYZ364"/>
      <c r="WZA364"/>
      <c r="WZB364"/>
      <c r="WZC364"/>
      <c r="WZD364"/>
      <c r="WZE364"/>
      <c r="WZF364"/>
      <c r="WZG364"/>
      <c r="WZH364"/>
      <c r="WZI364"/>
      <c r="WZJ364"/>
      <c r="WZK364"/>
      <c r="WZL364"/>
      <c r="WZM364"/>
      <c r="WZN364"/>
      <c r="WZO364"/>
      <c r="WZP364"/>
      <c r="WZQ364"/>
      <c r="WZR364"/>
      <c r="WZS364"/>
      <c r="WZT364"/>
      <c r="WZU364"/>
      <c r="WZV364"/>
      <c r="WZW364"/>
      <c r="WZX364"/>
      <c r="WZY364"/>
      <c r="WZZ364"/>
      <c r="XAA364"/>
      <c r="XAB364"/>
      <c r="XAC364"/>
      <c r="XAD364"/>
      <c r="XAE364"/>
      <c r="XAF364"/>
      <c r="XAG364"/>
      <c r="XAH364"/>
      <c r="XAI364"/>
      <c r="XAJ364"/>
      <c r="XAK364"/>
      <c r="XAL364"/>
      <c r="XAM364"/>
      <c r="XAN364"/>
      <c r="XAO364"/>
      <c r="XAP364"/>
      <c r="XAQ364"/>
      <c r="XAR364"/>
      <c r="XAS364"/>
      <c r="XAT364"/>
      <c r="XAU364"/>
      <c r="XAV364"/>
      <c r="XAW364"/>
      <c r="XAX364"/>
      <c r="XAY364"/>
      <c r="XAZ364"/>
      <c r="XBA364"/>
      <c r="XBB364"/>
      <c r="XBC364"/>
      <c r="XBD364"/>
      <c r="XBE364"/>
      <c r="XBF364"/>
      <c r="XBG364"/>
      <c r="XBH364"/>
      <c r="XBI364"/>
      <c r="XBJ364"/>
      <c r="XBK364"/>
      <c r="XBL364"/>
      <c r="XBM364"/>
      <c r="XBN364"/>
      <c r="XBO364"/>
      <c r="XBP364"/>
      <c r="XBQ364"/>
      <c r="XBR364"/>
      <c r="XBS364"/>
      <c r="XBT364"/>
      <c r="XBU364"/>
      <c r="XBV364"/>
      <c r="XBW364"/>
      <c r="XBX364"/>
      <c r="XBY364"/>
      <c r="XBZ364"/>
      <c r="XCA364"/>
      <c r="XCB364"/>
      <c r="XCC364"/>
      <c r="XCD364"/>
      <c r="XCE364"/>
      <c r="XCF364"/>
      <c r="XCG364"/>
      <c r="XCH364"/>
      <c r="XCI364"/>
      <c r="XCJ364"/>
      <c r="XCK364"/>
      <c r="XCL364"/>
      <c r="XCM364"/>
      <c r="XCN364"/>
      <c r="XCO364"/>
      <c r="XCP364"/>
      <c r="XCQ364"/>
      <c r="XCR364"/>
      <c r="XCS364"/>
      <c r="XCT364"/>
      <c r="XCU364"/>
      <c r="XCV364"/>
      <c r="XCW364"/>
      <c r="XCX364"/>
      <c r="XCY364"/>
      <c r="XCZ364"/>
      <c r="XDA364"/>
      <c r="XDB364"/>
      <c r="XDC364"/>
      <c r="XDD364"/>
      <c r="XDE364"/>
      <c r="XDF364"/>
      <c r="XDG364"/>
      <c r="XDH364"/>
      <c r="XDI364"/>
      <c r="XDJ364"/>
      <c r="XDK364"/>
      <c r="XDL364"/>
      <c r="XDM364"/>
      <c r="XDN364"/>
      <c r="XDO364"/>
      <c r="XDP364"/>
      <c r="XDQ364"/>
      <c r="XDR364"/>
      <c r="XDS364"/>
      <c r="XDT364"/>
      <c r="XDU364"/>
      <c r="XDV364"/>
      <c r="XDW364"/>
      <c r="XDX364"/>
      <c r="XDY364"/>
      <c r="XDZ364"/>
      <c r="XEA364"/>
      <c r="XEB364"/>
      <c r="XEC364"/>
      <c r="XED364"/>
      <c r="XEE364"/>
      <c r="XEF364"/>
      <c r="XEG364"/>
      <c r="XEH364"/>
      <c r="XEI364"/>
      <c r="XEJ364"/>
      <c r="XEK364"/>
      <c r="XEL364"/>
      <c r="XEM364"/>
      <c r="XEN364"/>
      <c r="XEO364"/>
      <c r="XEP364"/>
      <c r="XEQ364"/>
      <c r="XER364"/>
      <c r="XES364"/>
      <c r="XET364"/>
      <c r="XEU364"/>
      <c r="XEV364"/>
      <c r="XEW364"/>
      <c r="XEX364"/>
      <c r="XEY364"/>
      <c r="XEZ364"/>
      <c r="XFA364"/>
      <c r="XFB364"/>
      <c r="XFC364"/>
      <c r="XFD364"/>
    </row>
    <row r="365" spans="1:16384" s="213" customFormat="1" ht="53.25" hidden="1" customHeight="1" x14ac:dyDescent="0.2">
      <c r="C365" s="347"/>
      <c r="D365" s="1116" t="s">
        <v>290</v>
      </c>
      <c r="E365" s="1116"/>
      <c r="F365" s="1116"/>
      <c r="G365" s="1116"/>
      <c r="H365" s="1116"/>
      <c r="I365" s="1116"/>
      <c r="J365" s="1116"/>
      <c r="K365" s="1116"/>
      <c r="L365" s="1116"/>
      <c r="M365" s="1116"/>
      <c r="N365" s="1116"/>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c r="IW365"/>
      <c r="IX365"/>
      <c r="IY365"/>
      <c r="IZ365"/>
      <c r="JA365"/>
      <c r="JB365"/>
      <c r="JC365"/>
      <c r="JD365"/>
      <c r="JE365"/>
      <c r="JF365"/>
      <c r="JG365"/>
      <c r="JH365"/>
      <c r="JI365"/>
      <c r="JJ365"/>
      <c r="JK365"/>
      <c r="JL365"/>
      <c r="JM365"/>
      <c r="JN365"/>
      <c r="JO365"/>
      <c r="JP365"/>
      <c r="JQ365"/>
      <c r="JR365"/>
      <c r="JS365"/>
      <c r="JT365"/>
      <c r="JU365"/>
      <c r="JV365"/>
      <c r="JW365"/>
      <c r="JX365"/>
      <c r="JY365"/>
      <c r="JZ365"/>
      <c r="KA365"/>
      <c r="KB365"/>
      <c r="KC365"/>
      <c r="KD365"/>
      <c r="KE365"/>
      <c r="KF365"/>
      <c r="KG365"/>
      <c r="KH365"/>
      <c r="KI365"/>
      <c r="KJ365"/>
      <c r="KK365"/>
      <c r="KL365"/>
      <c r="KM365"/>
      <c r="KN365"/>
      <c r="KO365"/>
      <c r="KP365"/>
      <c r="KQ365"/>
      <c r="KR365"/>
      <c r="KS365"/>
      <c r="KT365"/>
      <c r="KU365"/>
      <c r="KV365"/>
      <c r="KW365"/>
      <c r="KX365"/>
      <c r="KY365"/>
      <c r="KZ365"/>
      <c r="LA365"/>
      <c r="LB365"/>
      <c r="LC365"/>
      <c r="LD365"/>
      <c r="LE365"/>
      <c r="LF365"/>
      <c r="LG365"/>
      <c r="LH365"/>
      <c r="LI365"/>
      <c r="LJ365"/>
      <c r="LK365"/>
      <c r="LL365"/>
      <c r="LM365"/>
      <c r="LN365"/>
      <c r="LO365"/>
      <c r="LP365"/>
      <c r="LQ365"/>
      <c r="LR365"/>
      <c r="LS365"/>
      <c r="LT365"/>
      <c r="LU365"/>
      <c r="LV365"/>
      <c r="LW365"/>
      <c r="LX365"/>
      <c r="LY365"/>
      <c r="LZ365"/>
      <c r="MA365"/>
      <c r="MB365"/>
      <c r="MC365"/>
      <c r="MD365"/>
      <c r="ME365"/>
      <c r="MF365"/>
      <c r="MG365"/>
      <c r="MH365"/>
      <c r="MI365"/>
      <c r="MJ365"/>
      <c r="MK365"/>
      <c r="ML365"/>
      <c r="MM365"/>
      <c r="MN365"/>
      <c r="MO365"/>
      <c r="MP365"/>
      <c r="MQ365"/>
      <c r="MR365"/>
      <c r="MS365"/>
      <c r="MT365"/>
      <c r="MU365"/>
      <c r="MV365"/>
      <c r="MW365"/>
      <c r="MX365"/>
      <c r="MY365"/>
      <c r="MZ365"/>
      <c r="NA365"/>
      <c r="NB365"/>
      <c r="NC365"/>
      <c r="ND365"/>
      <c r="NE365"/>
      <c r="NF365"/>
      <c r="NG365"/>
      <c r="NH365"/>
      <c r="NI365"/>
      <c r="NJ365"/>
      <c r="NK365"/>
      <c r="NL365"/>
      <c r="NM365"/>
      <c r="NN365"/>
      <c r="NO365"/>
      <c r="NP365"/>
      <c r="NQ365"/>
      <c r="NR365"/>
      <c r="NS365"/>
      <c r="NT365"/>
      <c r="NU365"/>
      <c r="NV365"/>
      <c r="NW365"/>
      <c r="NX365"/>
      <c r="NY365"/>
      <c r="NZ365"/>
      <c r="OA365"/>
      <c r="OB365"/>
      <c r="OC365"/>
      <c r="OD365"/>
      <c r="OE365"/>
      <c r="OF365"/>
      <c r="OG365"/>
      <c r="OH365"/>
      <c r="OI365"/>
      <c r="OJ365"/>
      <c r="OK365"/>
      <c r="OL365"/>
      <c r="OM365"/>
      <c r="ON365"/>
      <c r="OO365"/>
      <c r="OP365"/>
      <c r="OQ365"/>
      <c r="OR365"/>
      <c r="OS365"/>
      <c r="OT365"/>
      <c r="OU365"/>
      <c r="OV365"/>
      <c r="OW365"/>
      <c r="OX365"/>
      <c r="OY365"/>
      <c r="OZ365"/>
      <c r="PA365"/>
      <c r="PB365"/>
      <c r="PC365"/>
      <c r="PD365"/>
      <c r="PE365"/>
      <c r="PF365"/>
      <c r="PG365"/>
      <c r="PH365"/>
      <c r="PI365"/>
      <c r="PJ365"/>
      <c r="PK365"/>
      <c r="PL365"/>
      <c r="PM365"/>
      <c r="PN365"/>
      <c r="PO365"/>
      <c r="PP365"/>
      <c r="PQ365"/>
      <c r="PR365"/>
      <c r="PS365"/>
      <c r="PT365"/>
      <c r="PU365"/>
      <c r="PV365"/>
      <c r="PW365"/>
      <c r="PX365"/>
      <c r="PY365"/>
      <c r="PZ365"/>
      <c r="QA365"/>
      <c r="QB365"/>
      <c r="QC365"/>
      <c r="QD365"/>
      <c r="QE365"/>
      <c r="QF365"/>
      <c r="QG365"/>
      <c r="QH365"/>
      <c r="QI365"/>
      <c r="QJ365"/>
      <c r="QK365"/>
      <c r="QL365"/>
      <c r="QM365"/>
      <c r="QN365"/>
      <c r="QO365"/>
      <c r="QP365"/>
      <c r="QQ365"/>
      <c r="QR365"/>
      <c r="QS365"/>
      <c r="QT365"/>
      <c r="QU365"/>
      <c r="QV365"/>
      <c r="QW365"/>
      <c r="QX365"/>
      <c r="QY365"/>
      <c r="QZ365"/>
      <c r="RA365"/>
      <c r="RB365"/>
      <c r="RC365"/>
      <c r="RD365"/>
      <c r="RE365"/>
      <c r="RF365"/>
      <c r="RG365"/>
      <c r="RH365"/>
      <c r="RI365"/>
      <c r="RJ365"/>
      <c r="RK365"/>
      <c r="RL365"/>
      <c r="RM365"/>
      <c r="RN365"/>
      <c r="RO365"/>
      <c r="RP365"/>
      <c r="RQ365"/>
      <c r="RR365"/>
      <c r="RS365"/>
      <c r="RT365"/>
      <c r="RU365"/>
      <c r="RV365"/>
      <c r="RW365"/>
      <c r="RX365"/>
      <c r="RY365"/>
      <c r="RZ365"/>
      <c r="SA365"/>
      <c r="SB365"/>
      <c r="SC365"/>
      <c r="SD365"/>
      <c r="SE365"/>
      <c r="SF365"/>
      <c r="SG365"/>
      <c r="SH365"/>
      <c r="SI365"/>
      <c r="SJ365"/>
      <c r="SK365"/>
      <c r="SL365"/>
      <c r="SM365"/>
      <c r="SN365"/>
      <c r="SO365"/>
      <c r="SP365"/>
      <c r="SQ365"/>
      <c r="SR365"/>
      <c r="SS365"/>
      <c r="ST365"/>
      <c r="SU365"/>
      <c r="SV365"/>
      <c r="SW365"/>
      <c r="SX365"/>
      <c r="SY365"/>
      <c r="SZ365"/>
      <c r="TA365"/>
      <c r="TB365"/>
      <c r="TC365"/>
      <c r="TD365"/>
      <c r="TE365"/>
      <c r="TF365"/>
      <c r="TG365"/>
      <c r="TH365"/>
      <c r="TI365"/>
      <c r="TJ365"/>
      <c r="TK365"/>
      <c r="TL365"/>
      <c r="TM365"/>
      <c r="TN365"/>
      <c r="TO365"/>
      <c r="TP365"/>
      <c r="TQ365"/>
      <c r="TR365"/>
      <c r="TS365"/>
      <c r="TT365"/>
      <c r="TU365"/>
      <c r="TV365"/>
      <c r="TW365"/>
      <c r="TX365"/>
      <c r="TY365"/>
      <c r="TZ365"/>
      <c r="UA365"/>
      <c r="UB365"/>
      <c r="UC365"/>
      <c r="UD365"/>
      <c r="UE365"/>
      <c r="UF365"/>
      <c r="UG365"/>
      <c r="UH365"/>
      <c r="UI365"/>
      <c r="UJ365"/>
      <c r="UK365"/>
      <c r="UL365"/>
      <c r="UM365"/>
      <c r="UN365"/>
      <c r="UO365"/>
      <c r="UP365"/>
      <c r="UQ365"/>
      <c r="UR365"/>
      <c r="US365"/>
      <c r="UT365"/>
      <c r="UU365"/>
      <c r="UV365"/>
      <c r="UW365"/>
      <c r="UX365"/>
      <c r="UY365"/>
      <c r="UZ365"/>
      <c r="VA365"/>
      <c r="VB365"/>
      <c r="VC365"/>
      <c r="VD365"/>
      <c r="VE365"/>
      <c r="VF365"/>
      <c r="VG365"/>
      <c r="VH365"/>
      <c r="VI365"/>
      <c r="VJ365"/>
      <c r="VK365"/>
      <c r="VL365"/>
      <c r="VM365"/>
      <c r="VN365"/>
      <c r="VO365"/>
      <c r="VP365"/>
      <c r="VQ365"/>
      <c r="VR365"/>
      <c r="VS365"/>
      <c r="VT365"/>
      <c r="VU365"/>
      <c r="VV365"/>
      <c r="VW365"/>
      <c r="VX365"/>
      <c r="VY365"/>
      <c r="VZ365"/>
      <c r="WA365"/>
      <c r="WB365"/>
      <c r="WC365"/>
      <c r="WD365"/>
      <c r="WE365"/>
      <c r="WF365"/>
      <c r="WG365"/>
      <c r="WH365"/>
      <c r="WI365"/>
      <c r="WJ365"/>
      <c r="WK365"/>
      <c r="WL365"/>
      <c r="WM365"/>
      <c r="WN365"/>
      <c r="WO365"/>
      <c r="WP365"/>
      <c r="WQ365"/>
      <c r="WR365"/>
      <c r="WS365"/>
      <c r="WT365"/>
      <c r="WU365"/>
      <c r="WV365"/>
      <c r="WW365"/>
      <c r="WX365"/>
      <c r="WY365"/>
      <c r="WZ365"/>
      <c r="XA365"/>
      <c r="XB365"/>
      <c r="XC365"/>
      <c r="XD365"/>
      <c r="XE365"/>
      <c r="XF365"/>
      <c r="XG365"/>
      <c r="XH365"/>
      <c r="XI365"/>
      <c r="XJ365"/>
      <c r="XK365"/>
      <c r="XL365"/>
      <c r="XM365"/>
      <c r="XN365"/>
      <c r="XO365"/>
      <c r="XP365"/>
      <c r="XQ365"/>
      <c r="XR365"/>
      <c r="XS365"/>
      <c r="XT365"/>
      <c r="XU365"/>
      <c r="XV365"/>
      <c r="XW365"/>
      <c r="XX365"/>
      <c r="XY365"/>
      <c r="XZ365"/>
      <c r="YA365"/>
      <c r="YB365"/>
      <c r="YC365"/>
      <c r="YD365"/>
      <c r="YE365"/>
      <c r="YF365"/>
      <c r="YG365"/>
      <c r="YH365"/>
      <c r="YI365"/>
      <c r="YJ365"/>
      <c r="YK365"/>
      <c r="YL365"/>
      <c r="YM365"/>
      <c r="YN365"/>
      <c r="YO365"/>
      <c r="YP365"/>
      <c r="YQ365"/>
      <c r="YR365"/>
      <c r="YS365"/>
      <c r="YT365"/>
      <c r="YU365"/>
      <c r="YV365"/>
      <c r="YW365"/>
      <c r="YX365"/>
      <c r="YY365"/>
      <c r="YZ365"/>
      <c r="ZA365"/>
      <c r="ZB365"/>
      <c r="ZC365"/>
      <c r="ZD365"/>
      <c r="ZE365"/>
      <c r="ZF365"/>
      <c r="ZG365"/>
      <c r="ZH365"/>
      <c r="ZI365"/>
      <c r="ZJ365"/>
      <c r="ZK365"/>
      <c r="ZL365"/>
      <c r="ZM365"/>
      <c r="ZN365"/>
      <c r="ZO365"/>
      <c r="ZP365"/>
      <c r="ZQ365"/>
      <c r="ZR365"/>
      <c r="ZS365"/>
      <c r="ZT365"/>
      <c r="ZU365"/>
      <c r="ZV365"/>
      <c r="ZW365"/>
      <c r="ZX365"/>
      <c r="ZY365"/>
      <c r="ZZ365"/>
      <c r="AAA365"/>
      <c r="AAB365"/>
      <c r="AAC365"/>
      <c r="AAD365"/>
      <c r="AAE365"/>
      <c r="AAF365"/>
      <c r="AAG365"/>
      <c r="AAH365"/>
      <c r="AAI365"/>
      <c r="AAJ365"/>
      <c r="AAK365"/>
      <c r="AAL365"/>
      <c r="AAM365"/>
      <c r="AAN365"/>
      <c r="AAO365"/>
      <c r="AAP365"/>
      <c r="AAQ365"/>
      <c r="AAR365"/>
      <c r="AAS365"/>
      <c r="AAT365"/>
      <c r="AAU365"/>
      <c r="AAV365"/>
      <c r="AAW365"/>
      <c r="AAX365"/>
      <c r="AAY365"/>
      <c r="AAZ365"/>
      <c r="ABA365"/>
      <c r="ABB365"/>
      <c r="ABC365"/>
      <c r="ABD365"/>
      <c r="ABE365"/>
      <c r="ABF365"/>
      <c r="ABG365"/>
      <c r="ABH365"/>
      <c r="ABI365"/>
      <c r="ABJ365"/>
      <c r="ABK365"/>
      <c r="ABL365"/>
      <c r="ABM365"/>
      <c r="ABN365"/>
      <c r="ABO365"/>
      <c r="ABP365"/>
      <c r="ABQ365"/>
      <c r="ABR365"/>
      <c r="ABS365"/>
      <c r="ABT365"/>
      <c r="ABU365"/>
      <c r="ABV365"/>
      <c r="ABW365"/>
      <c r="ABX365"/>
      <c r="ABY365"/>
      <c r="ABZ365"/>
      <c r="ACA365"/>
      <c r="ACB365"/>
      <c r="ACC365"/>
      <c r="ACD365"/>
      <c r="ACE365"/>
      <c r="ACF365"/>
      <c r="ACG365"/>
      <c r="ACH365"/>
      <c r="ACI365"/>
      <c r="ACJ365"/>
      <c r="ACK365"/>
      <c r="ACL365"/>
      <c r="ACM365"/>
      <c r="ACN365"/>
      <c r="ACO365"/>
      <c r="ACP365"/>
      <c r="ACQ365"/>
      <c r="ACR365"/>
      <c r="ACS365"/>
      <c r="ACT365"/>
      <c r="ACU365"/>
      <c r="ACV365"/>
      <c r="ACW365"/>
      <c r="ACX365"/>
      <c r="ACY365"/>
      <c r="ACZ365"/>
      <c r="ADA365"/>
      <c r="ADB365"/>
      <c r="ADC365"/>
      <c r="ADD365"/>
      <c r="ADE365"/>
      <c r="ADF365"/>
      <c r="ADG365"/>
      <c r="ADH365"/>
      <c r="ADI365"/>
      <c r="ADJ365"/>
      <c r="ADK365"/>
      <c r="ADL365"/>
      <c r="ADM365"/>
      <c r="ADN365"/>
      <c r="ADO365"/>
      <c r="ADP365"/>
      <c r="ADQ365"/>
      <c r="ADR365"/>
      <c r="ADS365"/>
      <c r="ADT365"/>
      <c r="ADU365"/>
      <c r="ADV365"/>
      <c r="ADW365"/>
      <c r="ADX365"/>
      <c r="ADY365"/>
      <c r="ADZ365"/>
      <c r="AEA365"/>
      <c r="AEB365"/>
      <c r="AEC365"/>
      <c r="AED365"/>
      <c r="AEE365"/>
      <c r="AEF365"/>
      <c r="AEG365"/>
      <c r="AEH365"/>
      <c r="AEI365"/>
      <c r="AEJ365"/>
      <c r="AEK365"/>
      <c r="AEL365"/>
      <c r="AEM365"/>
      <c r="AEN365"/>
      <c r="AEO365"/>
      <c r="AEP365"/>
      <c r="AEQ365"/>
      <c r="AER365"/>
      <c r="AES365"/>
      <c r="AET365"/>
      <c r="AEU365"/>
      <c r="AEV365"/>
      <c r="AEW365"/>
      <c r="AEX365"/>
      <c r="AEY365"/>
      <c r="AEZ365"/>
      <c r="AFA365"/>
      <c r="AFB365"/>
      <c r="AFC365"/>
      <c r="AFD365"/>
      <c r="AFE365"/>
      <c r="AFF365"/>
      <c r="AFG365"/>
      <c r="AFH365"/>
      <c r="AFI365"/>
      <c r="AFJ365"/>
      <c r="AFK365"/>
      <c r="AFL365"/>
      <c r="AFM365"/>
      <c r="AFN365"/>
      <c r="AFO365"/>
      <c r="AFP365"/>
      <c r="AFQ365"/>
      <c r="AFR365"/>
      <c r="AFS365"/>
      <c r="AFT365"/>
      <c r="AFU365"/>
      <c r="AFV365"/>
      <c r="AFW365"/>
      <c r="AFX365"/>
      <c r="AFY365"/>
      <c r="AFZ365"/>
      <c r="AGA365"/>
      <c r="AGB365"/>
      <c r="AGC365"/>
      <c r="AGD365"/>
      <c r="AGE365"/>
      <c r="AGF365"/>
      <c r="AGG365"/>
      <c r="AGH365"/>
      <c r="AGI365"/>
      <c r="AGJ365"/>
      <c r="AGK365"/>
      <c r="AGL365"/>
      <c r="AGM365"/>
      <c r="AGN365"/>
      <c r="AGO365"/>
      <c r="AGP365"/>
      <c r="AGQ365"/>
      <c r="AGR365"/>
      <c r="AGS365"/>
      <c r="AGT365"/>
      <c r="AGU365"/>
      <c r="AGV365"/>
      <c r="AGW365"/>
      <c r="AGX365"/>
      <c r="AGY365"/>
      <c r="AGZ365"/>
      <c r="AHA365"/>
      <c r="AHB365"/>
      <c r="AHC365"/>
      <c r="AHD365"/>
      <c r="AHE365"/>
      <c r="AHF365"/>
      <c r="AHG365"/>
      <c r="AHH365"/>
      <c r="AHI365"/>
      <c r="AHJ365"/>
      <c r="AHK365"/>
      <c r="AHL365"/>
      <c r="AHM365"/>
      <c r="AHN365"/>
      <c r="AHO365"/>
      <c r="AHP365"/>
      <c r="AHQ365"/>
      <c r="AHR365"/>
      <c r="AHS365"/>
      <c r="AHT365"/>
      <c r="AHU365"/>
      <c r="AHV365"/>
      <c r="AHW365"/>
      <c r="AHX365"/>
      <c r="AHY365"/>
      <c r="AHZ365"/>
      <c r="AIA365"/>
      <c r="AIB365"/>
      <c r="AIC365"/>
      <c r="AID365"/>
      <c r="AIE365"/>
      <c r="AIF365"/>
      <c r="AIG365"/>
      <c r="AIH365"/>
      <c r="AII365"/>
      <c r="AIJ365"/>
      <c r="AIK365"/>
      <c r="AIL365"/>
      <c r="AIM365"/>
      <c r="AIN365"/>
      <c r="AIO365"/>
      <c r="AIP365"/>
      <c r="AIQ365"/>
      <c r="AIR365"/>
      <c r="AIS365"/>
      <c r="AIT365"/>
      <c r="AIU365"/>
      <c r="AIV365"/>
      <c r="AIW365"/>
      <c r="AIX365"/>
      <c r="AIY365"/>
      <c r="AIZ365"/>
      <c r="AJA365"/>
      <c r="AJB365"/>
      <c r="AJC365"/>
      <c r="AJD365"/>
      <c r="AJE365"/>
      <c r="AJF365"/>
      <c r="AJG365"/>
      <c r="AJH365"/>
      <c r="AJI365"/>
      <c r="AJJ365"/>
      <c r="AJK365"/>
      <c r="AJL365"/>
      <c r="AJM365"/>
      <c r="AJN365"/>
      <c r="AJO365"/>
      <c r="AJP365"/>
      <c r="AJQ365"/>
      <c r="AJR365"/>
      <c r="AJS365"/>
      <c r="AJT365"/>
      <c r="AJU365"/>
      <c r="AJV365"/>
      <c r="AJW365"/>
      <c r="AJX365"/>
      <c r="AJY365"/>
      <c r="AJZ365"/>
      <c r="AKA365"/>
      <c r="AKB365"/>
      <c r="AKC365"/>
      <c r="AKD365"/>
      <c r="AKE365"/>
      <c r="AKF365"/>
      <c r="AKG365"/>
      <c r="AKH365"/>
      <c r="AKI365"/>
      <c r="AKJ365"/>
      <c r="AKK365"/>
      <c r="AKL365"/>
      <c r="AKM365"/>
      <c r="AKN365"/>
      <c r="AKO365"/>
      <c r="AKP365"/>
      <c r="AKQ365"/>
      <c r="AKR365"/>
      <c r="AKS365"/>
      <c r="AKT365"/>
      <c r="AKU365"/>
      <c r="AKV365"/>
      <c r="AKW365"/>
      <c r="AKX365"/>
      <c r="AKY365"/>
      <c r="AKZ365"/>
      <c r="ALA365"/>
      <c r="ALB365"/>
      <c r="ALC365"/>
      <c r="ALD365"/>
      <c r="ALE365"/>
      <c r="ALF365"/>
      <c r="ALG365"/>
      <c r="ALH365"/>
      <c r="ALI365"/>
      <c r="ALJ365"/>
      <c r="ALK365"/>
      <c r="ALL365"/>
      <c r="ALM365"/>
      <c r="ALN365"/>
      <c r="ALO365"/>
      <c r="ALP365"/>
      <c r="ALQ365"/>
      <c r="ALR365"/>
      <c r="ALS365"/>
      <c r="ALT365"/>
      <c r="ALU365"/>
      <c r="ALV365"/>
      <c r="ALW365"/>
      <c r="ALX365"/>
      <c r="ALY365"/>
      <c r="ALZ365"/>
      <c r="AMA365"/>
      <c r="AMB365"/>
      <c r="AMC365"/>
      <c r="AMD365"/>
      <c r="AME365"/>
      <c r="AMF365"/>
      <c r="AMG365"/>
      <c r="AMH365"/>
      <c r="AMI365"/>
      <c r="AMJ365"/>
      <c r="AMK365"/>
      <c r="AML365"/>
      <c r="AMM365"/>
      <c r="AMN365"/>
      <c r="AMO365"/>
      <c r="AMP365"/>
      <c r="AMQ365"/>
      <c r="AMR365"/>
      <c r="AMS365"/>
      <c r="AMT365"/>
      <c r="AMU365"/>
      <c r="AMV365"/>
      <c r="AMW365"/>
      <c r="AMX365"/>
      <c r="AMY365"/>
      <c r="AMZ365"/>
      <c r="ANA365"/>
      <c r="ANB365"/>
      <c r="ANC365"/>
      <c r="AND365"/>
      <c r="ANE365"/>
      <c r="ANF365"/>
      <c r="ANG365"/>
      <c r="ANH365"/>
      <c r="ANI365"/>
      <c r="ANJ365"/>
      <c r="ANK365"/>
      <c r="ANL365"/>
      <c r="ANM365"/>
      <c r="ANN365"/>
      <c r="ANO365"/>
      <c r="ANP365"/>
      <c r="ANQ365"/>
      <c r="ANR365"/>
      <c r="ANS365"/>
      <c r="ANT365"/>
      <c r="ANU365"/>
      <c r="ANV365"/>
      <c r="ANW365"/>
      <c r="ANX365"/>
      <c r="ANY365"/>
      <c r="ANZ365"/>
      <c r="AOA365"/>
      <c r="AOB365"/>
      <c r="AOC365"/>
      <c r="AOD365"/>
      <c r="AOE365"/>
      <c r="AOF365"/>
      <c r="AOG365"/>
      <c r="AOH365"/>
      <c r="AOI365"/>
      <c r="AOJ365"/>
      <c r="AOK365"/>
      <c r="AOL365"/>
      <c r="AOM365"/>
      <c r="AON365"/>
      <c r="AOO365"/>
      <c r="AOP365"/>
      <c r="AOQ365"/>
      <c r="AOR365"/>
      <c r="AOS365"/>
      <c r="AOT365"/>
      <c r="AOU365"/>
      <c r="AOV365"/>
      <c r="AOW365"/>
      <c r="AOX365"/>
      <c r="AOY365"/>
      <c r="AOZ365"/>
      <c r="APA365"/>
      <c r="APB365"/>
      <c r="APC365"/>
      <c r="APD365"/>
      <c r="APE365"/>
      <c r="APF365"/>
      <c r="APG365"/>
      <c r="APH365"/>
      <c r="API365"/>
      <c r="APJ365"/>
      <c r="APK365"/>
      <c r="APL365"/>
      <c r="APM365"/>
      <c r="APN365"/>
      <c r="APO365"/>
      <c r="APP365"/>
      <c r="APQ365"/>
      <c r="APR365"/>
      <c r="APS365"/>
      <c r="APT365"/>
      <c r="APU365"/>
      <c r="APV365"/>
      <c r="APW365"/>
      <c r="APX365"/>
      <c r="APY365"/>
      <c r="APZ365"/>
      <c r="AQA365"/>
      <c r="AQB365"/>
      <c r="AQC365"/>
      <c r="AQD365"/>
      <c r="AQE365"/>
      <c r="AQF365"/>
      <c r="AQG365"/>
      <c r="AQH365"/>
      <c r="AQI365"/>
      <c r="AQJ365"/>
      <c r="AQK365"/>
      <c r="AQL365"/>
      <c r="AQM365"/>
      <c r="AQN365"/>
      <c r="AQO365"/>
      <c r="AQP365"/>
      <c r="AQQ365"/>
      <c r="AQR365"/>
      <c r="AQS365"/>
      <c r="AQT365"/>
      <c r="AQU365"/>
      <c r="AQV365"/>
      <c r="AQW365"/>
      <c r="AQX365"/>
      <c r="AQY365"/>
      <c r="AQZ365"/>
      <c r="ARA365"/>
      <c r="ARB365"/>
      <c r="ARC365"/>
      <c r="ARD365"/>
      <c r="ARE365"/>
      <c r="ARF365"/>
      <c r="ARG365"/>
      <c r="ARH365"/>
      <c r="ARI365"/>
      <c r="ARJ365"/>
      <c r="ARK365"/>
      <c r="ARL365"/>
      <c r="ARM365"/>
      <c r="ARN365"/>
      <c r="ARO365"/>
      <c r="ARP365"/>
      <c r="ARQ365"/>
      <c r="ARR365"/>
      <c r="ARS365"/>
      <c r="ART365"/>
      <c r="ARU365"/>
      <c r="ARV365"/>
      <c r="ARW365"/>
      <c r="ARX365"/>
      <c r="ARY365"/>
      <c r="ARZ365"/>
      <c r="ASA365"/>
      <c r="ASB365"/>
      <c r="ASC365"/>
      <c r="ASD365"/>
      <c r="ASE365"/>
      <c r="ASF365"/>
      <c r="ASG365"/>
      <c r="ASH365"/>
      <c r="ASI365"/>
      <c r="ASJ365"/>
      <c r="ASK365"/>
      <c r="ASL365"/>
      <c r="ASM365"/>
      <c r="ASN365"/>
      <c r="ASO365"/>
      <c r="ASP365"/>
      <c r="ASQ365"/>
      <c r="ASR365"/>
      <c r="ASS365"/>
      <c r="AST365"/>
      <c r="ASU365"/>
      <c r="ASV365"/>
      <c r="ASW365"/>
      <c r="ASX365"/>
      <c r="ASY365"/>
      <c r="ASZ365"/>
      <c r="ATA365"/>
      <c r="ATB365"/>
      <c r="ATC365"/>
      <c r="ATD365"/>
      <c r="ATE365"/>
      <c r="ATF365"/>
      <c r="ATG365"/>
      <c r="ATH365"/>
      <c r="ATI365"/>
      <c r="ATJ365"/>
      <c r="ATK365"/>
      <c r="ATL365"/>
      <c r="ATM365"/>
      <c r="ATN365"/>
      <c r="ATO365"/>
      <c r="ATP365"/>
      <c r="ATQ365"/>
      <c r="ATR365"/>
      <c r="ATS365"/>
      <c r="ATT365"/>
      <c r="ATU365"/>
      <c r="ATV365"/>
      <c r="ATW365"/>
      <c r="ATX365"/>
      <c r="ATY365"/>
      <c r="ATZ365"/>
      <c r="AUA365"/>
      <c r="AUB365"/>
      <c r="AUC365"/>
      <c r="AUD365"/>
      <c r="AUE365"/>
      <c r="AUF365"/>
      <c r="AUG365"/>
      <c r="AUH365"/>
      <c r="AUI365"/>
      <c r="AUJ365"/>
      <c r="AUK365"/>
      <c r="AUL365"/>
      <c r="AUM365"/>
      <c r="AUN365"/>
      <c r="AUO365"/>
      <c r="AUP365"/>
      <c r="AUQ365"/>
      <c r="AUR365"/>
      <c r="AUS365"/>
      <c r="AUT365"/>
      <c r="AUU365"/>
      <c r="AUV365"/>
      <c r="AUW365"/>
      <c r="AUX365"/>
      <c r="AUY365"/>
      <c r="AUZ365"/>
      <c r="AVA365"/>
      <c r="AVB365"/>
      <c r="AVC365"/>
      <c r="AVD365"/>
      <c r="AVE365"/>
      <c r="AVF365"/>
      <c r="AVG365"/>
      <c r="AVH365"/>
      <c r="AVI365"/>
      <c r="AVJ365"/>
      <c r="AVK365"/>
      <c r="AVL365"/>
      <c r="AVM365"/>
      <c r="AVN365"/>
      <c r="AVO365"/>
      <c r="AVP365"/>
      <c r="AVQ365"/>
      <c r="AVR365"/>
      <c r="AVS365"/>
      <c r="AVT365"/>
      <c r="AVU365"/>
      <c r="AVV365"/>
      <c r="AVW365"/>
      <c r="AVX365"/>
      <c r="AVY365"/>
      <c r="AVZ365"/>
      <c r="AWA365"/>
      <c r="AWB365"/>
      <c r="AWC365"/>
      <c r="AWD365"/>
      <c r="AWE365"/>
      <c r="AWF365"/>
      <c r="AWG365"/>
      <c r="AWH365"/>
      <c r="AWI365"/>
      <c r="AWJ365"/>
      <c r="AWK365"/>
      <c r="AWL365"/>
      <c r="AWM365"/>
      <c r="AWN365"/>
      <c r="AWO365"/>
      <c r="AWP365"/>
      <c r="AWQ365"/>
      <c r="AWR365"/>
      <c r="AWS365"/>
      <c r="AWT365"/>
      <c r="AWU365"/>
      <c r="AWV365"/>
      <c r="AWW365"/>
      <c r="AWX365"/>
      <c r="AWY365"/>
      <c r="AWZ365"/>
      <c r="AXA365"/>
      <c r="AXB365"/>
      <c r="AXC365"/>
      <c r="AXD365"/>
      <c r="AXE365"/>
      <c r="AXF365"/>
      <c r="AXG365"/>
      <c r="AXH365"/>
      <c r="AXI365"/>
      <c r="AXJ365"/>
      <c r="AXK365"/>
      <c r="AXL365"/>
      <c r="AXM365"/>
      <c r="AXN365"/>
      <c r="AXO365"/>
      <c r="AXP365"/>
      <c r="AXQ365"/>
      <c r="AXR365"/>
      <c r="AXS365"/>
      <c r="AXT365"/>
      <c r="AXU365"/>
      <c r="AXV365"/>
      <c r="AXW365"/>
      <c r="AXX365"/>
      <c r="AXY365"/>
      <c r="AXZ365"/>
      <c r="AYA365"/>
      <c r="AYB365"/>
      <c r="AYC365"/>
      <c r="AYD365"/>
      <c r="AYE365"/>
      <c r="AYF365"/>
      <c r="AYG365"/>
      <c r="AYH365"/>
      <c r="AYI365"/>
      <c r="AYJ365"/>
      <c r="AYK365"/>
      <c r="AYL365"/>
      <c r="AYM365"/>
      <c r="AYN365"/>
      <c r="AYO365"/>
      <c r="AYP365"/>
      <c r="AYQ365"/>
      <c r="AYR365"/>
      <c r="AYS365"/>
      <c r="AYT365"/>
      <c r="AYU365"/>
      <c r="AYV365"/>
      <c r="AYW365"/>
      <c r="AYX365"/>
      <c r="AYY365"/>
      <c r="AYZ365"/>
      <c r="AZA365"/>
      <c r="AZB365"/>
      <c r="AZC365"/>
      <c r="AZD365"/>
      <c r="AZE365"/>
      <c r="AZF365"/>
      <c r="AZG365"/>
      <c r="AZH365"/>
      <c r="AZI365"/>
      <c r="AZJ365"/>
      <c r="AZK365"/>
      <c r="AZL365"/>
      <c r="AZM365"/>
      <c r="AZN365"/>
      <c r="AZO365"/>
      <c r="AZP365"/>
      <c r="AZQ365"/>
      <c r="AZR365"/>
      <c r="AZS365"/>
      <c r="AZT365"/>
      <c r="AZU365"/>
      <c r="AZV365"/>
      <c r="AZW365"/>
      <c r="AZX365"/>
      <c r="AZY365"/>
      <c r="AZZ365"/>
      <c r="BAA365"/>
      <c r="BAB365"/>
      <c r="BAC365"/>
      <c r="BAD365"/>
      <c r="BAE365"/>
      <c r="BAF365"/>
      <c r="BAG365"/>
      <c r="BAH365"/>
      <c r="BAI365"/>
      <c r="BAJ365"/>
      <c r="BAK365"/>
      <c r="BAL365"/>
      <c r="BAM365"/>
      <c r="BAN365"/>
      <c r="BAO365"/>
      <c r="BAP365"/>
      <c r="BAQ365"/>
      <c r="BAR365"/>
      <c r="BAS365"/>
      <c r="BAT365"/>
      <c r="BAU365"/>
      <c r="BAV365"/>
      <c r="BAW365"/>
      <c r="BAX365"/>
      <c r="BAY365"/>
      <c r="BAZ365"/>
      <c r="BBA365"/>
      <c r="BBB365"/>
      <c r="BBC365"/>
      <c r="BBD365"/>
      <c r="BBE365"/>
      <c r="BBF365"/>
      <c r="BBG365"/>
      <c r="BBH365"/>
      <c r="BBI365"/>
      <c r="BBJ365"/>
      <c r="BBK365"/>
      <c r="BBL365"/>
      <c r="BBM365"/>
      <c r="BBN365"/>
      <c r="BBO365"/>
      <c r="BBP365"/>
      <c r="BBQ365"/>
      <c r="BBR365"/>
      <c r="BBS365"/>
      <c r="BBT365"/>
      <c r="BBU365"/>
      <c r="BBV365"/>
      <c r="BBW365"/>
      <c r="BBX365"/>
      <c r="BBY365"/>
      <c r="BBZ365"/>
      <c r="BCA365"/>
      <c r="BCB365"/>
      <c r="BCC365"/>
      <c r="BCD365"/>
      <c r="BCE365"/>
      <c r="BCF365"/>
      <c r="BCG365"/>
      <c r="BCH365"/>
      <c r="BCI365"/>
      <c r="BCJ365"/>
      <c r="BCK365"/>
      <c r="BCL365"/>
      <c r="BCM365"/>
      <c r="BCN365"/>
      <c r="BCO365"/>
      <c r="BCP365"/>
      <c r="BCQ365"/>
      <c r="BCR365"/>
      <c r="BCS365"/>
      <c r="BCT365"/>
      <c r="BCU365"/>
      <c r="BCV365"/>
      <c r="BCW365"/>
      <c r="BCX365"/>
      <c r="BCY365"/>
      <c r="BCZ365"/>
      <c r="BDA365"/>
      <c r="BDB365"/>
      <c r="BDC365"/>
      <c r="BDD365"/>
      <c r="BDE365"/>
      <c r="BDF365"/>
      <c r="BDG365"/>
      <c r="BDH365"/>
      <c r="BDI365"/>
      <c r="BDJ365"/>
      <c r="BDK365"/>
      <c r="BDL365"/>
      <c r="BDM365"/>
      <c r="BDN365"/>
      <c r="BDO365"/>
      <c r="BDP365"/>
      <c r="BDQ365"/>
      <c r="BDR365"/>
      <c r="BDS365"/>
      <c r="BDT365"/>
      <c r="BDU365"/>
      <c r="BDV365"/>
      <c r="BDW365"/>
      <c r="BDX365"/>
      <c r="BDY365"/>
      <c r="BDZ365"/>
      <c r="BEA365"/>
      <c r="BEB365"/>
      <c r="BEC365"/>
      <c r="BED365"/>
      <c r="BEE365"/>
      <c r="BEF365"/>
      <c r="BEG365"/>
      <c r="BEH365"/>
      <c r="BEI365"/>
      <c r="BEJ365"/>
      <c r="BEK365"/>
      <c r="BEL365"/>
      <c r="BEM365"/>
      <c r="BEN365"/>
      <c r="BEO365"/>
      <c r="BEP365"/>
      <c r="BEQ365"/>
      <c r="BER365"/>
      <c r="BES365"/>
      <c r="BET365"/>
      <c r="BEU365"/>
      <c r="BEV365"/>
      <c r="BEW365"/>
      <c r="BEX365"/>
      <c r="BEY365"/>
      <c r="BEZ365"/>
      <c r="BFA365"/>
      <c r="BFB365"/>
      <c r="BFC365"/>
      <c r="BFD365"/>
      <c r="BFE365"/>
      <c r="BFF365"/>
      <c r="BFG365"/>
      <c r="BFH365"/>
      <c r="BFI365"/>
      <c r="BFJ365"/>
      <c r="BFK365"/>
      <c r="BFL365"/>
      <c r="BFM365"/>
      <c r="BFN365"/>
      <c r="BFO365"/>
      <c r="BFP365"/>
      <c r="BFQ365"/>
      <c r="BFR365"/>
      <c r="BFS365"/>
      <c r="BFT365"/>
      <c r="BFU365"/>
      <c r="BFV365"/>
      <c r="BFW365"/>
      <c r="BFX365"/>
      <c r="BFY365"/>
      <c r="BFZ365"/>
      <c r="BGA365"/>
      <c r="BGB365"/>
      <c r="BGC365"/>
      <c r="BGD365"/>
      <c r="BGE365"/>
      <c r="BGF365"/>
      <c r="BGG365"/>
      <c r="BGH365"/>
      <c r="BGI365"/>
      <c r="BGJ365"/>
      <c r="BGK365"/>
      <c r="BGL365"/>
      <c r="BGM365"/>
      <c r="BGN365"/>
      <c r="BGO365"/>
      <c r="BGP365"/>
      <c r="BGQ365"/>
      <c r="BGR365"/>
      <c r="BGS365"/>
      <c r="BGT365"/>
      <c r="BGU365"/>
      <c r="BGV365"/>
      <c r="BGW365"/>
      <c r="BGX365"/>
      <c r="BGY365"/>
      <c r="BGZ365"/>
      <c r="BHA365"/>
      <c r="BHB365"/>
      <c r="BHC365"/>
      <c r="BHD365"/>
      <c r="BHE365"/>
      <c r="BHF365"/>
      <c r="BHG365"/>
      <c r="BHH365"/>
      <c r="BHI365"/>
      <c r="BHJ365"/>
      <c r="BHK365"/>
      <c r="BHL365"/>
      <c r="BHM365"/>
      <c r="BHN365"/>
      <c r="BHO365"/>
      <c r="BHP365"/>
      <c r="BHQ365"/>
      <c r="BHR365"/>
      <c r="BHS365"/>
      <c r="BHT365"/>
      <c r="BHU365"/>
      <c r="BHV365"/>
      <c r="BHW365"/>
      <c r="BHX365"/>
      <c r="BHY365"/>
      <c r="BHZ365"/>
      <c r="BIA365"/>
      <c r="BIB365"/>
      <c r="BIC365"/>
      <c r="BID365"/>
      <c r="BIE365"/>
      <c r="BIF365"/>
      <c r="BIG365"/>
      <c r="BIH365"/>
      <c r="BII365"/>
      <c r="BIJ365"/>
      <c r="BIK365"/>
      <c r="BIL365"/>
      <c r="BIM365"/>
      <c r="BIN365"/>
      <c r="BIO365"/>
      <c r="BIP365"/>
      <c r="BIQ365"/>
      <c r="BIR365"/>
      <c r="BIS365"/>
      <c r="BIT365"/>
      <c r="BIU365"/>
      <c r="BIV365"/>
      <c r="BIW365"/>
      <c r="BIX365"/>
      <c r="BIY365"/>
      <c r="BIZ365"/>
      <c r="BJA365"/>
      <c r="BJB365"/>
      <c r="BJC365"/>
      <c r="BJD365"/>
      <c r="BJE365"/>
      <c r="BJF365"/>
      <c r="BJG365"/>
      <c r="BJH365"/>
      <c r="BJI365"/>
      <c r="BJJ365"/>
      <c r="BJK365"/>
      <c r="BJL365"/>
      <c r="BJM365"/>
      <c r="BJN365"/>
      <c r="BJO365"/>
      <c r="BJP365"/>
      <c r="BJQ365"/>
      <c r="BJR365"/>
      <c r="BJS365"/>
      <c r="BJT365"/>
      <c r="BJU365"/>
      <c r="BJV365"/>
      <c r="BJW365"/>
      <c r="BJX365"/>
      <c r="BJY365"/>
      <c r="BJZ365"/>
      <c r="BKA365"/>
      <c r="BKB365"/>
      <c r="BKC365"/>
      <c r="BKD365"/>
      <c r="BKE365"/>
      <c r="BKF365"/>
      <c r="BKG365"/>
      <c r="BKH365"/>
      <c r="BKI365"/>
      <c r="BKJ365"/>
      <c r="BKK365"/>
      <c r="BKL365"/>
      <c r="BKM365"/>
      <c r="BKN365"/>
      <c r="BKO365"/>
      <c r="BKP365"/>
      <c r="BKQ365"/>
      <c r="BKR365"/>
      <c r="BKS365"/>
      <c r="BKT365"/>
      <c r="BKU365"/>
      <c r="BKV365"/>
      <c r="BKW365"/>
      <c r="BKX365"/>
      <c r="BKY365"/>
      <c r="BKZ365"/>
      <c r="BLA365"/>
      <c r="BLB365"/>
      <c r="BLC365"/>
      <c r="BLD365"/>
      <c r="BLE365"/>
      <c r="BLF365"/>
      <c r="BLG365"/>
      <c r="BLH365"/>
      <c r="BLI365"/>
      <c r="BLJ365"/>
      <c r="BLK365"/>
      <c r="BLL365"/>
      <c r="BLM365"/>
      <c r="BLN365"/>
      <c r="BLO365"/>
      <c r="BLP365"/>
      <c r="BLQ365"/>
      <c r="BLR365"/>
      <c r="BLS365"/>
      <c r="BLT365"/>
      <c r="BLU365"/>
      <c r="BLV365"/>
      <c r="BLW365"/>
      <c r="BLX365"/>
      <c r="BLY365"/>
      <c r="BLZ365"/>
      <c r="BMA365"/>
      <c r="BMB365"/>
      <c r="BMC365"/>
      <c r="BMD365"/>
      <c r="BME365"/>
      <c r="BMF365"/>
      <c r="BMG365"/>
      <c r="BMH365"/>
      <c r="BMI365"/>
      <c r="BMJ365"/>
      <c r="BMK365"/>
      <c r="BML365"/>
      <c r="BMM365"/>
      <c r="BMN365"/>
      <c r="BMO365"/>
      <c r="BMP365"/>
      <c r="BMQ365"/>
      <c r="BMR365"/>
      <c r="BMS365"/>
      <c r="BMT365"/>
      <c r="BMU365"/>
      <c r="BMV365"/>
      <c r="BMW365"/>
      <c r="BMX365"/>
      <c r="BMY365"/>
      <c r="BMZ365"/>
      <c r="BNA365"/>
      <c r="BNB365"/>
      <c r="BNC365"/>
      <c r="BND365"/>
      <c r="BNE365"/>
      <c r="BNF365"/>
      <c r="BNG365"/>
      <c r="BNH365"/>
      <c r="BNI365"/>
      <c r="BNJ365"/>
      <c r="BNK365"/>
      <c r="BNL365"/>
      <c r="BNM365"/>
      <c r="BNN365"/>
      <c r="BNO365"/>
      <c r="BNP365"/>
      <c r="BNQ365"/>
      <c r="BNR365"/>
      <c r="BNS365"/>
      <c r="BNT365"/>
      <c r="BNU365"/>
      <c r="BNV365"/>
      <c r="BNW365"/>
      <c r="BNX365"/>
      <c r="BNY365"/>
      <c r="BNZ365"/>
      <c r="BOA365"/>
      <c r="BOB365"/>
      <c r="BOC365"/>
      <c r="BOD365"/>
      <c r="BOE365"/>
      <c r="BOF365"/>
      <c r="BOG365"/>
      <c r="BOH365"/>
      <c r="BOI365"/>
      <c r="BOJ365"/>
      <c r="BOK365"/>
      <c r="BOL365"/>
      <c r="BOM365"/>
      <c r="BON365"/>
      <c r="BOO365"/>
      <c r="BOP365"/>
      <c r="BOQ365"/>
      <c r="BOR365"/>
      <c r="BOS365"/>
      <c r="BOT365"/>
      <c r="BOU365"/>
      <c r="BOV365"/>
      <c r="BOW365"/>
      <c r="BOX365"/>
      <c r="BOY365"/>
      <c r="BOZ365"/>
      <c r="BPA365"/>
      <c r="BPB365"/>
      <c r="BPC365"/>
      <c r="BPD365"/>
      <c r="BPE365"/>
      <c r="BPF365"/>
      <c r="BPG365"/>
      <c r="BPH365"/>
      <c r="BPI365"/>
      <c r="BPJ365"/>
      <c r="BPK365"/>
      <c r="BPL365"/>
      <c r="BPM365"/>
      <c r="BPN365"/>
      <c r="BPO365"/>
      <c r="BPP365"/>
      <c r="BPQ365"/>
      <c r="BPR365"/>
      <c r="BPS365"/>
      <c r="BPT365"/>
      <c r="BPU365"/>
      <c r="BPV365"/>
      <c r="BPW365"/>
      <c r="BPX365"/>
      <c r="BPY365"/>
      <c r="BPZ365"/>
      <c r="BQA365"/>
      <c r="BQB365"/>
      <c r="BQC365"/>
      <c r="BQD365"/>
      <c r="BQE365"/>
      <c r="BQF365"/>
      <c r="BQG365"/>
      <c r="BQH365"/>
      <c r="BQI365"/>
      <c r="BQJ365"/>
      <c r="BQK365"/>
      <c r="BQL365"/>
      <c r="BQM365"/>
      <c r="BQN365"/>
      <c r="BQO365"/>
      <c r="BQP365"/>
      <c r="BQQ365"/>
      <c r="BQR365"/>
      <c r="BQS365"/>
      <c r="BQT365"/>
      <c r="BQU365"/>
      <c r="BQV365"/>
      <c r="BQW365"/>
      <c r="BQX365"/>
      <c r="BQY365"/>
      <c r="BQZ365"/>
      <c r="BRA365"/>
      <c r="BRB365"/>
      <c r="BRC365"/>
      <c r="BRD365"/>
      <c r="BRE365"/>
      <c r="BRF365"/>
      <c r="BRG365"/>
      <c r="BRH365"/>
      <c r="BRI365"/>
      <c r="BRJ365"/>
      <c r="BRK365"/>
      <c r="BRL365"/>
      <c r="BRM365"/>
      <c r="BRN365"/>
      <c r="BRO365"/>
      <c r="BRP365"/>
      <c r="BRQ365"/>
      <c r="BRR365"/>
      <c r="BRS365"/>
      <c r="BRT365"/>
      <c r="BRU365"/>
      <c r="BRV365"/>
      <c r="BRW365"/>
      <c r="BRX365"/>
      <c r="BRY365"/>
      <c r="BRZ365"/>
      <c r="BSA365"/>
      <c r="BSB365"/>
      <c r="BSC365"/>
      <c r="BSD365"/>
      <c r="BSE365"/>
      <c r="BSF365"/>
      <c r="BSG365"/>
      <c r="BSH365"/>
      <c r="BSI365"/>
      <c r="BSJ365"/>
      <c r="BSK365"/>
      <c r="BSL365"/>
      <c r="BSM365"/>
      <c r="BSN365"/>
      <c r="BSO365"/>
      <c r="BSP365"/>
      <c r="BSQ365"/>
      <c r="BSR365"/>
      <c r="BSS365"/>
      <c r="BST365"/>
      <c r="BSU365"/>
      <c r="BSV365"/>
      <c r="BSW365"/>
      <c r="BSX365"/>
      <c r="BSY365"/>
      <c r="BSZ365"/>
      <c r="BTA365"/>
      <c r="BTB365"/>
      <c r="BTC365"/>
      <c r="BTD365"/>
      <c r="BTE365"/>
      <c r="BTF365"/>
      <c r="BTG365"/>
      <c r="BTH365"/>
      <c r="BTI365"/>
      <c r="BTJ365"/>
      <c r="BTK365"/>
      <c r="BTL365"/>
      <c r="BTM365"/>
      <c r="BTN365"/>
      <c r="BTO365"/>
      <c r="BTP365"/>
      <c r="BTQ365"/>
      <c r="BTR365"/>
      <c r="BTS365"/>
      <c r="BTT365"/>
      <c r="BTU365"/>
      <c r="BTV365"/>
      <c r="BTW365"/>
      <c r="BTX365"/>
      <c r="BTY365"/>
      <c r="BTZ365"/>
      <c r="BUA365"/>
      <c r="BUB365"/>
      <c r="BUC365"/>
      <c r="BUD365"/>
      <c r="BUE365"/>
      <c r="BUF365"/>
      <c r="BUG365"/>
      <c r="BUH365"/>
      <c r="BUI365"/>
      <c r="BUJ365"/>
      <c r="BUK365"/>
      <c r="BUL365"/>
      <c r="BUM365"/>
      <c r="BUN365"/>
      <c r="BUO365"/>
      <c r="BUP365"/>
      <c r="BUQ365"/>
      <c r="BUR365"/>
      <c r="BUS365"/>
      <c r="BUT365"/>
      <c r="BUU365"/>
      <c r="BUV365"/>
      <c r="BUW365"/>
      <c r="BUX365"/>
      <c r="BUY365"/>
      <c r="BUZ365"/>
      <c r="BVA365"/>
      <c r="BVB365"/>
      <c r="BVC365"/>
      <c r="BVD365"/>
      <c r="BVE365"/>
      <c r="BVF365"/>
      <c r="BVG365"/>
      <c r="BVH365"/>
      <c r="BVI365"/>
      <c r="BVJ365"/>
      <c r="BVK365"/>
      <c r="BVL365"/>
      <c r="BVM365"/>
      <c r="BVN365"/>
      <c r="BVO365"/>
      <c r="BVP365"/>
      <c r="BVQ365"/>
      <c r="BVR365"/>
      <c r="BVS365"/>
      <c r="BVT365"/>
      <c r="BVU365"/>
      <c r="BVV365"/>
      <c r="BVW365"/>
      <c r="BVX365"/>
      <c r="BVY365"/>
      <c r="BVZ365"/>
      <c r="BWA365"/>
      <c r="BWB365"/>
      <c r="BWC365"/>
      <c r="BWD365"/>
      <c r="BWE365"/>
      <c r="BWF365"/>
      <c r="BWG365"/>
      <c r="BWH365"/>
      <c r="BWI365"/>
      <c r="BWJ365"/>
      <c r="BWK365"/>
      <c r="BWL365"/>
      <c r="BWM365"/>
      <c r="BWN365"/>
      <c r="BWO365"/>
      <c r="BWP365"/>
      <c r="BWQ365"/>
      <c r="BWR365"/>
      <c r="BWS365"/>
      <c r="BWT365"/>
      <c r="BWU365"/>
      <c r="BWV365"/>
      <c r="BWW365"/>
      <c r="BWX365"/>
      <c r="BWY365"/>
      <c r="BWZ365"/>
      <c r="BXA365"/>
      <c r="BXB365"/>
      <c r="BXC365"/>
      <c r="BXD365"/>
      <c r="BXE365"/>
      <c r="BXF365"/>
      <c r="BXG365"/>
      <c r="BXH365"/>
      <c r="BXI365"/>
      <c r="BXJ365"/>
      <c r="BXK365"/>
      <c r="BXL365"/>
      <c r="BXM365"/>
      <c r="BXN365"/>
      <c r="BXO365"/>
      <c r="BXP365"/>
      <c r="BXQ365"/>
      <c r="BXR365"/>
      <c r="BXS365"/>
      <c r="BXT365"/>
      <c r="BXU365"/>
      <c r="BXV365"/>
      <c r="BXW365"/>
      <c r="BXX365"/>
      <c r="BXY365"/>
      <c r="BXZ365"/>
      <c r="BYA365"/>
      <c r="BYB365"/>
      <c r="BYC365"/>
      <c r="BYD365"/>
      <c r="BYE365"/>
      <c r="BYF365"/>
      <c r="BYG365"/>
      <c r="BYH365"/>
      <c r="BYI365"/>
      <c r="BYJ365"/>
      <c r="BYK365"/>
      <c r="BYL365"/>
      <c r="BYM365"/>
      <c r="BYN365"/>
      <c r="BYO365"/>
      <c r="BYP365"/>
      <c r="BYQ365"/>
      <c r="BYR365"/>
      <c r="BYS365"/>
      <c r="BYT365"/>
      <c r="BYU365"/>
      <c r="BYV365"/>
      <c r="BYW365"/>
      <c r="BYX365"/>
      <c r="BYY365"/>
      <c r="BYZ365"/>
      <c r="BZA365"/>
      <c r="BZB365"/>
      <c r="BZC365"/>
      <c r="BZD365"/>
      <c r="BZE365"/>
      <c r="BZF365"/>
      <c r="BZG365"/>
      <c r="BZH365"/>
      <c r="BZI365"/>
      <c r="BZJ365"/>
      <c r="BZK365"/>
      <c r="BZL365"/>
      <c r="BZM365"/>
      <c r="BZN365"/>
      <c r="BZO365"/>
      <c r="BZP365"/>
      <c r="BZQ365"/>
      <c r="BZR365"/>
      <c r="BZS365"/>
      <c r="BZT365"/>
      <c r="BZU365"/>
      <c r="BZV365"/>
      <c r="BZW365"/>
      <c r="BZX365"/>
      <c r="BZY365"/>
      <c r="BZZ365"/>
      <c r="CAA365"/>
      <c r="CAB365"/>
      <c r="CAC365"/>
      <c r="CAD365"/>
      <c r="CAE365"/>
      <c r="CAF365"/>
      <c r="CAG365"/>
      <c r="CAH365"/>
      <c r="CAI365"/>
      <c r="CAJ365"/>
      <c r="CAK365"/>
      <c r="CAL365"/>
      <c r="CAM365"/>
      <c r="CAN365"/>
      <c r="CAO365"/>
      <c r="CAP365"/>
      <c r="CAQ365"/>
      <c r="CAR365"/>
      <c r="CAS365"/>
      <c r="CAT365"/>
      <c r="CAU365"/>
      <c r="CAV365"/>
      <c r="CAW365"/>
      <c r="CAX365"/>
      <c r="CAY365"/>
      <c r="CAZ365"/>
      <c r="CBA365"/>
      <c r="CBB365"/>
      <c r="CBC365"/>
      <c r="CBD365"/>
      <c r="CBE365"/>
      <c r="CBF365"/>
      <c r="CBG365"/>
      <c r="CBH365"/>
      <c r="CBI365"/>
      <c r="CBJ365"/>
      <c r="CBK365"/>
      <c r="CBL365"/>
      <c r="CBM365"/>
      <c r="CBN365"/>
      <c r="CBO365"/>
      <c r="CBP365"/>
      <c r="CBQ365"/>
      <c r="CBR365"/>
      <c r="CBS365"/>
      <c r="CBT365"/>
      <c r="CBU365"/>
      <c r="CBV365"/>
      <c r="CBW365"/>
      <c r="CBX365"/>
      <c r="CBY365"/>
      <c r="CBZ365"/>
      <c r="CCA365"/>
      <c r="CCB365"/>
      <c r="CCC365"/>
      <c r="CCD365"/>
      <c r="CCE365"/>
      <c r="CCF365"/>
      <c r="CCG365"/>
      <c r="CCH365"/>
      <c r="CCI365"/>
      <c r="CCJ365"/>
      <c r="CCK365"/>
      <c r="CCL365"/>
      <c r="CCM365"/>
      <c r="CCN365"/>
      <c r="CCO365"/>
      <c r="CCP365"/>
      <c r="CCQ365"/>
      <c r="CCR365"/>
      <c r="CCS365"/>
      <c r="CCT365"/>
      <c r="CCU365"/>
      <c r="CCV365"/>
      <c r="CCW365"/>
      <c r="CCX365"/>
      <c r="CCY365"/>
      <c r="CCZ365"/>
      <c r="CDA365"/>
      <c r="CDB365"/>
      <c r="CDC365"/>
      <c r="CDD365"/>
      <c r="CDE365"/>
      <c r="CDF365"/>
      <c r="CDG365"/>
      <c r="CDH365"/>
      <c r="CDI365"/>
      <c r="CDJ365"/>
      <c r="CDK365"/>
      <c r="CDL365"/>
      <c r="CDM365"/>
      <c r="CDN365"/>
      <c r="CDO365"/>
      <c r="CDP365"/>
      <c r="CDQ365"/>
      <c r="CDR365"/>
      <c r="CDS365"/>
      <c r="CDT365"/>
      <c r="CDU365"/>
      <c r="CDV365"/>
      <c r="CDW365"/>
      <c r="CDX365"/>
      <c r="CDY365"/>
      <c r="CDZ365"/>
      <c r="CEA365"/>
      <c r="CEB365"/>
      <c r="CEC365"/>
      <c r="CED365"/>
      <c r="CEE365"/>
      <c r="CEF365"/>
      <c r="CEG365"/>
      <c r="CEH365"/>
      <c r="CEI365"/>
      <c r="CEJ365"/>
      <c r="CEK365"/>
      <c r="CEL365"/>
      <c r="CEM365"/>
      <c r="CEN365"/>
      <c r="CEO365"/>
      <c r="CEP365"/>
      <c r="CEQ365"/>
      <c r="CER365"/>
      <c r="CES365"/>
      <c r="CET365"/>
      <c r="CEU365"/>
      <c r="CEV365"/>
      <c r="CEW365"/>
      <c r="CEX365"/>
      <c r="CEY365"/>
      <c r="CEZ365"/>
      <c r="CFA365"/>
      <c r="CFB365"/>
      <c r="CFC365"/>
      <c r="CFD365"/>
      <c r="CFE365"/>
      <c r="CFF365"/>
      <c r="CFG365"/>
      <c r="CFH365"/>
      <c r="CFI365"/>
      <c r="CFJ365"/>
      <c r="CFK365"/>
      <c r="CFL365"/>
      <c r="CFM365"/>
      <c r="CFN365"/>
      <c r="CFO365"/>
      <c r="CFP365"/>
      <c r="CFQ365"/>
      <c r="CFR365"/>
      <c r="CFS365"/>
      <c r="CFT365"/>
      <c r="CFU365"/>
      <c r="CFV365"/>
      <c r="CFW365"/>
      <c r="CFX365"/>
      <c r="CFY365"/>
      <c r="CFZ365"/>
      <c r="CGA365"/>
      <c r="CGB365"/>
      <c r="CGC365"/>
      <c r="CGD365"/>
      <c r="CGE365"/>
      <c r="CGF365"/>
      <c r="CGG365"/>
      <c r="CGH365"/>
      <c r="CGI365"/>
      <c r="CGJ365"/>
      <c r="CGK365"/>
      <c r="CGL365"/>
      <c r="CGM365"/>
      <c r="CGN365"/>
      <c r="CGO365"/>
      <c r="CGP365"/>
      <c r="CGQ365"/>
      <c r="CGR365"/>
      <c r="CGS365"/>
      <c r="CGT365"/>
      <c r="CGU365"/>
      <c r="CGV365"/>
      <c r="CGW365"/>
      <c r="CGX365"/>
      <c r="CGY365"/>
      <c r="CGZ365"/>
      <c r="CHA365"/>
      <c r="CHB365"/>
      <c r="CHC365"/>
      <c r="CHD365"/>
      <c r="CHE365"/>
      <c r="CHF365"/>
      <c r="CHG365"/>
      <c r="CHH365"/>
      <c r="CHI365"/>
      <c r="CHJ365"/>
      <c r="CHK365"/>
      <c r="CHL365"/>
      <c r="CHM365"/>
      <c r="CHN365"/>
      <c r="CHO365"/>
      <c r="CHP365"/>
      <c r="CHQ365"/>
      <c r="CHR365"/>
      <c r="CHS365"/>
      <c r="CHT365"/>
      <c r="CHU365"/>
      <c r="CHV365"/>
      <c r="CHW365"/>
      <c r="CHX365"/>
      <c r="CHY365"/>
      <c r="CHZ365"/>
      <c r="CIA365"/>
      <c r="CIB365"/>
      <c r="CIC365"/>
      <c r="CID365"/>
      <c r="CIE365"/>
      <c r="CIF365"/>
      <c r="CIG365"/>
      <c r="CIH365"/>
      <c r="CII365"/>
      <c r="CIJ365"/>
      <c r="CIK365"/>
      <c r="CIL365"/>
      <c r="CIM365"/>
      <c r="CIN365"/>
      <c r="CIO365"/>
      <c r="CIP365"/>
      <c r="CIQ365"/>
      <c r="CIR365"/>
      <c r="CIS365"/>
      <c r="CIT365"/>
      <c r="CIU365"/>
      <c r="CIV365"/>
      <c r="CIW365"/>
      <c r="CIX365"/>
      <c r="CIY365"/>
      <c r="CIZ365"/>
      <c r="CJA365"/>
      <c r="CJB365"/>
      <c r="CJC365"/>
      <c r="CJD365"/>
      <c r="CJE365"/>
      <c r="CJF365"/>
      <c r="CJG365"/>
      <c r="CJH365"/>
      <c r="CJI365"/>
      <c r="CJJ365"/>
      <c r="CJK365"/>
      <c r="CJL365"/>
      <c r="CJM365"/>
      <c r="CJN365"/>
      <c r="CJO365"/>
      <c r="CJP365"/>
      <c r="CJQ365"/>
      <c r="CJR365"/>
      <c r="CJS365"/>
      <c r="CJT365"/>
      <c r="CJU365"/>
      <c r="CJV365"/>
      <c r="CJW365"/>
      <c r="CJX365"/>
      <c r="CJY365"/>
      <c r="CJZ365"/>
      <c r="CKA365"/>
      <c r="CKB365"/>
      <c r="CKC365"/>
      <c r="CKD365"/>
      <c r="CKE365"/>
      <c r="CKF365"/>
      <c r="CKG365"/>
      <c r="CKH365"/>
      <c r="CKI365"/>
      <c r="CKJ365"/>
      <c r="CKK365"/>
      <c r="CKL365"/>
      <c r="CKM365"/>
      <c r="CKN365"/>
      <c r="CKO365"/>
      <c r="CKP365"/>
      <c r="CKQ365"/>
      <c r="CKR365"/>
      <c r="CKS365"/>
      <c r="CKT365"/>
      <c r="CKU365"/>
      <c r="CKV365"/>
      <c r="CKW365"/>
      <c r="CKX365"/>
      <c r="CKY365"/>
      <c r="CKZ365"/>
      <c r="CLA365"/>
      <c r="CLB365"/>
      <c r="CLC365"/>
      <c r="CLD365"/>
      <c r="CLE365"/>
      <c r="CLF365"/>
      <c r="CLG365"/>
      <c r="CLH365"/>
      <c r="CLI365"/>
      <c r="CLJ365"/>
      <c r="CLK365"/>
      <c r="CLL365"/>
      <c r="CLM365"/>
      <c r="CLN365"/>
      <c r="CLO365"/>
      <c r="CLP365"/>
      <c r="CLQ365"/>
      <c r="CLR365"/>
      <c r="CLS365"/>
      <c r="CLT365"/>
      <c r="CLU365"/>
      <c r="CLV365"/>
      <c r="CLW365"/>
      <c r="CLX365"/>
      <c r="CLY365"/>
      <c r="CLZ365"/>
      <c r="CMA365"/>
      <c r="CMB365"/>
      <c r="CMC365"/>
      <c r="CMD365"/>
      <c r="CME365"/>
      <c r="CMF365"/>
      <c r="CMG365"/>
      <c r="CMH365"/>
      <c r="CMI365"/>
      <c r="CMJ365"/>
      <c r="CMK365"/>
      <c r="CML365"/>
      <c r="CMM365"/>
      <c r="CMN365"/>
      <c r="CMO365"/>
      <c r="CMP365"/>
      <c r="CMQ365"/>
      <c r="CMR365"/>
      <c r="CMS365"/>
      <c r="CMT365"/>
      <c r="CMU365"/>
      <c r="CMV365"/>
      <c r="CMW365"/>
      <c r="CMX365"/>
      <c r="CMY365"/>
      <c r="CMZ365"/>
      <c r="CNA365"/>
      <c r="CNB365"/>
      <c r="CNC365"/>
      <c r="CND365"/>
      <c r="CNE365"/>
      <c r="CNF365"/>
      <c r="CNG365"/>
      <c r="CNH365"/>
      <c r="CNI365"/>
      <c r="CNJ365"/>
      <c r="CNK365"/>
      <c r="CNL365"/>
      <c r="CNM365"/>
      <c r="CNN365"/>
      <c r="CNO365"/>
      <c r="CNP365"/>
      <c r="CNQ365"/>
      <c r="CNR365"/>
      <c r="CNS365"/>
      <c r="CNT365"/>
      <c r="CNU365"/>
      <c r="CNV365"/>
      <c r="CNW365"/>
      <c r="CNX365"/>
      <c r="CNY365"/>
      <c r="CNZ365"/>
      <c r="COA365"/>
      <c r="COB365"/>
      <c r="COC365"/>
      <c r="COD365"/>
      <c r="COE365"/>
      <c r="COF365"/>
      <c r="COG365"/>
      <c r="COH365"/>
      <c r="COI365"/>
      <c r="COJ365"/>
      <c r="COK365"/>
      <c r="COL365"/>
      <c r="COM365"/>
      <c r="CON365"/>
      <c r="COO365"/>
      <c r="COP365"/>
      <c r="COQ365"/>
      <c r="COR365"/>
      <c r="COS365"/>
      <c r="COT365"/>
      <c r="COU365"/>
      <c r="COV365"/>
      <c r="COW365"/>
      <c r="COX365"/>
      <c r="COY365"/>
      <c r="COZ365"/>
      <c r="CPA365"/>
      <c r="CPB365"/>
      <c r="CPC365"/>
      <c r="CPD365"/>
      <c r="CPE365"/>
      <c r="CPF365"/>
      <c r="CPG365"/>
      <c r="CPH365"/>
      <c r="CPI365"/>
      <c r="CPJ365"/>
      <c r="CPK365"/>
      <c r="CPL365"/>
      <c r="CPM365"/>
      <c r="CPN365"/>
      <c r="CPO365"/>
      <c r="CPP365"/>
      <c r="CPQ365"/>
      <c r="CPR365"/>
      <c r="CPS365"/>
      <c r="CPT365"/>
      <c r="CPU365"/>
      <c r="CPV365"/>
      <c r="CPW365"/>
      <c r="CPX365"/>
      <c r="CPY365"/>
      <c r="CPZ365"/>
      <c r="CQA365"/>
      <c r="CQB365"/>
      <c r="CQC365"/>
      <c r="CQD365"/>
      <c r="CQE365"/>
      <c r="CQF365"/>
      <c r="CQG365"/>
      <c r="CQH365"/>
      <c r="CQI365"/>
      <c r="CQJ365"/>
      <c r="CQK365"/>
      <c r="CQL365"/>
      <c r="CQM365"/>
      <c r="CQN365"/>
      <c r="CQO365"/>
      <c r="CQP365"/>
      <c r="CQQ365"/>
      <c r="CQR365"/>
      <c r="CQS365"/>
      <c r="CQT365"/>
      <c r="CQU365"/>
      <c r="CQV365"/>
      <c r="CQW365"/>
      <c r="CQX365"/>
      <c r="CQY365"/>
      <c r="CQZ365"/>
      <c r="CRA365"/>
      <c r="CRB365"/>
      <c r="CRC365"/>
      <c r="CRD365"/>
      <c r="CRE365"/>
      <c r="CRF365"/>
      <c r="CRG365"/>
      <c r="CRH365"/>
      <c r="CRI365"/>
      <c r="CRJ365"/>
      <c r="CRK365"/>
      <c r="CRL365"/>
      <c r="CRM365"/>
      <c r="CRN365"/>
      <c r="CRO365"/>
      <c r="CRP365"/>
      <c r="CRQ365"/>
      <c r="CRR365"/>
      <c r="CRS365"/>
      <c r="CRT365"/>
      <c r="CRU365"/>
      <c r="CRV365"/>
      <c r="CRW365"/>
      <c r="CRX365"/>
      <c r="CRY365"/>
      <c r="CRZ365"/>
      <c r="CSA365"/>
      <c r="CSB365"/>
      <c r="CSC365"/>
      <c r="CSD365"/>
      <c r="CSE365"/>
      <c r="CSF365"/>
      <c r="CSG365"/>
      <c r="CSH365"/>
      <c r="CSI365"/>
      <c r="CSJ365"/>
      <c r="CSK365"/>
      <c r="CSL365"/>
      <c r="CSM365"/>
      <c r="CSN365"/>
      <c r="CSO365"/>
      <c r="CSP365"/>
      <c r="CSQ365"/>
      <c r="CSR365"/>
      <c r="CSS365"/>
      <c r="CST365"/>
      <c r="CSU365"/>
      <c r="CSV365"/>
      <c r="CSW365"/>
      <c r="CSX365"/>
      <c r="CSY365"/>
      <c r="CSZ365"/>
      <c r="CTA365"/>
      <c r="CTB365"/>
      <c r="CTC365"/>
      <c r="CTD365"/>
      <c r="CTE365"/>
      <c r="CTF365"/>
      <c r="CTG365"/>
      <c r="CTH365"/>
      <c r="CTI365"/>
      <c r="CTJ365"/>
      <c r="CTK365"/>
      <c r="CTL365"/>
      <c r="CTM365"/>
      <c r="CTN365"/>
      <c r="CTO365"/>
      <c r="CTP365"/>
      <c r="CTQ365"/>
      <c r="CTR365"/>
      <c r="CTS365"/>
      <c r="CTT365"/>
      <c r="CTU365"/>
      <c r="CTV365"/>
      <c r="CTW365"/>
      <c r="CTX365"/>
      <c r="CTY365"/>
      <c r="CTZ365"/>
      <c r="CUA365"/>
      <c r="CUB365"/>
      <c r="CUC365"/>
      <c r="CUD365"/>
      <c r="CUE365"/>
      <c r="CUF365"/>
      <c r="CUG365"/>
      <c r="CUH365"/>
      <c r="CUI365"/>
      <c r="CUJ365"/>
      <c r="CUK365"/>
      <c r="CUL365"/>
      <c r="CUM365"/>
      <c r="CUN365"/>
      <c r="CUO365"/>
      <c r="CUP365"/>
      <c r="CUQ365"/>
      <c r="CUR365"/>
      <c r="CUS365"/>
      <c r="CUT365"/>
      <c r="CUU365"/>
      <c r="CUV365"/>
      <c r="CUW365"/>
      <c r="CUX365"/>
      <c r="CUY365"/>
      <c r="CUZ365"/>
      <c r="CVA365"/>
      <c r="CVB365"/>
      <c r="CVC365"/>
      <c r="CVD365"/>
      <c r="CVE365"/>
      <c r="CVF365"/>
      <c r="CVG365"/>
      <c r="CVH365"/>
      <c r="CVI365"/>
      <c r="CVJ365"/>
      <c r="CVK365"/>
      <c r="CVL365"/>
      <c r="CVM365"/>
      <c r="CVN365"/>
      <c r="CVO365"/>
      <c r="CVP365"/>
      <c r="CVQ365"/>
      <c r="CVR365"/>
      <c r="CVS365"/>
      <c r="CVT365"/>
      <c r="CVU365"/>
      <c r="CVV365"/>
      <c r="CVW365"/>
      <c r="CVX365"/>
      <c r="CVY365"/>
      <c r="CVZ365"/>
      <c r="CWA365"/>
      <c r="CWB365"/>
      <c r="CWC365"/>
      <c r="CWD365"/>
      <c r="CWE365"/>
      <c r="CWF365"/>
      <c r="CWG365"/>
      <c r="CWH365"/>
      <c r="CWI365"/>
      <c r="CWJ365"/>
      <c r="CWK365"/>
      <c r="CWL365"/>
      <c r="CWM365"/>
      <c r="CWN365"/>
      <c r="CWO365"/>
      <c r="CWP365"/>
      <c r="CWQ365"/>
      <c r="CWR365"/>
      <c r="CWS365"/>
      <c r="CWT365"/>
      <c r="CWU365"/>
      <c r="CWV365"/>
      <c r="CWW365"/>
      <c r="CWX365"/>
      <c r="CWY365"/>
      <c r="CWZ365"/>
      <c r="CXA365"/>
      <c r="CXB365"/>
      <c r="CXC365"/>
      <c r="CXD365"/>
      <c r="CXE365"/>
      <c r="CXF365"/>
      <c r="CXG365"/>
      <c r="CXH365"/>
      <c r="CXI365"/>
      <c r="CXJ365"/>
      <c r="CXK365"/>
      <c r="CXL365"/>
      <c r="CXM365"/>
      <c r="CXN365"/>
      <c r="CXO365"/>
      <c r="CXP365"/>
      <c r="CXQ365"/>
      <c r="CXR365"/>
      <c r="CXS365"/>
      <c r="CXT365"/>
      <c r="CXU365"/>
      <c r="CXV365"/>
      <c r="CXW365"/>
      <c r="CXX365"/>
      <c r="CXY365"/>
      <c r="CXZ365"/>
      <c r="CYA365"/>
      <c r="CYB365"/>
      <c r="CYC365"/>
      <c r="CYD365"/>
      <c r="CYE365"/>
      <c r="CYF365"/>
      <c r="CYG365"/>
      <c r="CYH365"/>
      <c r="CYI365"/>
      <c r="CYJ365"/>
      <c r="CYK365"/>
      <c r="CYL365"/>
      <c r="CYM365"/>
      <c r="CYN365"/>
      <c r="CYO365"/>
      <c r="CYP365"/>
      <c r="CYQ365"/>
      <c r="CYR365"/>
      <c r="CYS365"/>
      <c r="CYT365"/>
      <c r="CYU365"/>
      <c r="CYV365"/>
      <c r="CYW365"/>
      <c r="CYX365"/>
      <c r="CYY365"/>
      <c r="CYZ365"/>
      <c r="CZA365"/>
      <c r="CZB365"/>
      <c r="CZC365"/>
      <c r="CZD365"/>
      <c r="CZE365"/>
      <c r="CZF365"/>
      <c r="CZG365"/>
      <c r="CZH365"/>
      <c r="CZI365"/>
      <c r="CZJ365"/>
      <c r="CZK365"/>
      <c r="CZL365"/>
      <c r="CZM365"/>
      <c r="CZN365"/>
      <c r="CZO365"/>
      <c r="CZP365"/>
      <c r="CZQ365"/>
      <c r="CZR365"/>
      <c r="CZS365"/>
      <c r="CZT365"/>
      <c r="CZU365"/>
      <c r="CZV365"/>
      <c r="CZW365"/>
      <c r="CZX365"/>
      <c r="CZY365"/>
      <c r="CZZ365"/>
      <c r="DAA365"/>
      <c r="DAB365"/>
      <c r="DAC365"/>
      <c r="DAD365"/>
      <c r="DAE365"/>
      <c r="DAF365"/>
      <c r="DAG365"/>
      <c r="DAH365"/>
      <c r="DAI365"/>
      <c r="DAJ365"/>
      <c r="DAK365"/>
      <c r="DAL365"/>
      <c r="DAM365"/>
      <c r="DAN365"/>
      <c r="DAO365"/>
      <c r="DAP365"/>
      <c r="DAQ365"/>
      <c r="DAR365"/>
      <c r="DAS365"/>
      <c r="DAT365"/>
      <c r="DAU365"/>
      <c r="DAV365"/>
      <c r="DAW365"/>
      <c r="DAX365"/>
      <c r="DAY365"/>
      <c r="DAZ365"/>
      <c r="DBA365"/>
      <c r="DBB365"/>
      <c r="DBC365"/>
      <c r="DBD365"/>
      <c r="DBE365"/>
      <c r="DBF365"/>
      <c r="DBG365"/>
      <c r="DBH365"/>
      <c r="DBI365"/>
      <c r="DBJ365"/>
      <c r="DBK365"/>
      <c r="DBL365"/>
      <c r="DBM365"/>
      <c r="DBN365"/>
      <c r="DBO365"/>
      <c r="DBP365"/>
      <c r="DBQ365"/>
      <c r="DBR365"/>
      <c r="DBS365"/>
      <c r="DBT365"/>
      <c r="DBU365"/>
      <c r="DBV365"/>
      <c r="DBW365"/>
      <c r="DBX365"/>
      <c r="DBY365"/>
      <c r="DBZ365"/>
      <c r="DCA365"/>
      <c r="DCB365"/>
      <c r="DCC365"/>
      <c r="DCD365"/>
      <c r="DCE365"/>
      <c r="DCF365"/>
      <c r="DCG365"/>
      <c r="DCH365"/>
      <c r="DCI365"/>
      <c r="DCJ365"/>
      <c r="DCK365"/>
      <c r="DCL365"/>
      <c r="DCM365"/>
      <c r="DCN365"/>
      <c r="DCO365"/>
      <c r="DCP365"/>
      <c r="DCQ365"/>
      <c r="DCR365"/>
      <c r="DCS365"/>
      <c r="DCT365"/>
      <c r="DCU365"/>
      <c r="DCV365"/>
      <c r="DCW365"/>
      <c r="DCX365"/>
      <c r="DCY365"/>
      <c r="DCZ365"/>
      <c r="DDA365"/>
      <c r="DDB365"/>
      <c r="DDC365"/>
      <c r="DDD365"/>
      <c r="DDE365"/>
      <c r="DDF365"/>
      <c r="DDG365"/>
      <c r="DDH365"/>
      <c r="DDI365"/>
      <c r="DDJ365"/>
      <c r="DDK365"/>
      <c r="DDL365"/>
      <c r="DDM365"/>
      <c r="DDN365"/>
      <c r="DDO365"/>
      <c r="DDP365"/>
      <c r="DDQ365"/>
      <c r="DDR365"/>
      <c r="DDS365"/>
      <c r="DDT365"/>
      <c r="DDU365"/>
      <c r="DDV365"/>
      <c r="DDW365"/>
      <c r="DDX365"/>
      <c r="DDY365"/>
      <c r="DDZ365"/>
      <c r="DEA365"/>
      <c r="DEB365"/>
      <c r="DEC365"/>
      <c r="DED365"/>
      <c r="DEE365"/>
      <c r="DEF365"/>
      <c r="DEG365"/>
      <c r="DEH365"/>
      <c r="DEI365"/>
      <c r="DEJ365"/>
      <c r="DEK365"/>
      <c r="DEL365"/>
      <c r="DEM365"/>
      <c r="DEN365"/>
      <c r="DEO365"/>
      <c r="DEP365"/>
      <c r="DEQ365"/>
      <c r="DER365"/>
      <c r="DES365"/>
      <c r="DET365"/>
      <c r="DEU365"/>
      <c r="DEV365"/>
      <c r="DEW365"/>
      <c r="DEX365"/>
      <c r="DEY365"/>
      <c r="DEZ365"/>
      <c r="DFA365"/>
      <c r="DFB365"/>
      <c r="DFC365"/>
      <c r="DFD365"/>
      <c r="DFE365"/>
      <c r="DFF365"/>
      <c r="DFG365"/>
      <c r="DFH365"/>
      <c r="DFI365"/>
      <c r="DFJ365"/>
      <c r="DFK365"/>
      <c r="DFL365"/>
      <c r="DFM365"/>
      <c r="DFN365"/>
      <c r="DFO365"/>
      <c r="DFP365"/>
      <c r="DFQ365"/>
      <c r="DFR365"/>
      <c r="DFS365"/>
      <c r="DFT365"/>
      <c r="DFU365"/>
      <c r="DFV365"/>
      <c r="DFW365"/>
      <c r="DFX365"/>
      <c r="DFY365"/>
      <c r="DFZ365"/>
      <c r="DGA365"/>
      <c r="DGB365"/>
      <c r="DGC365"/>
      <c r="DGD365"/>
      <c r="DGE365"/>
      <c r="DGF365"/>
      <c r="DGG365"/>
      <c r="DGH365"/>
      <c r="DGI365"/>
      <c r="DGJ365"/>
      <c r="DGK365"/>
      <c r="DGL365"/>
      <c r="DGM365"/>
      <c r="DGN365"/>
      <c r="DGO365"/>
      <c r="DGP365"/>
      <c r="DGQ365"/>
      <c r="DGR365"/>
      <c r="DGS365"/>
      <c r="DGT365"/>
      <c r="DGU365"/>
      <c r="DGV365"/>
      <c r="DGW365"/>
      <c r="DGX365"/>
      <c r="DGY365"/>
      <c r="DGZ365"/>
      <c r="DHA365"/>
      <c r="DHB365"/>
      <c r="DHC365"/>
      <c r="DHD365"/>
      <c r="DHE365"/>
      <c r="DHF365"/>
      <c r="DHG365"/>
      <c r="DHH365"/>
      <c r="DHI365"/>
      <c r="DHJ365"/>
      <c r="DHK365"/>
      <c r="DHL365"/>
      <c r="DHM365"/>
      <c r="DHN365"/>
      <c r="DHO365"/>
      <c r="DHP365"/>
      <c r="DHQ365"/>
      <c r="DHR365"/>
      <c r="DHS365"/>
      <c r="DHT365"/>
      <c r="DHU365"/>
      <c r="DHV365"/>
      <c r="DHW365"/>
      <c r="DHX365"/>
      <c r="DHY365"/>
      <c r="DHZ365"/>
      <c r="DIA365"/>
      <c r="DIB365"/>
      <c r="DIC365"/>
      <c r="DID365"/>
      <c r="DIE365"/>
      <c r="DIF365"/>
      <c r="DIG365"/>
      <c r="DIH365"/>
      <c r="DII365"/>
      <c r="DIJ365"/>
      <c r="DIK365"/>
      <c r="DIL365"/>
      <c r="DIM365"/>
      <c r="DIN365"/>
      <c r="DIO365"/>
      <c r="DIP365"/>
      <c r="DIQ365"/>
      <c r="DIR365"/>
      <c r="DIS365"/>
      <c r="DIT365"/>
      <c r="DIU365"/>
      <c r="DIV365"/>
      <c r="DIW365"/>
      <c r="DIX365"/>
      <c r="DIY365"/>
      <c r="DIZ365"/>
      <c r="DJA365"/>
      <c r="DJB365"/>
      <c r="DJC365"/>
      <c r="DJD365"/>
      <c r="DJE365"/>
      <c r="DJF365"/>
      <c r="DJG365"/>
      <c r="DJH365"/>
      <c r="DJI365"/>
      <c r="DJJ365"/>
      <c r="DJK365"/>
      <c r="DJL365"/>
      <c r="DJM365"/>
      <c r="DJN365"/>
      <c r="DJO365"/>
      <c r="DJP365"/>
      <c r="DJQ365"/>
      <c r="DJR365"/>
      <c r="DJS365"/>
      <c r="DJT365"/>
      <c r="DJU365"/>
      <c r="DJV365"/>
      <c r="DJW365"/>
      <c r="DJX365"/>
      <c r="DJY365"/>
      <c r="DJZ365"/>
      <c r="DKA365"/>
      <c r="DKB365"/>
      <c r="DKC365"/>
      <c r="DKD365"/>
      <c r="DKE365"/>
      <c r="DKF365"/>
      <c r="DKG365"/>
      <c r="DKH365"/>
      <c r="DKI365"/>
      <c r="DKJ365"/>
      <c r="DKK365"/>
      <c r="DKL365"/>
      <c r="DKM365"/>
      <c r="DKN365"/>
      <c r="DKO365"/>
      <c r="DKP365"/>
      <c r="DKQ365"/>
      <c r="DKR365"/>
      <c r="DKS365"/>
      <c r="DKT365"/>
      <c r="DKU365"/>
      <c r="DKV365"/>
      <c r="DKW365"/>
      <c r="DKX365"/>
      <c r="DKY365"/>
      <c r="DKZ365"/>
      <c r="DLA365"/>
      <c r="DLB365"/>
      <c r="DLC365"/>
      <c r="DLD365"/>
      <c r="DLE365"/>
      <c r="DLF365"/>
      <c r="DLG365"/>
      <c r="DLH365"/>
      <c r="DLI365"/>
      <c r="DLJ365"/>
      <c r="DLK365"/>
      <c r="DLL365"/>
      <c r="DLM365"/>
      <c r="DLN365"/>
      <c r="DLO365"/>
      <c r="DLP365"/>
      <c r="DLQ365"/>
      <c r="DLR365"/>
      <c r="DLS365"/>
      <c r="DLT365"/>
      <c r="DLU365"/>
      <c r="DLV365"/>
      <c r="DLW365"/>
      <c r="DLX365"/>
      <c r="DLY365"/>
      <c r="DLZ365"/>
      <c r="DMA365"/>
      <c r="DMB365"/>
      <c r="DMC365"/>
      <c r="DMD365"/>
      <c r="DME365"/>
      <c r="DMF365"/>
      <c r="DMG365"/>
      <c r="DMH365"/>
      <c r="DMI365"/>
      <c r="DMJ365"/>
      <c r="DMK365"/>
      <c r="DML365"/>
      <c r="DMM365"/>
      <c r="DMN365"/>
      <c r="DMO365"/>
      <c r="DMP365"/>
      <c r="DMQ365"/>
      <c r="DMR365"/>
      <c r="DMS365"/>
      <c r="DMT365"/>
      <c r="DMU365"/>
      <c r="DMV365"/>
      <c r="DMW365"/>
      <c r="DMX365"/>
      <c r="DMY365"/>
      <c r="DMZ365"/>
      <c r="DNA365"/>
      <c r="DNB365"/>
      <c r="DNC365"/>
      <c r="DND365"/>
      <c r="DNE365"/>
      <c r="DNF365"/>
      <c r="DNG365"/>
      <c r="DNH365"/>
      <c r="DNI365"/>
      <c r="DNJ365"/>
      <c r="DNK365"/>
      <c r="DNL365"/>
      <c r="DNM365"/>
      <c r="DNN365"/>
      <c r="DNO365"/>
      <c r="DNP365"/>
      <c r="DNQ365"/>
      <c r="DNR365"/>
      <c r="DNS365"/>
      <c r="DNT365"/>
      <c r="DNU365"/>
      <c r="DNV365"/>
      <c r="DNW365"/>
      <c r="DNX365"/>
      <c r="DNY365"/>
      <c r="DNZ365"/>
      <c r="DOA365"/>
      <c r="DOB365"/>
      <c r="DOC365"/>
      <c r="DOD365"/>
      <c r="DOE365"/>
      <c r="DOF365"/>
      <c r="DOG365"/>
      <c r="DOH365"/>
      <c r="DOI365"/>
      <c r="DOJ365"/>
      <c r="DOK365"/>
      <c r="DOL365"/>
      <c r="DOM365"/>
      <c r="DON365"/>
      <c r="DOO365"/>
      <c r="DOP365"/>
      <c r="DOQ365"/>
      <c r="DOR365"/>
      <c r="DOS365"/>
      <c r="DOT365"/>
      <c r="DOU365"/>
      <c r="DOV365"/>
      <c r="DOW365"/>
      <c r="DOX365"/>
      <c r="DOY365"/>
      <c r="DOZ365"/>
      <c r="DPA365"/>
      <c r="DPB365"/>
      <c r="DPC365"/>
      <c r="DPD365"/>
      <c r="DPE365"/>
      <c r="DPF365"/>
      <c r="DPG365"/>
      <c r="DPH365"/>
      <c r="DPI365"/>
      <c r="DPJ365"/>
      <c r="DPK365"/>
      <c r="DPL365"/>
      <c r="DPM365"/>
      <c r="DPN365"/>
      <c r="DPO365"/>
      <c r="DPP365"/>
      <c r="DPQ365"/>
      <c r="DPR365"/>
      <c r="DPS365"/>
      <c r="DPT365"/>
      <c r="DPU365"/>
      <c r="DPV365"/>
      <c r="DPW365"/>
      <c r="DPX365"/>
      <c r="DPY365"/>
      <c r="DPZ365"/>
      <c r="DQA365"/>
      <c r="DQB365"/>
      <c r="DQC365"/>
      <c r="DQD365"/>
      <c r="DQE365"/>
      <c r="DQF365"/>
      <c r="DQG365"/>
      <c r="DQH365"/>
      <c r="DQI365"/>
      <c r="DQJ365"/>
      <c r="DQK365"/>
      <c r="DQL365"/>
      <c r="DQM365"/>
      <c r="DQN365"/>
      <c r="DQO365"/>
      <c r="DQP365"/>
      <c r="DQQ365"/>
      <c r="DQR365"/>
      <c r="DQS365"/>
      <c r="DQT365"/>
      <c r="DQU365"/>
      <c r="DQV365"/>
      <c r="DQW365"/>
      <c r="DQX365"/>
      <c r="DQY365"/>
      <c r="DQZ365"/>
      <c r="DRA365"/>
      <c r="DRB365"/>
      <c r="DRC365"/>
      <c r="DRD365"/>
      <c r="DRE365"/>
      <c r="DRF365"/>
      <c r="DRG365"/>
      <c r="DRH365"/>
      <c r="DRI365"/>
      <c r="DRJ365"/>
      <c r="DRK365"/>
      <c r="DRL365"/>
      <c r="DRM365"/>
      <c r="DRN365"/>
      <c r="DRO365"/>
      <c r="DRP365"/>
      <c r="DRQ365"/>
      <c r="DRR365"/>
      <c r="DRS365"/>
      <c r="DRT365"/>
      <c r="DRU365"/>
      <c r="DRV365"/>
      <c r="DRW365"/>
      <c r="DRX365"/>
      <c r="DRY365"/>
      <c r="DRZ365"/>
      <c r="DSA365"/>
      <c r="DSB365"/>
      <c r="DSC365"/>
      <c r="DSD365"/>
      <c r="DSE365"/>
      <c r="DSF365"/>
      <c r="DSG365"/>
      <c r="DSH365"/>
      <c r="DSI365"/>
      <c r="DSJ365"/>
      <c r="DSK365"/>
      <c r="DSL365"/>
      <c r="DSM365"/>
      <c r="DSN365"/>
      <c r="DSO365"/>
      <c r="DSP365"/>
      <c r="DSQ365"/>
      <c r="DSR365"/>
      <c r="DSS365"/>
      <c r="DST365"/>
      <c r="DSU365"/>
      <c r="DSV365"/>
      <c r="DSW365"/>
      <c r="DSX365"/>
      <c r="DSY365"/>
      <c r="DSZ365"/>
      <c r="DTA365"/>
      <c r="DTB365"/>
      <c r="DTC365"/>
      <c r="DTD365"/>
      <c r="DTE365"/>
      <c r="DTF365"/>
      <c r="DTG365"/>
      <c r="DTH365"/>
      <c r="DTI365"/>
      <c r="DTJ365"/>
      <c r="DTK365"/>
      <c r="DTL365"/>
      <c r="DTM365"/>
      <c r="DTN365"/>
      <c r="DTO365"/>
      <c r="DTP365"/>
      <c r="DTQ365"/>
      <c r="DTR365"/>
      <c r="DTS365"/>
      <c r="DTT365"/>
      <c r="DTU365"/>
      <c r="DTV365"/>
      <c r="DTW365"/>
      <c r="DTX365"/>
      <c r="DTY365"/>
      <c r="DTZ365"/>
      <c r="DUA365"/>
      <c r="DUB365"/>
      <c r="DUC365"/>
      <c r="DUD365"/>
      <c r="DUE365"/>
      <c r="DUF365"/>
      <c r="DUG365"/>
      <c r="DUH365"/>
      <c r="DUI365"/>
      <c r="DUJ365"/>
      <c r="DUK365"/>
      <c r="DUL365"/>
      <c r="DUM365"/>
      <c r="DUN365"/>
      <c r="DUO365"/>
      <c r="DUP365"/>
      <c r="DUQ365"/>
      <c r="DUR365"/>
      <c r="DUS365"/>
      <c r="DUT365"/>
      <c r="DUU365"/>
      <c r="DUV365"/>
      <c r="DUW365"/>
      <c r="DUX365"/>
      <c r="DUY365"/>
      <c r="DUZ365"/>
      <c r="DVA365"/>
      <c r="DVB365"/>
      <c r="DVC365"/>
      <c r="DVD365"/>
      <c r="DVE365"/>
      <c r="DVF365"/>
      <c r="DVG365"/>
      <c r="DVH365"/>
      <c r="DVI365"/>
      <c r="DVJ365"/>
      <c r="DVK365"/>
      <c r="DVL365"/>
      <c r="DVM365"/>
      <c r="DVN365"/>
      <c r="DVO365"/>
      <c r="DVP365"/>
      <c r="DVQ365"/>
      <c r="DVR365"/>
      <c r="DVS365"/>
      <c r="DVT365"/>
      <c r="DVU365"/>
      <c r="DVV365"/>
      <c r="DVW365"/>
      <c r="DVX365"/>
      <c r="DVY365"/>
      <c r="DVZ365"/>
      <c r="DWA365"/>
      <c r="DWB365"/>
      <c r="DWC365"/>
      <c r="DWD365"/>
      <c r="DWE365"/>
      <c r="DWF365"/>
      <c r="DWG365"/>
      <c r="DWH365"/>
      <c r="DWI365"/>
      <c r="DWJ365"/>
      <c r="DWK365"/>
      <c r="DWL365"/>
      <c r="DWM365"/>
      <c r="DWN365"/>
      <c r="DWO365"/>
      <c r="DWP365"/>
      <c r="DWQ365"/>
      <c r="DWR365"/>
      <c r="DWS365"/>
      <c r="DWT365"/>
      <c r="DWU365"/>
      <c r="DWV365"/>
      <c r="DWW365"/>
      <c r="DWX365"/>
      <c r="DWY365"/>
      <c r="DWZ365"/>
      <c r="DXA365"/>
      <c r="DXB365"/>
      <c r="DXC365"/>
      <c r="DXD365"/>
      <c r="DXE365"/>
      <c r="DXF365"/>
      <c r="DXG365"/>
      <c r="DXH365"/>
      <c r="DXI365"/>
      <c r="DXJ365"/>
      <c r="DXK365"/>
      <c r="DXL365"/>
      <c r="DXM365"/>
      <c r="DXN365"/>
      <c r="DXO365"/>
      <c r="DXP365"/>
      <c r="DXQ365"/>
      <c r="DXR365"/>
      <c r="DXS365"/>
      <c r="DXT365"/>
      <c r="DXU365"/>
      <c r="DXV365"/>
      <c r="DXW365"/>
      <c r="DXX365"/>
      <c r="DXY365"/>
      <c r="DXZ365"/>
      <c r="DYA365"/>
      <c r="DYB365"/>
      <c r="DYC365"/>
      <c r="DYD365"/>
      <c r="DYE365"/>
      <c r="DYF365"/>
      <c r="DYG365"/>
      <c r="DYH365"/>
      <c r="DYI365"/>
      <c r="DYJ365"/>
      <c r="DYK365"/>
      <c r="DYL365"/>
      <c r="DYM365"/>
      <c r="DYN365"/>
      <c r="DYO365"/>
      <c r="DYP365"/>
      <c r="DYQ365"/>
      <c r="DYR365"/>
      <c r="DYS365"/>
      <c r="DYT365"/>
      <c r="DYU365"/>
      <c r="DYV365"/>
      <c r="DYW365"/>
      <c r="DYX365"/>
      <c r="DYY365"/>
      <c r="DYZ365"/>
      <c r="DZA365"/>
      <c r="DZB365"/>
      <c r="DZC365"/>
      <c r="DZD365"/>
      <c r="DZE365"/>
      <c r="DZF365"/>
      <c r="DZG365"/>
      <c r="DZH365"/>
      <c r="DZI365"/>
      <c r="DZJ365"/>
      <c r="DZK365"/>
      <c r="DZL365"/>
      <c r="DZM365"/>
      <c r="DZN365"/>
      <c r="DZO365"/>
      <c r="DZP365"/>
      <c r="DZQ365"/>
      <c r="DZR365"/>
      <c r="DZS365"/>
      <c r="DZT365"/>
      <c r="DZU365"/>
      <c r="DZV365"/>
      <c r="DZW365"/>
      <c r="DZX365"/>
      <c r="DZY365"/>
      <c r="DZZ365"/>
      <c r="EAA365"/>
      <c r="EAB365"/>
      <c r="EAC365"/>
      <c r="EAD365"/>
      <c r="EAE365"/>
      <c r="EAF365"/>
      <c r="EAG365"/>
      <c r="EAH365"/>
      <c r="EAI365"/>
      <c r="EAJ365"/>
      <c r="EAK365"/>
      <c r="EAL365"/>
      <c r="EAM365"/>
      <c r="EAN365"/>
      <c r="EAO365"/>
      <c r="EAP365"/>
      <c r="EAQ365"/>
      <c r="EAR365"/>
      <c r="EAS365"/>
      <c r="EAT365"/>
      <c r="EAU365"/>
      <c r="EAV365"/>
      <c r="EAW365"/>
      <c r="EAX365"/>
      <c r="EAY365"/>
      <c r="EAZ365"/>
      <c r="EBA365"/>
      <c r="EBB365"/>
      <c r="EBC365"/>
      <c r="EBD365"/>
      <c r="EBE365"/>
      <c r="EBF365"/>
      <c r="EBG365"/>
      <c r="EBH365"/>
      <c r="EBI365"/>
      <c r="EBJ365"/>
      <c r="EBK365"/>
      <c r="EBL365"/>
      <c r="EBM365"/>
      <c r="EBN365"/>
      <c r="EBO365"/>
      <c r="EBP365"/>
      <c r="EBQ365"/>
      <c r="EBR365"/>
      <c r="EBS365"/>
      <c r="EBT365"/>
      <c r="EBU365"/>
      <c r="EBV365"/>
      <c r="EBW365"/>
      <c r="EBX365"/>
      <c r="EBY365"/>
      <c r="EBZ365"/>
      <c r="ECA365"/>
      <c r="ECB365"/>
      <c r="ECC365"/>
      <c r="ECD365"/>
      <c r="ECE365"/>
      <c r="ECF365"/>
      <c r="ECG365"/>
      <c r="ECH365"/>
      <c r="ECI365"/>
      <c r="ECJ365"/>
      <c r="ECK365"/>
      <c r="ECL365"/>
      <c r="ECM365"/>
      <c r="ECN365"/>
      <c r="ECO365"/>
      <c r="ECP365"/>
      <c r="ECQ365"/>
      <c r="ECR365"/>
      <c r="ECS365"/>
      <c r="ECT365"/>
      <c r="ECU365"/>
      <c r="ECV365"/>
      <c r="ECW365"/>
      <c r="ECX365"/>
      <c r="ECY365"/>
      <c r="ECZ365"/>
      <c r="EDA365"/>
      <c r="EDB365"/>
      <c r="EDC365"/>
      <c r="EDD365"/>
      <c r="EDE365"/>
      <c r="EDF365"/>
      <c r="EDG365"/>
      <c r="EDH365"/>
      <c r="EDI365"/>
      <c r="EDJ365"/>
      <c r="EDK365"/>
      <c r="EDL365"/>
      <c r="EDM365"/>
      <c r="EDN365"/>
      <c r="EDO365"/>
      <c r="EDP365"/>
      <c r="EDQ365"/>
      <c r="EDR365"/>
      <c r="EDS365"/>
      <c r="EDT365"/>
      <c r="EDU365"/>
      <c r="EDV365"/>
      <c r="EDW365"/>
      <c r="EDX365"/>
      <c r="EDY365"/>
      <c r="EDZ365"/>
      <c r="EEA365"/>
      <c r="EEB365"/>
      <c r="EEC365"/>
      <c r="EED365"/>
      <c r="EEE365"/>
      <c r="EEF365"/>
      <c r="EEG365"/>
      <c r="EEH365"/>
      <c r="EEI365"/>
      <c r="EEJ365"/>
      <c r="EEK365"/>
      <c r="EEL365"/>
      <c r="EEM365"/>
      <c r="EEN365"/>
      <c r="EEO365"/>
      <c r="EEP365"/>
      <c r="EEQ365"/>
      <c r="EER365"/>
      <c r="EES365"/>
      <c r="EET365"/>
      <c r="EEU365"/>
      <c r="EEV365"/>
      <c r="EEW365"/>
      <c r="EEX365"/>
      <c r="EEY365"/>
      <c r="EEZ365"/>
      <c r="EFA365"/>
      <c r="EFB365"/>
      <c r="EFC365"/>
      <c r="EFD365"/>
      <c r="EFE365"/>
      <c r="EFF365"/>
      <c r="EFG365"/>
      <c r="EFH365"/>
      <c r="EFI365"/>
      <c r="EFJ365"/>
      <c r="EFK365"/>
      <c r="EFL365"/>
      <c r="EFM365"/>
      <c r="EFN365"/>
      <c r="EFO365"/>
      <c r="EFP365"/>
      <c r="EFQ365"/>
      <c r="EFR365"/>
      <c r="EFS365"/>
      <c r="EFT365"/>
      <c r="EFU365"/>
      <c r="EFV365"/>
      <c r="EFW365"/>
      <c r="EFX365"/>
      <c r="EFY365"/>
      <c r="EFZ365"/>
      <c r="EGA365"/>
      <c r="EGB365"/>
      <c r="EGC365"/>
      <c r="EGD365"/>
      <c r="EGE365"/>
      <c r="EGF365"/>
      <c r="EGG365"/>
      <c r="EGH365"/>
      <c r="EGI365"/>
      <c r="EGJ365"/>
      <c r="EGK365"/>
      <c r="EGL365"/>
      <c r="EGM365"/>
      <c r="EGN365"/>
      <c r="EGO365"/>
      <c r="EGP365"/>
      <c r="EGQ365"/>
      <c r="EGR365"/>
      <c r="EGS365"/>
      <c r="EGT365"/>
      <c r="EGU365"/>
      <c r="EGV365"/>
      <c r="EGW365"/>
      <c r="EGX365"/>
      <c r="EGY365"/>
      <c r="EGZ365"/>
      <c r="EHA365"/>
      <c r="EHB365"/>
      <c r="EHC365"/>
      <c r="EHD365"/>
      <c r="EHE365"/>
      <c r="EHF365"/>
      <c r="EHG365"/>
      <c r="EHH365"/>
      <c r="EHI365"/>
      <c r="EHJ365"/>
      <c r="EHK365"/>
      <c r="EHL365"/>
      <c r="EHM365"/>
      <c r="EHN365"/>
      <c r="EHO365"/>
      <c r="EHP365"/>
      <c r="EHQ365"/>
      <c r="EHR365"/>
      <c r="EHS365"/>
      <c r="EHT365"/>
      <c r="EHU365"/>
      <c r="EHV365"/>
      <c r="EHW365"/>
      <c r="EHX365"/>
      <c r="EHY365"/>
      <c r="EHZ365"/>
      <c r="EIA365"/>
      <c r="EIB365"/>
      <c r="EIC365"/>
      <c r="EID365"/>
      <c r="EIE365"/>
      <c r="EIF365"/>
      <c r="EIG365"/>
      <c r="EIH365"/>
      <c r="EII365"/>
      <c r="EIJ365"/>
      <c r="EIK365"/>
      <c r="EIL365"/>
      <c r="EIM365"/>
      <c r="EIN365"/>
      <c r="EIO365"/>
      <c r="EIP365"/>
      <c r="EIQ365"/>
      <c r="EIR365"/>
      <c r="EIS365"/>
      <c r="EIT365"/>
      <c r="EIU365"/>
      <c r="EIV365"/>
      <c r="EIW365"/>
      <c r="EIX365"/>
      <c r="EIY365"/>
      <c r="EIZ365"/>
      <c r="EJA365"/>
      <c r="EJB365"/>
      <c r="EJC365"/>
      <c r="EJD365"/>
      <c r="EJE365"/>
      <c r="EJF365"/>
      <c r="EJG365"/>
      <c r="EJH365"/>
      <c r="EJI365"/>
      <c r="EJJ365"/>
      <c r="EJK365"/>
      <c r="EJL365"/>
      <c r="EJM365"/>
      <c r="EJN365"/>
      <c r="EJO365"/>
      <c r="EJP365"/>
      <c r="EJQ365"/>
      <c r="EJR365"/>
      <c r="EJS365"/>
      <c r="EJT365"/>
      <c r="EJU365"/>
      <c r="EJV365"/>
      <c r="EJW365"/>
      <c r="EJX365"/>
      <c r="EJY365"/>
      <c r="EJZ365"/>
      <c r="EKA365"/>
      <c r="EKB365"/>
      <c r="EKC365"/>
      <c r="EKD365"/>
      <c r="EKE365"/>
      <c r="EKF365"/>
      <c r="EKG365"/>
      <c r="EKH365"/>
      <c r="EKI365"/>
      <c r="EKJ365"/>
      <c r="EKK365"/>
      <c r="EKL365"/>
      <c r="EKM365"/>
      <c r="EKN365"/>
      <c r="EKO365"/>
      <c r="EKP365"/>
      <c r="EKQ365"/>
      <c r="EKR365"/>
      <c r="EKS365"/>
      <c r="EKT365"/>
      <c r="EKU365"/>
      <c r="EKV365"/>
      <c r="EKW365"/>
      <c r="EKX365"/>
      <c r="EKY365"/>
      <c r="EKZ365"/>
      <c r="ELA365"/>
      <c r="ELB365"/>
      <c r="ELC365"/>
      <c r="ELD365"/>
      <c r="ELE365"/>
      <c r="ELF365"/>
      <c r="ELG365"/>
      <c r="ELH365"/>
      <c r="ELI365"/>
      <c r="ELJ365"/>
      <c r="ELK365"/>
      <c r="ELL365"/>
      <c r="ELM365"/>
      <c r="ELN365"/>
      <c r="ELO365"/>
      <c r="ELP365"/>
      <c r="ELQ365"/>
      <c r="ELR365"/>
      <c r="ELS365"/>
      <c r="ELT365"/>
      <c r="ELU365"/>
      <c r="ELV365"/>
      <c r="ELW365"/>
      <c r="ELX365"/>
      <c r="ELY365"/>
      <c r="ELZ365"/>
      <c r="EMA365"/>
      <c r="EMB365"/>
      <c r="EMC365"/>
      <c r="EMD365"/>
      <c r="EME365"/>
      <c r="EMF365"/>
      <c r="EMG365"/>
      <c r="EMH365"/>
      <c r="EMI365"/>
      <c r="EMJ365"/>
      <c r="EMK365"/>
      <c r="EML365"/>
      <c r="EMM365"/>
      <c r="EMN365"/>
      <c r="EMO365"/>
      <c r="EMP365"/>
      <c r="EMQ365"/>
      <c r="EMR365"/>
      <c r="EMS365"/>
      <c r="EMT365"/>
      <c r="EMU365"/>
      <c r="EMV365"/>
      <c r="EMW365"/>
      <c r="EMX365"/>
      <c r="EMY365"/>
      <c r="EMZ365"/>
      <c r="ENA365"/>
      <c r="ENB365"/>
      <c r="ENC365"/>
      <c r="END365"/>
      <c r="ENE365"/>
      <c r="ENF365"/>
      <c r="ENG365"/>
      <c r="ENH365"/>
      <c r="ENI365"/>
      <c r="ENJ365"/>
      <c r="ENK365"/>
      <c r="ENL365"/>
      <c r="ENM365"/>
      <c r="ENN365"/>
      <c r="ENO365"/>
      <c r="ENP365"/>
      <c r="ENQ365"/>
      <c r="ENR365"/>
      <c r="ENS365"/>
      <c r="ENT365"/>
      <c r="ENU365"/>
      <c r="ENV365"/>
      <c r="ENW365"/>
      <c r="ENX365"/>
      <c r="ENY365"/>
      <c r="ENZ365"/>
      <c r="EOA365"/>
      <c r="EOB365"/>
      <c r="EOC365"/>
      <c r="EOD365"/>
      <c r="EOE365"/>
      <c r="EOF365"/>
      <c r="EOG365"/>
      <c r="EOH365"/>
      <c r="EOI365"/>
      <c r="EOJ365"/>
      <c r="EOK365"/>
      <c r="EOL365"/>
      <c r="EOM365"/>
      <c r="EON365"/>
      <c r="EOO365"/>
      <c r="EOP365"/>
      <c r="EOQ365"/>
      <c r="EOR365"/>
      <c r="EOS365"/>
      <c r="EOT365"/>
      <c r="EOU365"/>
      <c r="EOV365"/>
      <c r="EOW365"/>
      <c r="EOX365"/>
      <c r="EOY365"/>
      <c r="EOZ365"/>
      <c r="EPA365"/>
      <c r="EPB365"/>
      <c r="EPC365"/>
      <c r="EPD365"/>
      <c r="EPE365"/>
      <c r="EPF365"/>
      <c r="EPG365"/>
      <c r="EPH365"/>
      <c r="EPI365"/>
      <c r="EPJ365"/>
      <c r="EPK365"/>
      <c r="EPL365"/>
      <c r="EPM365"/>
      <c r="EPN365"/>
      <c r="EPO365"/>
      <c r="EPP365"/>
      <c r="EPQ365"/>
      <c r="EPR365"/>
      <c r="EPS365"/>
      <c r="EPT365"/>
      <c r="EPU365"/>
      <c r="EPV365"/>
      <c r="EPW365"/>
      <c r="EPX365"/>
      <c r="EPY365"/>
      <c r="EPZ365"/>
      <c r="EQA365"/>
      <c r="EQB365"/>
      <c r="EQC365"/>
      <c r="EQD365"/>
      <c r="EQE365"/>
      <c r="EQF365"/>
      <c r="EQG365"/>
      <c r="EQH365"/>
      <c r="EQI365"/>
      <c r="EQJ365"/>
      <c r="EQK365"/>
      <c r="EQL365"/>
      <c r="EQM365"/>
      <c r="EQN365"/>
      <c r="EQO365"/>
      <c r="EQP365"/>
      <c r="EQQ365"/>
      <c r="EQR365"/>
      <c r="EQS365"/>
      <c r="EQT365"/>
      <c r="EQU365"/>
      <c r="EQV365"/>
      <c r="EQW365"/>
      <c r="EQX365"/>
      <c r="EQY365"/>
      <c r="EQZ365"/>
      <c r="ERA365"/>
      <c r="ERB365"/>
      <c r="ERC365"/>
      <c r="ERD365"/>
      <c r="ERE365"/>
      <c r="ERF365"/>
      <c r="ERG365"/>
      <c r="ERH365"/>
      <c r="ERI365"/>
      <c r="ERJ365"/>
      <c r="ERK365"/>
      <c r="ERL365"/>
      <c r="ERM365"/>
      <c r="ERN365"/>
      <c r="ERO365"/>
      <c r="ERP365"/>
      <c r="ERQ365"/>
      <c r="ERR365"/>
      <c r="ERS365"/>
      <c r="ERT365"/>
      <c r="ERU365"/>
      <c r="ERV365"/>
      <c r="ERW365"/>
      <c r="ERX365"/>
      <c r="ERY365"/>
      <c r="ERZ365"/>
      <c r="ESA365"/>
      <c r="ESB365"/>
      <c r="ESC365"/>
      <c r="ESD365"/>
      <c r="ESE365"/>
      <c r="ESF365"/>
      <c r="ESG365"/>
      <c r="ESH365"/>
      <c r="ESI365"/>
      <c r="ESJ365"/>
      <c r="ESK365"/>
      <c r="ESL365"/>
      <c r="ESM365"/>
      <c r="ESN365"/>
      <c r="ESO365"/>
      <c r="ESP365"/>
      <c r="ESQ365"/>
      <c r="ESR365"/>
      <c r="ESS365"/>
      <c r="EST365"/>
      <c r="ESU365"/>
      <c r="ESV365"/>
      <c r="ESW365"/>
      <c r="ESX365"/>
      <c r="ESY365"/>
      <c r="ESZ365"/>
      <c r="ETA365"/>
      <c r="ETB365"/>
      <c r="ETC365"/>
      <c r="ETD365"/>
      <c r="ETE365"/>
      <c r="ETF365"/>
      <c r="ETG365"/>
      <c r="ETH365"/>
      <c r="ETI365"/>
      <c r="ETJ365"/>
      <c r="ETK365"/>
      <c r="ETL365"/>
      <c r="ETM365"/>
      <c r="ETN365"/>
      <c r="ETO365"/>
      <c r="ETP365"/>
      <c r="ETQ365"/>
      <c r="ETR365"/>
      <c r="ETS365"/>
      <c r="ETT365"/>
      <c r="ETU365"/>
      <c r="ETV365"/>
      <c r="ETW365"/>
      <c r="ETX365"/>
      <c r="ETY365"/>
      <c r="ETZ365"/>
      <c r="EUA365"/>
      <c r="EUB365"/>
      <c r="EUC365"/>
      <c r="EUD365"/>
      <c r="EUE365"/>
      <c r="EUF365"/>
      <c r="EUG365"/>
      <c r="EUH365"/>
      <c r="EUI365"/>
      <c r="EUJ365"/>
      <c r="EUK365"/>
      <c r="EUL365"/>
      <c r="EUM365"/>
      <c r="EUN365"/>
      <c r="EUO365"/>
      <c r="EUP365"/>
      <c r="EUQ365"/>
      <c r="EUR365"/>
      <c r="EUS365"/>
      <c r="EUT365"/>
      <c r="EUU365"/>
      <c r="EUV365"/>
      <c r="EUW365"/>
      <c r="EUX365"/>
      <c r="EUY365"/>
      <c r="EUZ365"/>
      <c r="EVA365"/>
      <c r="EVB365"/>
      <c r="EVC365"/>
      <c r="EVD365"/>
      <c r="EVE365"/>
      <c r="EVF365"/>
      <c r="EVG365"/>
      <c r="EVH365"/>
      <c r="EVI365"/>
      <c r="EVJ365"/>
      <c r="EVK365"/>
      <c r="EVL365"/>
      <c r="EVM365"/>
      <c r="EVN365"/>
      <c r="EVO365"/>
      <c r="EVP365"/>
      <c r="EVQ365"/>
      <c r="EVR365"/>
      <c r="EVS365"/>
      <c r="EVT365"/>
      <c r="EVU365"/>
      <c r="EVV365"/>
      <c r="EVW365"/>
      <c r="EVX365"/>
      <c r="EVY365"/>
      <c r="EVZ365"/>
      <c r="EWA365"/>
      <c r="EWB365"/>
      <c r="EWC365"/>
      <c r="EWD365"/>
      <c r="EWE365"/>
      <c r="EWF365"/>
      <c r="EWG365"/>
      <c r="EWH365"/>
      <c r="EWI365"/>
      <c r="EWJ365"/>
      <c r="EWK365"/>
      <c r="EWL365"/>
      <c r="EWM365"/>
      <c r="EWN365"/>
      <c r="EWO365"/>
      <c r="EWP365"/>
      <c r="EWQ365"/>
      <c r="EWR365"/>
      <c r="EWS365"/>
      <c r="EWT365"/>
      <c r="EWU365"/>
      <c r="EWV365"/>
      <c r="EWW365"/>
      <c r="EWX365"/>
      <c r="EWY365"/>
      <c r="EWZ365"/>
      <c r="EXA365"/>
      <c r="EXB365"/>
      <c r="EXC365"/>
      <c r="EXD365"/>
      <c r="EXE365"/>
      <c r="EXF365"/>
      <c r="EXG365"/>
      <c r="EXH365"/>
      <c r="EXI365"/>
      <c r="EXJ365"/>
      <c r="EXK365"/>
      <c r="EXL365"/>
      <c r="EXM365"/>
      <c r="EXN365"/>
      <c r="EXO365"/>
      <c r="EXP365"/>
      <c r="EXQ365"/>
      <c r="EXR365"/>
      <c r="EXS365"/>
      <c r="EXT365"/>
      <c r="EXU365"/>
      <c r="EXV365"/>
      <c r="EXW365"/>
      <c r="EXX365"/>
      <c r="EXY365"/>
      <c r="EXZ365"/>
      <c r="EYA365"/>
      <c r="EYB365"/>
      <c r="EYC365"/>
      <c r="EYD365"/>
      <c r="EYE365"/>
      <c r="EYF365"/>
      <c r="EYG365"/>
      <c r="EYH365"/>
      <c r="EYI365"/>
      <c r="EYJ365"/>
      <c r="EYK365"/>
      <c r="EYL365"/>
      <c r="EYM365"/>
      <c r="EYN365"/>
      <c r="EYO365"/>
      <c r="EYP365"/>
      <c r="EYQ365"/>
      <c r="EYR365"/>
      <c r="EYS365"/>
      <c r="EYT365"/>
      <c r="EYU365"/>
      <c r="EYV365"/>
      <c r="EYW365"/>
      <c r="EYX365"/>
      <c r="EYY365"/>
      <c r="EYZ365"/>
      <c r="EZA365"/>
      <c r="EZB365"/>
      <c r="EZC365"/>
      <c r="EZD365"/>
      <c r="EZE365"/>
      <c r="EZF365"/>
      <c r="EZG365"/>
      <c r="EZH365"/>
      <c r="EZI365"/>
      <c r="EZJ365"/>
      <c r="EZK365"/>
      <c r="EZL365"/>
      <c r="EZM365"/>
      <c r="EZN365"/>
      <c r="EZO365"/>
      <c r="EZP365"/>
      <c r="EZQ365"/>
      <c r="EZR365"/>
      <c r="EZS365"/>
      <c r="EZT365"/>
      <c r="EZU365"/>
      <c r="EZV365"/>
      <c r="EZW365"/>
      <c r="EZX365"/>
      <c r="EZY365"/>
      <c r="EZZ365"/>
      <c r="FAA365"/>
      <c r="FAB365"/>
      <c r="FAC365"/>
      <c r="FAD365"/>
      <c r="FAE365"/>
      <c r="FAF365"/>
      <c r="FAG365"/>
      <c r="FAH365"/>
      <c r="FAI365"/>
      <c r="FAJ365"/>
      <c r="FAK365"/>
      <c r="FAL365"/>
      <c r="FAM365"/>
      <c r="FAN365"/>
      <c r="FAO365"/>
      <c r="FAP365"/>
      <c r="FAQ365"/>
      <c r="FAR365"/>
      <c r="FAS365"/>
      <c r="FAT365"/>
      <c r="FAU365"/>
      <c r="FAV365"/>
      <c r="FAW365"/>
      <c r="FAX365"/>
      <c r="FAY365"/>
      <c r="FAZ365"/>
      <c r="FBA365"/>
      <c r="FBB365"/>
      <c r="FBC365"/>
      <c r="FBD365"/>
      <c r="FBE365"/>
      <c r="FBF365"/>
      <c r="FBG365"/>
      <c r="FBH365"/>
      <c r="FBI365"/>
      <c r="FBJ365"/>
      <c r="FBK365"/>
      <c r="FBL365"/>
      <c r="FBM365"/>
      <c r="FBN365"/>
      <c r="FBO365"/>
      <c r="FBP365"/>
      <c r="FBQ365"/>
      <c r="FBR365"/>
      <c r="FBS365"/>
      <c r="FBT365"/>
      <c r="FBU365"/>
      <c r="FBV365"/>
      <c r="FBW365"/>
      <c r="FBX365"/>
      <c r="FBY365"/>
      <c r="FBZ365"/>
      <c r="FCA365"/>
      <c r="FCB365"/>
      <c r="FCC365"/>
      <c r="FCD365"/>
      <c r="FCE365"/>
      <c r="FCF365"/>
      <c r="FCG365"/>
      <c r="FCH365"/>
      <c r="FCI365"/>
      <c r="FCJ365"/>
      <c r="FCK365"/>
      <c r="FCL365"/>
      <c r="FCM365"/>
      <c r="FCN365"/>
      <c r="FCO365"/>
      <c r="FCP365"/>
      <c r="FCQ365"/>
      <c r="FCR365"/>
      <c r="FCS365"/>
      <c r="FCT365"/>
      <c r="FCU365"/>
      <c r="FCV365"/>
      <c r="FCW365"/>
      <c r="FCX365"/>
      <c r="FCY365"/>
      <c r="FCZ365"/>
      <c r="FDA365"/>
      <c r="FDB365"/>
      <c r="FDC365"/>
      <c r="FDD365"/>
      <c r="FDE365"/>
      <c r="FDF365"/>
      <c r="FDG365"/>
      <c r="FDH365"/>
      <c r="FDI365"/>
      <c r="FDJ365"/>
      <c r="FDK365"/>
      <c r="FDL365"/>
      <c r="FDM365"/>
      <c r="FDN365"/>
      <c r="FDO365"/>
      <c r="FDP365"/>
      <c r="FDQ365"/>
      <c r="FDR365"/>
      <c r="FDS365"/>
      <c r="FDT365"/>
      <c r="FDU365"/>
      <c r="FDV365"/>
      <c r="FDW365"/>
      <c r="FDX365"/>
      <c r="FDY365"/>
      <c r="FDZ365"/>
      <c r="FEA365"/>
      <c r="FEB365"/>
      <c r="FEC365"/>
      <c r="FED365"/>
      <c r="FEE365"/>
      <c r="FEF365"/>
      <c r="FEG365"/>
      <c r="FEH365"/>
      <c r="FEI365"/>
      <c r="FEJ365"/>
      <c r="FEK365"/>
      <c r="FEL365"/>
      <c r="FEM365"/>
      <c r="FEN365"/>
      <c r="FEO365"/>
      <c r="FEP365"/>
      <c r="FEQ365"/>
      <c r="FER365"/>
      <c r="FES365"/>
      <c r="FET365"/>
      <c r="FEU365"/>
      <c r="FEV365"/>
      <c r="FEW365"/>
      <c r="FEX365"/>
      <c r="FEY365"/>
      <c r="FEZ365"/>
      <c r="FFA365"/>
      <c r="FFB365"/>
      <c r="FFC365"/>
      <c r="FFD365"/>
      <c r="FFE365"/>
      <c r="FFF365"/>
      <c r="FFG365"/>
      <c r="FFH365"/>
      <c r="FFI365"/>
      <c r="FFJ365"/>
      <c r="FFK365"/>
      <c r="FFL365"/>
      <c r="FFM365"/>
      <c r="FFN365"/>
      <c r="FFO365"/>
      <c r="FFP365"/>
      <c r="FFQ365"/>
      <c r="FFR365"/>
      <c r="FFS365"/>
      <c r="FFT365"/>
      <c r="FFU365"/>
      <c r="FFV365"/>
      <c r="FFW365"/>
      <c r="FFX365"/>
      <c r="FFY365"/>
      <c r="FFZ365"/>
      <c r="FGA365"/>
      <c r="FGB365"/>
      <c r="FGC365"/>
      <c r="FGD365"/>
      <c r="FGE365"/>
      <c r="FGF365"/>
      <c r="FGG365"/>
      <c r="FGH365"/>
      <c r="FGI365"/>
      <c r="FGJ365"/>
      <c r="FGK365"/>
      <c r="FGL365"/>
      <c r="FGM365"/>
      <c r="FGN365"/>
      <c r="FGO365"/>
      <c r="FGP365"/>
      <c r="FGQ365"/>
      <c r="FGR365"/>
      <c r="FGS365"/>
      <c r="FGT365"/>
      <c r="FGU365"/>
      <c r="FGV365"/>
      <c r="FGW365"/>
      <c r="FGX365"/>
      <c r="FGY365"/>
      <c r="FGZ365"/>
      <c r="FHA365"/>
      <c r="FHB365"/>
      <c r="FHC365"/>
      <c r="FHD365"/>
      <c r="FHE365"/>
      <c r="FHF365"/>
      <c r="FHG365"/>
      <c r="FHH365"/>
      <c r="FHI365"/>
      <c r="FHJ365"/>
      <c r="FHK365"/>
      <c r="FHL365"/>
      <c r="FHM365"/>
      <c r="FHN365"/>
      <c r="FHO365"/>
      <c r="FHP365"/>
      <c r="FHQ365"/>
      <c r="FHR365"/>
      <c r="FHS365"/>
      <c r="FHT365"/>
      <c r="FHU365"/>
      <c r="FHV365"/>
      <c r="FHW365"/>
      <c r="FHX365"/>
      <c r="FHY365"/>
      <c r="FHZ365"/>
      <c r="FIA365"/>
      <c r="FIB365"/>
      <c r="FIC365"/>
      <c r="FID365"/>
      <c r="FIE365"/>
      <c r="FIF365"/>
      <c r="FIG365"/>
      <c r="FIH365"/>
      <c r="FII365"/>
      <c r="FIJ365"/>
      <c r="FIK365"/>
      <c r="FIL365"/>
      <c r="FIM365"/>
      <c r="FIN365"/>
      <c r="FIO365"/>
      <c r="FIP365"/>
      <c r="FIQ365"/>
      <c r="FIR365"/>
      <c r="FIS365"/>
      <c r="FIT365"/>
      <c r="FIU365"/>
      <c r="FIV365"/>
      <c r="FIW365"/>
      <c r="FIX365"/>
      <c r="FIY365"/>
      <c r="FIZ365"/>
      <c r="FJA365"/>
      <c r="FJB365"/>
      <c r="FJC365"/>
      <c r="FJD365"/>
      <c r="FJE365"/>
      <c r="FJF365"/>
      <c r="FJG365"/>
      <c r="FJH365"/>
      <c r="FJI365"/>
      <c r="FJJ365"/>
      <c r="FJK365"/>
      <c r="FJL365"/>
      <c r="FJM365"/>
      <c r="FJN365"/>
      <c r="FJO365"/>
      <c r="FJP365"/>
      <c r="FJQ365"/>
      <c r="FJR365"/>
      <c r="FJS365"/>
      <c r="FJT365"/>
      <c r="FJU365"/>
      <c r="FJV365"/>
      <c r="FJW365"/>
      <c r="FJX365"/>
      <c r="FJY365"/>
      <c r="FJZ365"/>
      <c r="FKA365"/>
      <c r="FKB365"/>
      <c r="FKC365"/>
      <c r="FKD365"/>
      <c r="FKE365"/>
      <c r="FKF365"/>
      <c r="FKG365"/>
      <c r="FKH365"/>
      <c r="FKI365"/>
      <c r="FKJ365"/>
      <c r="FKK365"/>
      <c r="FKL365"/>
      <c r="FKM365"/>
      <c r="FKN365"/>
      <c r="FKO365"/>
      <c r="FKP365"/>
      <c r="FKQ365"/>
      <c r="FKR365"/>
      <c r="FKS365"/>
      <c r="FKT365"/>
      <c r="FKU365"/>
      <c r="FKV365"/>
      <c r="FKW365"/>
      <c r="FKX365"/>
      <c r="FKY365"/>
      <c r="FKZ365"/>
      <c r="FLA365"/>
      <c r="FLB365"/>
      <c r="FLC365"/>
      <c r="FLD365"/>
      <c r="FLE365"/>
      <c r="FLF365"/>
      <c r="FLG365"/>
      <c r="FLH365"/>
      <c r="FLI365"/>
      <c r="FLJ365"/>
      <c r="FLK365"/>
      <c r="FLL365"/>
      <c r="FLM365"/>
      <c r="FLN365"/>
      <c r="FLO365"/>
      <c r="FLP365"/>
      <c r="FLQ365"/>
      <c r="FLR365"/>
      <c r="FLS365"/>
      <c r="FLT365"/>
      <c r="FLU365"/>
      <c r="FLV365"/>
      <c r="FLW365"/>
      <c r="FLX365"/>
      <c r="FLY365"/>
      <c r="FLZ365"/>
      <c r="FMA365"/>
      <c r="FMB365"/>
      <c r="FMC365"/>
      <c r="FMD365"/>
      <c r="FME365"/>
      <c r="FMF365"/>
      <c r="FMG365"/>
      <c r="FMH365"/>
      <c r="FMI365"/>
      <c r="FMJ365"/>
      <c r="FMK365"/>
      <c r="FML365"/>
      <c r="FMM365"/>
      <c r="FMN365"/>
      <c r="FMO365"/>
      <c r="FMP365"/>
      <c r="FMQ365"/>
      <c r="FMR365"/>
      <c r="FMS365"/>
      <c r="FMT365"/>
      <c r="FMU365"/>
      <c r="FMV365"/>
      <c r="FMW365"/>
      <c r="FMX365"/>
      <c r="FMY365"/>
      <c r="FMZ365"/>
      <c r="FNA365"/>
      <c r="FNB365"/>
      <c r="FNC365"/>
      <c r="FND365"/>
      <c r="FNE365"/>
      <c r="FNF365"/>
      <c r="FNG365"/>
      <c r="FNH365"/>
      <c r="FNI365"/>
      <c r="FNJ365"/>
      <c r="FNK365"/>
      <c r="FNL365"/>
      <c r="FNM365"/>
      <c r="FNN365"/>
      <c r="FNO365"/>
      <c r="FNP365"/>
      <c r="FNQ365"/>
      <c r="FNR365"/>
      <c r="FNS365"/>
      <c r="FNT365"/>
      <c r="FNU365"/>
      <c r="FNV365"/>
      <c r="FNW365"/>
      <c r="FNX365"/>
      <c r="FNY365"/>
      <c r="FNZ365"/>
      <c r="FOA365"/>
      <c r="FOB365"/>
      <c r="FOC365"/>
      <c r="FOD365"/>
      <c r="FOE365"/>
      <c r="FOF365"/>
      <c r="FOG365"/>
      <c r="FOH365"/>
      <c r="FOI365"/>
      <c r="FOJ365"/>
      <c r="FOK365"/>
      <c r="FOL365"/>
      <c r="FOM365"/>
      <c r="FON365"/>
      <c r="FOO365"/>
      <c r="FOP365"/>
      <c r="FOQ365"/>
      <c r="FOR365"/>
      <c r="FOS365"/>
      <c r="FOT365"/>
      <c r="FOU365"/>
      <c r="FOV365"/>
      <c r="FOW365"/>
      <c r="FOX365"/>
      <c r="FOY365"/>
      <c r="FOZ365"/>
      <c r="FPA365"/>
      <c r="FPB365"/>
      <c r="FPC365"/>
      <c r="FPD365"/>
      <c r="FPE365"/>
      <c r="FPF365"/>
      <c r="FPG365"/>
      <c r="FPH365"/>
      <c r="FPI365"/>
      <c r="FPJ365"/>
      <c r="FPK365"/>
      <c r="FPL365"/>
      <c r="FPM365"/>
      <c r="FPN365"/>
      <c r="FPO365"/>
      <c r="FPP365"/>
      <c r="FPQ365"/>
      <c r="FPR365"/>
      <c r="FPS365"/>
      <c r="FPT365"/>
      <c r="FPU365"/>
      <c r="FPV365"/>
      <c r="FPW365"/>
      <c r="FPX365"/>
      <c r="FPY365"/>
      <c r="FPZ365"/>
      <c r="FQA365"/>
      <c r="FQB365"/>
      <c r="FQC365"/>
      <c r="FQD365"/>
      <c r="FQE365"/>
      <c r="FQF365"/>
      <c r="FQG365"/>
      <c r="FQH365"/>
      <c r="FQI365"/>
      <c r="FQJ365"/>
      <c r="FQK365"/>
      <c r="FQL365"/>
      <c r="FQM365"/>
      <c r="FQN365"/>
      <c r="FQO365"/>
      <c r="FQP365"/>
      <c r="FQQ365"/>
      <c r="FQR365"/>
      <c r="FQS365"/>
      <c r="FQT365"/>
      <c r="FQU365"/>
      <c r="FQV365"/>
      <c r="FQW365"/>
      <c r="FQX365"/>
      <c r="FQY365"/>
      <c r="FQZ365"/>
      <c r="FRA365"/>
      <c r="FRB365"/>
      <c r="FRC365"/>
      <c r="FRD365"/>
      <c r="FRE365"/>
      <c r="FRF365"/>
      <c r="FRG365"/>
      <c r="FRH365"/>
      <c r="FRI365"/>
      <c r="FRJ365"/>
      <c r="FRK365"/>
      <c r="FRL365"/>
      <c r="FRM365"/>
      <c r="FRN365"/>
      <c r="FRO365"/>
      <c r="FRP365"/>
      <c r="FRQ365"/>
      <c r="FRR365"/>
      <c r="FRS365"/>
      <c r="FRT365"/>
      <c r="FRU365"/>
      <c r="FRV365"/>
      <c r="FRW365"/>
      <c r="FRX365"/>
      <c r="FRY365"/>
      <c r="FRZ365"/>
      <c r="FSA365"/>
      <c r="FSB365"/>
      <c r="FSC365"/>
      <c r="FSD365"/>
      <c r="FSE365"/>
      <c r="FSF365"/>
      <c r="FSG365"/>
      <c r="FSH365"/>
      <c r="FSI365"/>
      <c r="FSJ365"/>
      <c r="FSK365"/>
      <c r="FSL365"/>
      <c r="FSM365"/>
      <c r="FSN365"/>
      <c r="FSO365"/>
      <c r="FSP365"/>
      <c r="FSQ365"/>
      <c r="FSR365"/>
      <c r="FSS365"/>
      <c r="FST365"/>
      <c r="FSU365"/>
      <c r="FSV365"/>
      <c r="FSW365"/>
      <c r="FSX365"/>
      <c r="FSY365"/>
      <c r="FSZ365"/>
      <c r="FTA365"/>
      <c r="FTB365"/>
      <c r="FTC365"/>
      <c r="FTD365"/>
      <c r="FTE365"/>
      <c r="FTF365"/>
      <c r="FTG365"/>
      <c r="FTH365"/>
      <c r="FTI365"/>
      <c r="FTJ365"/>
      <c r="FTK365"/>
      <c r="FTL365"/>
      <c r="FTM365"/>
      <c r="FTN365"/>
      <c r="FTO365"/>
      <c r="FTP365"/>
      <c r="FTQ365"/>
      <c r="FTR365"/>
      <c r="FTS365"/>
      <c r="FTT365"/>
      <c r="FTU365"/>
      <c r="FTV365"/>
      <c r="FTW365"/>
      <c r="FTX365"/>
      <c r="FTY365"/>
      <c r="FTZ365"/>
      <c r="FUA365"/>
      <c r="FUB365"/>
      <c r="FUC365"/>
      <c r="FUD365"/>
      <c r="FUE365"/>
      <c r="FUF365"/>
      <c r="FUG365"/>
      <c r="FUH365"/>
      <c r="FUI365"/>
      <c r="FUJ365"/>
      <c r="FUK365"/>
      <c r="FUL365"/>
      <c r="FUM365"/>
      <c r="FUN365"/>
      <c r="FUO365"/>
      <c r="FUP365"/>
      <c r="FUQ365"/>
      <c r="FUR365"/>
      <c r="FUS365"/>
      <c r="FUT365"/>
      <c r="FUU365"/>
      <c r="FUV365"/>
      <c r="FUW365"/>
      <c r="FUX365"/>
      <c r="FUY365"/>
      <c r="FUZ365"/>
      <c r="FVA365"/>
      <c r="FVB365"/>
      <c r="FVC365"/>
      <c r="FVD365"/>
      <c r="FVE365"/>
      <c r="FVF365"/>
      <c r="FVG365"/>
      <c r="FVH365"/>
      <c r="FVI365"/>
      <c r="FVJ365"/>
      <c r="FVK365"/>
      <c r="FVL365"/>
      <c r="FVM365"/>
      <c r="FVN365"/>
      <c r="FVO365"/>
      <c r="FVP365"/>
      <c r="FVQ365"/>
      <c r="FVR365"/>
      <c r="FVS365"/>
      <c r="FVT365"/>
      <c r="FVU365"/>
      <c r="FVV365"/>
      <c r="FVW365"/>
      <c r="FVX365"/>
      <c r="FVY365"/>
      <c r="FVZ365"/>
      <c r="FWA365"/>
      <c r="FWB365"/>
      <c r="FWC365"/>
      <c r="FWD365"/>
      <c r="FWE365"/>
      <c r="FWF365"/>
      <c r="FWG365"/>
      <c r="FWH365"/>
      <c r="FWI365"/>
      <c r="FWJ365"/>
      <c r="FWK365"/>
      <c r="FWL365"/>
      <c r="FWM365"/>
      <c r="FWN365"/>
      <c r="FWO365"/>
      <c r="FWP365"/>
      <c r="FWQ365"/>
      <c r="FWR365"/>
      <c r="FWS365"/>
      <c r="FWT365"/>
      <c r="FWU365"/>
      <c r="FWV365"/>
      <c r="FWW365"/>
      <c r="FWX365"/>
      <c r="FWY365"/>
      <c r="FWZ365"/>
      <c r="FXA365"/>
      <c r="FXB365"/>
      <c r="FXC365"/>
      <c r="FXD365"/>
      <c r="FXE365"/>
      <c r="FXF365"/>
      <c r="FXG365"/>
      <c r="FXH365"/>
      <c r="FXI365"/>
      <c r="FXJ365"/>
      <c r="FXK365"/>
      <c r="FXL365"/>
      <c r="FXM365"/>
      <c r="FXN365"/>
      <c r="FXO365"/>
      <c r="FXP365"/>
      <c r="FXQ365"/>
      <c r="FXR365"/>
      <c r="FXS365"/>
      <c r="FXT365"/>
      <c r="FXU365"/>
      <c r="FXV365"/>
      <c r="FXW365"/>
      <c r="FXX365"/>
      <c r="FXY365"/>
      <c r="FXZ365"/>
      <c r="FYA365"/>
      <c r="FYB365"/>
      <c r="FYC365"/>
      <c r="FYD365"/>
      <c r="FYE365"/>
      <c r="FYF365"/>
      <c r="FYG365"/>
      <c r="FYH365"/>
      <c r="FYI365"/>
      <c r="FYJ365"/>
      <c r="FYK365"/>
      <c r="FYL365"/>
      <c r="FYM365"/>
      <c r="FYN365"/>
      <c r="FYO365"/>
      <c r="FYP365"/>
      <c r="FYQ365"/>
      <c r="FYR365"/>
      <c r="FYS365"/>
      <c r="FYT365"/>
      <c r="FYU365"/>
      <c r="FYV365"/>
      <c r="FYW365"/>
      <c r="FYX365"/>
      <c r="FYY365"/>
      <c r="FYZ365"/>
      <c r="FZA365"/>
      <c r="FZB365"/>
      <c r="FZC365"/>
      <c r="FZD365"/>
      <c r="FZE365"/>
      <c r="FZF365"/>
      <c r="FZG365"/>
      <c r="FZH365"/>
      <c r="FZI365"/>
      <c r="FZJ365"/>
      <c r="FZK365"/>
      <c r="FZL365"/>
      <c r="FZM365"/>
      <c r="FZN365"/>
      <c r="FZO365"/>
      <c r="FZP365"/>
      <c r="FZQ365"/>
      <c r="FZR365"/>
      <c r="FZS365"/>
      <c r="FZT365"/>
      <c r="FZU365"/>
      <c r="FZV365"/>
      <c r="FZW365"/>
      <c r="FZX365"/>
      <c r="FZY365"/>
      <c r="FZZ365"/>
      <c r="GAA365"/>
      <c r="GAB365"/>
      <c r="GAC365"/>
      <c r="GAD365"/>
      <c r="GAE365"/>
      <c r="GAF365"/>
      <c r="GAG365"/>
      <c r="GAH365"/>
      <c r="GAI365"/>
      <c r="GAJ365"/>
      <c r="GAK365"/>
      <c r="GAL365"/>
      <c r="GAM365"/>
      <c r="GAN365"/>
      <c r="GAO365"/>
      <c r="GAP365"/>
      <c r="GAQ365"/>
      <c r="GAR365"/>
      <c r="GAS365"/>
      <c r="GAT365"/>
      <c r="GAU365"/>
      <c r="GAV365"/>
      <c r="GAW365"/>
      <c r="GAX365"/>
      <c r="GAY365"/>
      <c r="GAZ365"/>
      <c r="GBA365"/>
      <c r="GBB365"/>
      <c r="GBC365"/>
      <c r="GBD365"/>
      <c r="GBE365"/>
      <c r="GBF365"/>
      <c r="GBG365"/>
      <c r="GBH365"/>
      <c r="GBI365"/>
      <c r="GBJ365"/>
      <c r="GBK365"/>
      <c r="GBL365"/>
      <c r="GBM365"/>
      <c r="GBN365"/>
      <c r="GBO365"/>
      <c r="GBP365"/>
      <c r="GBQ365"/>
      <c r="GBR365"/>
      <c r="GBS365"/>
      <c r="GBT365"/>
      <c r="GBU365"/>
      <c r="GBV365"/>
      <c r="GBW365"/>
      <c r="GBX365"/>
      <c r="GBY365"/>
      <c r="GBZ365"/>
      <c r="GCA365"/>
      <c r="GCB365"/>
      <c r="GCC365"/>
      <c r="GCD365"/>
      <c r="GCE365"/>
      <c r="GCF365"/>
      <c r="GCG365"/>
      <c r="GCH365"/>
      <c r="GCI365"/>
      <c r="GCJ365"/>
      <c r="GCK365"/>
      <c r="GCL365"/>
      <c r="GCM365"/>
      <c r="GCN365"/>
      <c r="GCO365"/>
      <c r="GCP365"/>
      <c r="GCQ365"/>
      <c r="GCR365"/>
      <c r="GCS365"/>
      <c r="GCT365"/>
      <c r="GCU365"/>
      <c r="GCV365"/>
      <c r="GCW365"/>
      <c r="GCX365"/>
      <c r="GCY365"/>
      <c r="GCZ365"/>
      <c r="GDA365"/>
      <c r="GDB365"/>
      <c r="GDC365"/>
      <c r="GDD365"/>
      <c r="GDE365"/>
      <c r="GDF365"/>
      <c r="GDG365"/>
      <c r="GDH365"/>
      <c r="GDI365"/>
      <c r="GDJ365"/>
      <c r="GDK365"/>
      <c r="GDL365"/>
      <c r="GDM365"/>
      <c r="GDN365"/>
      <c r="GDO365"/>
      <c r="GDP365"/>
      <c r="GDQ365"/>
      <c r="GDR365"/>
      <c r="GDS365"/>
      <c r="GDT365"/>
      <c r="GDU365"/>
      <c r="GDV365"/>
      <c r="GDW365"/>
      <c r="GDX365"/>
      <c r="GDY365"/>
      <c r="GDZ365"/>
      <c r="GEA365"/>
      <c r="GEB365"/>
      <c r="GEC365"/>
      <c r="GED365"/>
      <c r="GEE365"/>
      <c r="GEF365"/>
      <c r="GEG365"/>
      <c r="GEH365"/>
      <c r="GEI365"/>
      <c r="GEJ365"/>
      <c r="GEK365"/>
      <c r="GEL365"/>
      <c r="GEM365"/>
      <c r="GEN365"/>
      <c r="GEO365"/>
      <c r="GEP365"/>
      <c r="GEQ365"/>
      <c r="GER365"/>
      <c r="GES365"/>
      <c r="GET365"/>
      <c r="GEU365"/>
      <c r="GEV365"/>
      <c r="GEW365"/>
      <c r="GEX365"/>
      <c r="GEY365"/>
      <c r="GEZ365"/>
      <c r="GFA365"/>
      <c r="GFB365"/>
      <c r="GFC365"/>
      <c r="GFD365"/>
      <c r="GFE365"/>
      <c r="GFF365"/>
      <c r="GFG365"/>
      <c r="GFH365"/>
      <c r="GFI365"/>
      <c r="GFJ365"/>
      <c r="GFK365"/>
      <c r="GFL365"/>
      <c r="GFM365"/>
      <c r="GFN365"/>
      <c r="GFO365"/>
      <c r="GFP365"/>
      <c r="GFQ365"/>
      <c r="GFR365"/>
      <c r="GFS365"/>
      <c r="GFT365"/>
      <c r="GFU365"/>
      <c r="GFV365"/>
      <c r="GFW365"/>
      <c r="GFX365"/>
      <c r="GFY365"/>
      <c r="GFZ365"/>
      <c r="GGA365"/>
      <c r="GGB365"/>
      <c r="GGC365"/>
      <c r="GGD365"/>
      <c r="GGE365"/>
      <c r="GGF365"/>
      <c r="GGG365"/>
      <c r="GGH365"/>
      <c r="GGI365"/>
      <c r="GGJ365"/>
      <c r="GGK365"/>
      <c r="GGL365"/>
      <c r="GGM365"/>
      <c r="GGN365"/>
      <c r="GGO365"/>
      <c r="GGP365"/>
      <c r="GGQ365"/>
      <c r="GGR365"/>
      <c r="GGS365"/>
      <c r="GGT365"/>
      <c r="GGU365"/>
      <c r="GGV365"/>
      <c r="GGW365"/>
      <c r="GGX365"/>
      <c r="GGY365"/>
      <c r="GGZ365"/>
      <c r="GHA365"/>
      <c r="GHB365"/>
      <c r="GHC365"/>
      <c r="GHD365"/>
      <c r="GHE365"/>
      <c r="GHF365"/>
      <c r="GHG365"/>
      <c r="GHH365"/>
      <c r="GHI365"/>
      <c r="GHJ365"/>
      <c r="GHK365"/>
      <c r="GHL365"/>
      <c r="GHM365"/>
      <c r="GHN365"/>
      <c r="GHO365"/>
      <c r="GHP365"/>
      <c r="GHQ365"/>
      <c r="GHR365"/>
      <c r="GHS365"/>
      <c r="GHT365"/>
      <c r="GHU365"/>
      <c r="GHV365"/>
      <c r="GHW365"/>
      <c r="GHX365"/>
      <c r="GHY365"/>
      <c r="GHZ365"/>
      <c r="GIA365"/>
      <c r="GIB365"/>
      <c r="GIC365"/>
      <c r="GID365"/>
      <c r="GIE365"/>
      <c r="GIF365"/>
      <c r="GIG365"/>
      <c r="GIH365"/>
      <c r="GII365"/>
      <c r="GIJ365"/>
      <c r="GIK365"/>
      <c r="GIL365"/>
      <c r="GIM365"/>
      <c r="GIN365"/>
      <c r="GIO365"/>
      <c r="GIP365"/>
      <c r="GIQ365"/>
      <c r="GIR365"/>
      <c r="GIS365"/>
      <c r="GIT365"/>
      <c r="GIU365"/>
      <c r="GIV365"/>
      <c r="GIW365"/>
      <c r="GIX365"/>
      <c r="GIY365"/>
      <c r="GIZ365"/>
      <c r="GJA365"/>
      <c r="GJB365"/>
      <c r="GJC365"/>
      <c r="GJD365"/>
      <c r="GJE365"/>
      <c r="GJF365"/>
      <c r="GJG365"/>
      <c r="GJH365"/>
      <c r="GJI365"/>
      <c r="GJJ365"/>
      <c r="GJK365"/>
      <c r="GJL365"/>
      <c r="GJM365"/>
      <c r="GJN365"/>
      <c r="GJO365"/>
      <c r="GJP365"/>
      <c r="GJQ365"/>
      <c r="GJR365"/>
      <c r="GJS365"/>
      <c r="GJT365"/>
      <c r="GJU365"/>
      <c r="GJV365"/>
      <c r="GJW365"/>
      <c r="GJX365"/>
      <c r="GJY365"/>
      <c r="GJZ365"/>
      <c r="GKA365"/>
      <c r="GKB365"/>
      <c r="GKC365"/>
      <c r="GKD365"/>
      <c r="GKE365"/>
      <c r="GKF365"/>
      <c r="GKG365"/>
      <c r="GKH365"/>
      <c r="GKI365"/>
      <c r="GKJ365"/>
      <c r="GKK365"/>
      <c r="GKL365"/>
      <c r="GKM365"/>
      <c r="GKN365"/>
      <c r="GKO365"/>
      <c r="GKP365"/>
      <c r="GKQ365"/>
      <c r="GKR365"/>
      <c r="GKS365"/>
      <c r="GKT365"/>
      <c r="GKU365"/>
      <c r="GKV365"/>
      <c r="GKW365"/>
      <c r="GKX365"/>
      <c r="GKY365"/>
      <c r="GKZ365"/>
      <c r="GLA365"/>
      <c r="GLB365"/>
      <c r="GLC365"/>
      <c r="GLD365"/>
      <c r="GLE365"/>
      <c r="GLF365"/>
      <c r="GLG365"/>
      <c r="GLH365"/>
      <c r="GLI365"/>
      <c r="GLJ365"/>
      <c r="GLK365"/>
      <c r="GLL365"/>
      <c r="GLM365"/>
      <c r="GLN365"/>
      <c r="GLO365"/>
      <c r="GLP365"/>
      <c r="GLQ365"/>
      <c r="GLR365"/>
      <c r="GLS365"/>
      <c r="GLT365"/>
      <c r="GLU365"/>
      <c r="GLV365"/>
      <c r="GLW365"/>
      <c r="GLX365"/>
      <c r="GLY365"/>
      <c r="GLZ365"/>
      <c r="GMA365"/>
      <c r="GMB365"/>
      <c r="GMC365"/>
      <c r="GMD365"/>
      <c r="GME365"/>
      <c r="GMF365"/>
      <c r="GMG365"/>
      <c r="GMH365"/>
      <c r="GMI365"/>
      <c r="GMJ365"/>
      <c r="GMK365"/>
      <c r="GML365"/>
      <c r="GMM365"/>
      <c r="GMN365"/>
      <c r="GMO365"/>
      <c r="GMP365"/>
      <c r="GMQ365"/>
      <c r="GMR365"/>
      <c r="GMS365"/>
      <c r="GMT365"/>
      <c r="GMU365"/>
      <c r="GMV365"/>
      <c r="GMW365"/>
      <c r="GMX365"/>
      <c r="GMY365"/>
      <c r="GMZ365"/>
      <c r="GNA365"/>
      <c r="GNB365"/>
      <c r="GNC365"/>
      <c r="GND365"/>
      <c r="GNE365"/>
      <c r="GNF365"/>
      <c r="GNG365"/>
      <c r="GNH365"/>
      <c r="GNI365"/>
      <c r="GNJ365"/>
      <c r="GNK365"/>
      <c r="GNL365"/>
      <c r="GNM365"/>
      <c r="GNN365"/>
      <c r="GNO365"/>
      <c r="GNP365"/>
      <c r="GNQ365"/>
      <c r="GNR365"/>
      <c r="GNS365"/>
      <c r="GNT365"/>
      <c r="GNU365"/>
      <c r="GNV365"/>
      <c r="GNW365"/>
      <c r="GNX365"/>
      <c r="GNY365"/>
      <c r="GNZ365"/>
      <c r="GOA365"/>
      <c r="GOB365"/>
      <c r="GOC365"/>
      <c r="GOD365"/>
      <c r="GOE365"/>
      <c r="GOF365"/>
      <c r="GOG365"/>
      <c r="GOH365"/>
      <c r="GOI365"/>
      <c r="GOJ365"/>
      <c r="GOK365"/>
      <c r="GOL365"/>
      <c r="GOM365"/>
      <c r="GON365"/>
      <c r="GOO365"/>
      <c r="GOP365"/>
      <c r="GOQ365"/>
      <c r="GOR365"/>
      <c r="GOS365"/>
      <c r="GOT365"/>
      <c r="GOU365"/>
      <c r="GOV365"/>
      <c r="GOW365"/>
      <c r="GOX365"/>
      <c r="GOY365"/>
      <c r="GOZ365"/>
      <c r="GPA365"/>
      <c r="GPB365"/>
      <c r="GPC365"/>
      <c r="GPD365"/>
      <c r="GPE365"/>
      <c r="GPF365"/>
      <c r="GPG365"/>
      <c r="GPH365"/>
      <c r="GPI365"/>
      <c r="GPJ365"/>
      <c r="GPK365"/>
      <c r="GPL365"/>
      <c r="GPM365"/>
      <c r="GPN365"/>
      <c r="GPO365"/>
      <c r="GPP365"/>
      <c r="GPQ365"/>
      <c r="GPR365"/>
      <c r="GPS365"/>
      <c r="GPT365"/>
      <c r="GPU365"/>
      <c r="GPV365"/>
      <c r="GPW365"/>
      <c r="GPX365"/>
      <c r="GPY365"/>
      <c r="GPZ365"/>
      <c r="GQA365"/>
      <c r="GQB365"/>
      <c r="GQC365"/>
      <c r="GQD365"/>
      <c r="GQE365"/>
      <c r="GQF365"/>
      <c r="GQG365"/>
      <c r="GQH365"/>
      <c r="GQI365"/>
      <c r="GQJ365"/>
      <c r="GQK365"/>
      <c r="GQL365"/>
      <c r="GQM365"/>
      <c r="GQN365"/>
      <c r="GQO365"/>
      <c r="GQP365"/>
      <c r="GQQ365"/>
      <c r="GQR365"/>
      <c r="GQS365"/>
      <c r="GQT365"/>
      <c r="GQU365"/>
      <c r="GQV365"/>
      <c r="GQW365"/>
      <c r="GQX365"/>
      <c r="GQY365"/>
      <c r="GQZ365"/>
      <c r="GRA365"/>
      <c r="GRB365"/>
      <c r="GRC365"/>
      <c r="GRD365"/>
      <c r="GRE365"/>
      <c r="GRF365"/>
      <c r="GRG365"/>
      <c r="GRH365"/>
      <c r="GRI365"/>
      <c r="GRJ365"/>
      <c r="GRK365"/>
      <c r="GRL365"/>
      <c r="GRM365"/>
      <c r="GRN365"/>
      <c r="GRO365"/>
      <c r="GRP365"/>
      <c r="GRQ365"/>
      <c r="GRR365"/>
      <c r="GRS365"/>
      <c r="GRT365"/>
      <c r="GRU365"/>
      <c r="GRV365"/>
      <c r="GRW365"/>
      <c r="GRX365"/>
      <c r="GRY365"/>
      <c r="GRZ365"/>
      <c r="GSA365"/>
      <c r="GSB365"/>
      <c r="GSC365"/>
      <c r="GSD365"/>
      <c r="GSE365"/>
      <c r="GSF365"/>
      <c r="GSG365"/>
      <c r="GSH365"/>
      <c r="GSI365"/>
      <c r="GSJ365"/>
      <c r="GSK365"/>
      <c r="GSL365"/>
      <c r="GSM365"/>
      <c r="GSN365"/>
      <c r="GSO365"/>
      <c r="GSP365"/>
      <c r="GSQ365"/>
      <c r="GSR365"/>
      <c r="GSS365"/>
      <c r="GST365"/>
      <c r="GSU365"/>
      <c r="GSV365"/>
      <c r="GSW365"/>
      <c r="GSX365"/>
      <c r="GSY365"/>
      <c r="GSZ365"/>
      <c r="GTA365"/>
      <c r="GTB365"/>
      <c r="GTC365"/>
      <c r="GTD365"/>
      <c r="GTE365"/>
      <c r="GTF365"/>
      <c r="GTG365"/>
      <c r="GTH365"/>
      <c r="GTI365"/>
      <c r="GTJ365"/>
      <c r="GTK365"/>
      <c r="GTL365"/>
      <c r="GTM365"/>
      <c r="GTN365"/>
      <c r="GTO365"/>
      <c r="GTP365"/>
      <c r="GTQ365"/>
      <c r="GTR365"/>
      <c r="GTS365"/>
      <c r="GTT365"/>
      <c r="GTU365"/>
      <c r="GTV365"/>
      <c r="GTW365"/>
      <c r="GTX365"/>
      <c r="GTY365"/>
      <c r="GTZ365"/>
      <c r="GUA365"/>
      <c r="GUB365"/>
      <c r="GUC365"/>
      <c r="GUD365"/>
      <c r="GUE365"/>
      <c r="GUF365"/>
      <c r="GUG365"/>
      <c r="GUH365"/>
      <c r="GUI365"/>
      <c r="GUJ365"/>
      <c r="GUK365"/>
      <c r="GUL365"/>
      <c r="GUM365"/>
      <c r="GUN365"/>
      <c r="GUO365"/>
      <c r="GUP365"/>
      <c r="GUQ365"/>
      <c r="GUR365"/>
      <c r="GUS365"/>
      <c r="GUT365"/>
      <c r="GUU365"/>
      <c r="GUV365"/>
      <c r="GUW365"/>
      <c r="GUX365"/>
      <c r="GUY365"/>
      <c r="GUZ365"/>
      <c r="GVA365"/>
      <c r="GVB365"/>
      <c r="GVC365"/>
      <c r="GVD365"/>
      <c r="GVE365"/>
      <c r="GVF365"/>
      <c r="GVG365"/>
      <c r="GVH365"/>
      <c r="GVI365"/>
      <c r="GVJ365"/>
      <c r="GVK365"/>
      <c r="GVL365"/>
      <c r="GVM365"/>
      <c r="GVN365"/>
      <c r="GVO365"/>
      <c r="GVP365"/>
      <c r="GVQ365"/>
      <c r="GVR365"/>
      <c r="GVS365"/>
      <c r="GVT365"/>
      <c r="GVU365"/>
      <c r="GVV365"/>
      <c r="GVW365"/>
      <c r="GVX365"/>
      <c r="GVY365"/>
      <c r="GVZ365"/>
      <c r="GWA365"/>
      <c r="GWB365"/>
      <c r="GWC365"/>
      <c r="GWD365"/>
      <c r="GWE365"/>
      <c r="GWF365"/>
      <c r="GWG365"/>
      <c r="GWH365"/>
      <c r="GWI365"/>
      <c r="GWJ365"/>
      <c r="GWK365"/>
      <c r="GWL365"/>
      <c r="GWM365"/>
      <c r="GWN365"/>
      <c r="GWO365"/>
      <c r="GWP365"/>
      <c r="GWQ365"/>
      <c r="GWR365"/>
      <c r="GWS365"/>
      <c r="GWT365"/>
      <c r="GWU365"/>
      <c r="GWV365"/>
      <c r="GWW365"/>
      <c r="GWX365"/>
      <c r="GWY365"/>
      <c r="GWZ365"/>
      <c r="GXA365"/>
      <c r="GXB365"/>
      <c r="GXC365"/>
      <c r="GXD365"/>
      <c r="GXE365"/>
      <c r="GXF365"/>
      <c r="GXG365"/>
      <c r="GXH365"/>
      <c r="GXI365"/>
      <c r="GXJ365"/>
      <c r="GXK365"/>
      <c r="GXL365"/>
      <c r="GXM365"/>
      <c r="GXN365"/>
      <c r="GXO365"/>
      <c r="GXP365"/>
      <c r="GXQ365"/>
      <c r="GXR365"/>
      <c r="GXS365"/>
      <c r="GXT365"/>
      <c r="GXU365"/>
      <c r="GXV365"/>
      <c r="GXW365"/>
      <c r="GXX365"/>
      <c r="GXY365"/>
      <c r="GXZ365"/>
      <c r="GYA365"/>
      <c r="GYB365"/>
      <c r="GYC365"/>
      <c r="GYD365"/>
      <c r="GYE365"/>
      <c r="GYF365"/>
      <c r="GYG365"/>
      <c r="GYH365"/>
      <c r="GYI365"/>
      <c r="GYJ365"/>
      <c r="GYK365"/>
      <c r="GYL365"/>
      <c r="GYM365"/>
      <c r="GYN365"/>
      <c r="GYO365"/>
      <c r="GYP365"/>
      <c r="GYQ365"/>
      <c r="GYR365"/>
      <c r="GYS365"/>
      <c r="GYT365"/>
      <c r="GYU365"/>
      <c r="GYV365"/>
      <c r="GYW365"/>
      <c r="GYX365"/>
      <c r="GYY365"/>
      <c r="GYZ365"/>
      <c r="GZA365"/>
      <c r="GZB365"/>
      <c r="GZC365"/>
      <c r="GZD365"/>
      <c r="GZE365"/>
      <c r="GZF365"/>
      <c r="GZG365"/>
      <c r="GZH365"/>
      <c r="GZI365"/>
      <c r="GZJ365"/>
      <c r="GZK365"/>
      <c r="GZL365"/>
      <c r="GZM365"/>
      <c r="GZN365"/>
      <c r="GZO365"/>
      <c r="GZP365"/>
      <c r="GZQ365"/>
      <c r="GZR365"/>
      <c r="GZS365"/>
      <c r="GZT365"/>
      <c r="GZU365"/>
      <c r="GZV365"/>
      <c r="GZW365"/>
      <c r="GZX365"/>
      <c r="GZY365"/>
      <c r="GZZ365"/>
      <c r="HAA365"/>
      <c r="HAB365"/>
      <c r="HAC365"/>
      <c r="HAD365"/>
      <c r="HAE365"/>
      <c r="HAF365"/>
      <c r="HAG365"/>
      <c r="HAH365"/>
      <c r="HAI365"/>
      <c r="HAJ365"/>
      <c r="HAK365"/>
      <c r="HAL365"/>
      <c r="HAM365"/>
      <c r="HAN365"/>
      <c r="HAO365"/>
      <c r="HAP365"/>
      <c r="HAQ365"/>
      <c r="HAR365"/>
      <c r="HAS365"/>
      <c r="HAT365"/>
      <c r="HAU365"/>
      <c r="HAV365"/>
      <c r="HAW365"/>
      <c r="HAX365"/>
      <c r="HAY365"/>
      <c r="HAZ365"/>
      <c r="HBA365"/>
      <c r="HBB365"/>
      <c r="HBC365"/>
      <c r="HBD365"/>
      <c r="HBE365"/>
      <c r="HBF365"/>
      <c r="HBG365"/>
      <c r="HBH365"/>
      <c r="HBI365"/>
      <c r="HBJ365"/>
      <c r="HBK365"/>
      <c r="HBL365"/>
      <c r="HBM365"/>
      <c r="HBN365"/>
      <c r="HBO365"/>
      <c r="HBP365"/>
      <c r="HBQ365"/>
      <c r="HBR365"/>
      <c r="HBS365"/>
      <c r="HBT365"/>
      <c r="HBU365"/>
      <c r="HBV365"/>
      <c r="HBW365"/>
      <c r="HBX365"/>
      <c r="HBY365"/>
      <c r="HBZ365"/>
      <c r="HCA365"/>
      <c r="HCB365"/>
      <c r="HCC365"/>
      <c r="HCD365"/>
      <c r="HCE365"/>
      <c r="HCF365"/>
      <c r="HCG365"/>
      <c r="HCH365"/>
      <c r="HCI365"/>
      <c r="HCJ365"/>
      <c r="HCK365"/>
      <c r="HCL365"/>
      <c r="HCM365"/>
      <c r="HCN365"/>
      <c r="HCO365"/>
      <c r="HCP365"/>
      <c r="HCQ365"/>
      <c r="HCR365"/>
      <c r="HCS365"/>
      <c r="HCT365"/>
      <c r="HCU365"/>
      <c r="HCV365"/>
      <c r="HCW365"/>
      <c r="HCX365"/>
      <c r="HCY365"/>
      <c r="HCZ365"/>
      <c r="HDA365"/>
      <c r="HDB365"/>
      <c r="HDC365"/>
      <c r="HDD365"/>
      <c r="HDE365"/>
      <c r="HDF365"/>
      <c r="HDG365"/>
      <c r="HDH365"/>
      <c r="HDI365"/>
      <c r="HDJ365"/>
      <c r="HDK365"/>
      <c r="HDL365"/>
      <c r="HDM365"/>
      <c r="HDN365"/>
      <c r="HDO365"/>
      <c r="HDP365"/>
      <c r="HDQ365"/>
      <c r="HDR365"/>
      <c r="HDS365"/>
      <c r="HDT365"/>
      <c r="HDU365"/>
      <c r="HDV365"/>
      <c r="HDW365"/>
      <c r="HDX365"/>
      <c r="HDY365"/>
      <c r="HDZ365"/>
      <c r="HEA365"/>
      <c r="HEB365"/>
      <c r="HEC365"/>
      <c r="HED365"/>
      <c r="HEE365"/>
      <c r="HEF365"/>
      <c r="HEG365"/>
      <c r="HEH365"/>
      <c r="HEI365"/>
      <c r="HEJ365"/>
      <c r="HEK365"/>
      <c r="HEL365"/>
      <c r="HEM365"/>
      <c r="HEN365"/>
      <c r="HEO365"/>
      <c r="HEP365"/>
      <c r="HEQ365"/>
      <c r="HER365"/>
      <c r="HES365"/>
      <c r="HET365"/>
      <c r="HEU365"/>
      <c r="HEV365"/>
      <c r="HEW365"/>
      <c r="HEX365"/>
      <c r="HEY365"/>
      <c r="HEZ365"/>
      <c r="HFA365"/>
      <c r="HFB365"/>
      <c r="HFC365"/>
      <c r="HFD365"/>
      <c r="HFE365"/>
      <c r="HFF365"/>
      <c r="HFG365"/>
      <c r="HFH365"/>
      <c r="HFI365"/>
      <c r="HFJ365"/>
      <c r="HFK365"/>
      <c r="HFL365"/>
      <c r="HFM365"/>
      <c r="HFN365"/>
      <c r="HFO365"/>
      <c r="HFP365"/>
      <c r="HFQ365"/>
      <c r="HFR365"/>
      <c r="HFS365"/>
      <c r="HFT365"/>
      <c r="HFU365"/>
      <c r="HFV365"/>
      <c r="HFW365"/>
      <c r="HFX365"/>
      <c r="HFY365"/>
      <c r="HFZ365"/>
      <c r="HGA365"/>
      <c r="HGB365"/>
      <c r="HGC365"/>
      <c r="HGD365"/>
      <c r="HGE365"/>
      <c r="HGF365"/>
      <c r="HGG365"/>
      <c r="HGH365"/>
      <c r="HGI365"/>
      <c r="HGJ365"/>
      <c r="HGK365"/>
      <c r="HGL365"/>
      <c r="HGM365"/>
      <c r="HGN365"/>
      <c r="HGO365"/>
      <c r="HGP365"/>
      <c r="HGQ365"/>
      <c r="HGR365"/>
      <c r="HGS365"/>
      <c r="HGT365"/>
      <c r="HGU365"/>
      <c r="HGV365"/>
      <c r="HGW365"/>
      <c r="HGX365"/>
      <c r="HGY365"/>
      <c r="HGZ365"/>
      <c r="HHA365"/>
      <c r="HHB365"/>
      <c r="HHC365"/>
      <c r="HHD365"/>
      <c r="HHE365"/>
      <c r="HHF365"/>
      <c r="HHG365"/>
      <c r="HHH365"/>
      <c r="HHI365"/>
      <c r="HHJ365"/>
      <c r="HHK365"/>
      <c r="HHL365"/>
      <c r="HHM365"/>
      <c r="HHN365"/>
      <c r="HHO365"/>
      <c r="HHP365"/>
      <c r="HHQ365"/>
      <c r="HHR365"/>
      <c r="HHS365"/>
      <c r="HHT365"/>
      <c r="HHU365"/>
      <c r="HHV365"/>
      <c r="HHW365"/>
      <c r="HHX365"/>
      <c r="HHY365"/>
      <c r="HHZ365"/>
      <c r="HIA365"/>
      <c r="HIB365"/>
      <c r="HIC365"/>
      <c r="HID365"/>
      <c r="HIE365"/>
      <c r="HIF365"/>
      <c r="HIG365"/>
      <c r="HIH365"/>
      <c r="HII365"/>
      <c r="HIJ365"/>
      <c r="HIK365"/>
      <c r="HIL365"/>
      <c r="HIM365"/>
      <c r="HIN365"/>
      <c r="HIO365"/>
      <c r="HIP365"/>
      <c r="HIQ365"/>
      <c r="HIR365"/>
      <c r="HIS365"/>
      <c r="HIT365"/>
      <c r="HIU365"/>
      <c r="HIV365"/>
      <c r="HIW365"/>
      <c r="HIX365"/>
      <c r="HIY365"/>
      <c r="HIZ365"/>
      <c r="HJA365"/>
      <c r="HJB365"/>
      <c r="HJC365"/>
      <c r="HJD365"/>
      <c r="HJE365"/>
      <c r="HJF365"/>
      <c r="HJG365"/>
      <c r="HJH365"/>
      <c r="HJI365"/>
      <c r="HJJ365"/>
      <c r="HJK365"/>
      <c r="HJL365"/>
      <c r="HJM365"/>
      <c r="HJN365"/>
      <c r="HJO365"/>
      <c r="HJP365"/>
      <c r="HJQ365"/>
      <c r="HJR365"/>
      <c r="HJS365"/>
      <c r="HJT365"/>
      <c r="HJU365"/>
      <c r="HJV365"/>
      <c r="HJW365"/>
      <c r="HJX365"/>
      <c r="HJY365"/>
      <c r="HJZ365"/>
      <c r="HKA365"/>
      <c r="HKB365"/>
      <c r="HKC365"/>
      <c r="HKD365"/>
      <c r="HKE365"/>
      <c r="HKF365"/>
      <c r="HKG365"/>
      <c r="HKH365"/>
      <c r="HKI365"/>
      <c r="HKJ365"/>
      <c r="HKK365"/>
      <c r="HKL365"/>
      <c r="HKM365"/>
      <c r="HKN365"/>
      <c r="HKO365"/>
      <c r="HKP365"/>
      <c r="HKQ365"/>
      <c r="HKR365"/>
      <c r="HKS365"/>
      <c r="HKT365"/>
      <c r="HKU365"/>
      <c r="HKV365"/>
      <c r="HKW365"/>
      <c r="HKX365"/>
      <c r="HKY365"/>
      <c r="HKZ365"/>
      <c r="HLA365"/>
      <c r="HLB365"/>
      <c r="HLC365"/>
      <c r="HLD365"/>
      <c r="HLE365"/>
      <c r="HLF365"/>
      <c r="HLG365"/>
      <c r="HLH365"/>
      <c r="HLI365"/>
      <c r="HLJ365"/>
      <c r="HLK365"/>
      <c r="HLL365"/>
      <c r="HLM365"/>
      <c r="HLN365"/>
      <c r="HLO365"/>
      <c r="HLP365"/>
      <c r="HLQ365"/>
      <c r="HLR365"/>
      <c r="HLS365"/>
      <c r="HLT365"/>
      <c r="HLU365"/>
      <c r="HLV365"/>
      <c r="HLW365"/>
      <c r="HLX365"/>
      <c r="HLY365"/>
      <c r="HLZ365"/>
      <c r="HMA365"/>
      <c r="HMB365"/>
      <c r="HMC365"/>
      <c r="HMD365"/>
      <c r="HME365"/>
      <c r="HMF365"/>
      <c r="HMG365"/>
      <c r="HMH365"/>
      <c r="HMI365"/>
      <c r="HMJ365"/>
      <c r="HMK365"/>
      <c r="HML365"/>
      <c r="HMM365"/>
      <c r="HMN365"/>
      <c r="HMO365"/>
      <c r="HMP365"/>
      <c r="HMQ365"/>
      <c r="HMR365"/>
      <c r="HMS365"/>
      <c r="HMT365"/>
      <c r="HMU365"/>
      <c r="HMV365"/>
      <c r="HMW365"/>
      <c r="HMX365"/>
      <c r="HMY365"/>
      <c r="HMZ365"/>
      <c r="HNA365"/>
      <c r="HNB365"/>
      <c r="HNC365"/>
      <c r="HND365"/>
      <c r="HNE365"/>
      <c r="HNF365"/>
      <c r="HNG365"/>
      <c r="HNH365"/>
      <c r="HNI365"/>
      <c r="HNJ365"/>
      <c r="HNK365"/>
      <c r="HNL365"/>
      <c r="HNM365"/>
      <c r="HNN365"/>
      <c r="HNO365"/>
      <c r="HNP365"/>
      <c r="HNQ365"/>
      <c r="HNR365"/>
      <c r="HNS365"/>
      <c r="HNT365"/>
      <c r="HNU365"/>
      <c r="HNV365"/>
      <c r="HNW365"/>
      <c r="HNX365"/>
      <c r="HNY365"/>
      <c r="HNZ365"/>
      <c r="HOA365"/>
      <c r="HOB365"/>
      <c r="HOC365"/>
      <c r="HOD365"/>
      <c r="HOE365"/>
      <c r="HOF365"/>
      <c r="HOG365"/>
      <c r="HOH365"/>
      <c r="HOI365"/>
      <c r="HOJ365"/>
      <c r="HOK365"/>
      <c r="HOL365"/>
      <c r="HOM365"/>
      <c r="HON365"/>
      <c r="HOO365"/>
      <c r="HOP365"/>
      <c r="HOQ365"/>
      <c r="HOR365"/>
      <c r="HOS365"/>
      <c r="HOT365"/>
      <c r="HOU365"/>
      <c r="HOV365"/>
      <c r="HOW365"/>
      <c r="HOX365"/>
      <c r="HOY365"/>
      <c r="HOZ365"/>
      <c r="HPA365"/>
      <c r="HPB365"/>
      <c r="HPC365"/>
      <c r="HPD365"/>
      <c r="HPE365"/>
      <c r="HPF365"/>
      <c r="HPG365"/>
      <c r="HPH365"/>
      <c r="HPI365"/>
      <c r="HPJ365"/>
      <c r="HPK365"/>
      <c r="HPL365"/>
      <c r="HPM365"/>
      <c r="HPN365"/>
      <c r="HPO365"/>
      <c r="HPP365"/>
      <c r="HPQ365"/>
      <c r="HPR365"/>
      <c r="HPS365"/>
      <c r="HPT365"/>
      <c r="HPU365"/>
      <c r="HPV365"/>
      <c r="HPW365"/>
      <c r="HPX365"/>
      <c r="HPY365"/>
      <c r="HPZ365"/>
      <c r="HQA365"/>
      <c r="HQB365"/>
      <c r="HQC365"/>
      <c r="HQD365"/>
      <c r="HQE365"/>
      <c r="HQF365"/>
      <c r="HQG365"/>
      <c r="HQH365"/>
      <c r="HQI365"/>
      <c r="HQJ365"/>
      <c r="HQK365"/>
      <c r="HQL365"/>
      <c r="HQM365"/>
      <c r="HQN365"/>
      <c r="HQO365"/>
      <c r="HQP365"/>
      <c r="HQQ365"/>
      <c r="HQR365"/>
      <c r="HQS365"/>
      <c r="HQT365"/>
      <c r="HQU365"/>
      <c r="HQV365"/>
      <c r="HQW365"/>
      <c r="HQX365"/>
      <c r="HQY365"/>
      <c r="HQZ365"/>
      <c r="HRA365"/>
      <c r="HRB365"/>
      <c r="HRC365"/>
      <c r="HRD365"/>
      <c r="HRE365"/>
      <c r="HRF365"/>
      <c r="HRG365"/>
      <c r="HRH365"/>
      <c r="HRI365"/>
      <c r="HRJ365"/>
      <c r="HRK365"/>
      <c r="HRL365"/>
      <c r="HRM365"/>
      <c r="HRN365"/>
      <c r="HRO365"/>
      <c r="HRP365"/>
      <c r="HRQ365"/>
      <c r="HRR365"/>
      <c r="HRS365"/>
      <c r="HRT365"/>
      <c r="HRU365"/>
      <c r="HRV365"/>
      <c r="HRW365"/>
      <c r="HRX365"/>
      <c r="HRY365"/>
      <c r="HRZ365"/>
      <c r="HSA365"/>
      <c r="HSB365"/>
      <c r="HSC365"/>
      <c r="HSD365"/>
      <c r="HSE365"/>
      <c r="HSF365"/>
      <c r="HSG365"/>
      <c r="HSH365"/>
      <c r="HSI365"/>
      <c r="HSJ365"/>
      <c r="HSK365"/>
      <c r="HSL365"/>
      <c r="HSM365"/>
      <c r="HSN365"/>
      <c r="HSO365"/>
      <c r="HSP365"/>
      <c r="HSQ365"/>
      <c r="HSR365"/>
      <c r="HSS365"/>
      <c r="HST365"/>
      <c r="HSU365"/>
      <c r="HSV365"/>
      <c r="HSW365"/>
      <c r="HSX365"/>
      <c r="HSY365"/>
      <c r="HSZ365"/>
      <c r="HTA365"/>
      <c r="HTB365"/>
      <c r="HTC365"/>
      <c r="HTD365"/>
      <c r="HTE365"/>
      <c r="HTF365"/>
      <c r="HTG365"/>
      <c r="HTH365"/>
      <c r="HTI365"/>
      <c r="HTJ365"/>
      <c r="HTK365"/>
      <c r="HTL365"/>
      <c r="HTM365"/>
      <c r="HTN365"/>
      <c r="HTO365"/>
      <c r="HTP365"/>
      <c r="HTQ365"/>
      <c r="HTR365"/>
      <c r="HTS365"/>
      <c r="HTT365"/>
      <c r="HTU365"/>
      <c r="HTV365"/>
      <c r="HTW365"/>
      <c r="HTX365"/>
      <c r="HTY365"/>
      <c r="HTZ365"/>
      <c r="HUA365"/>
      <c r="HUB365"/>
      <c r="HUC365"/>
      <c r="HUD365"/>
      <c r="HUE365"/>
      <c r="HUF365"/>
      <c r="HUG365"/>
      <c r="HUH365"/>
      <c r="HUI365"/>
      <c r="HUJ365"/>
      <c r="HUK365"/>
      <c r="HUL365"/>
      <c r="HUM365"/>
      <c r="HUN365"/>
      <c r="HUO365"/>
      <c r="HUP365"/>
      <c r="HUQ365"/>
      <c r="HUR365"/>
      <c r="HUS365"/>
      <c r="HUT365"/>
      <c r="HUU365"/>
      <c r="HUV365"/>
      <c r="HUW365"/>
      <c r="HUX365"/>
      <c r="HUY365"/>
      <c r="HUZ365"/>
      <c r="HVA365"/>
      <c r="HVB365"/>
      <c r="HVC365"/>
      <c r="HVD365"/>
      <c r="HVE365"/>
      <c r="HVF365"/>
      <c r="HVG365"/>
      <c r="HVH365"/>
      <c r="HVI365"/>
      <c r="HVJ365"/>
      <c r="HVK365"/>
      <c r="HVL365"/>
      <c r="HVM365"/>
      <c r="HVN365"/>
      <c r="HVO365"/>
      <c r="HVP365"/>
      <c r="HVQ365"/>
      <c r="HVR365"/>
      <c r="HVS365"/>
      <c r="HVT365"/>
      <c r="HVU365"/>
      <c r="HVV365"/>
      <c r="HVW365"/>
      <c r="HVX365"/>
      <c r="HVY365"/>
      <c r="HVZ365"/>
      <c r="HWA365"/>
      <c r="HWB365"/>
      <c r="HWC365"/>
      <c r="HWD365"/>
      <c r="HWE365"/>
      <c r="HWF365"/>
      <c r="HWG365"/>
      <c r="HWH365"/>
      <c r="HWI365"/>
      <c r="HWJ365"/>
      <c r="HWK365"/>
      <c r="HWL365"/>
      <c r="HWM365"/>
      <c r="HWN365"/>
      <c r="HWO365"/>
      <c r="HWP365"/>
      <c r="HWQ365"/>
      <c r="HWR365"/>
      <c r="HWS365"/>
      <c r="HWT365"/>
      <c r="HWU365"/>
      <c r="HWV365"/>
      <c r="HWW365"/>
      <c r="HWX365"/>
      <c r="HWY365"/>
      <c r="HWZ365"/>
      <c r="HXA365"/>
      <c r="HXB365"/>
      <c r="HXC365"/>
      <c r="HXD365"/>
      <c r="HXE365"/>
      <c r="HXF365"/>
      <c r="HXG365"/>
      <c r="HXH365"/>
      <c r="HXI365"/>
      <c r="HXJ365"/>
      <c r="HXK365"/>
      <c r="HXL365"/>
      <c r="HXM365"/>
      <c r="HXN365"/>
      <c r="HXO365"/>
      <c r="HXP365"/>
      <c r="HXQ365"/>
      <c r="HXR365"/>
      <c r="HXS365"/>
      <c r="HXT365"/>
      <c r="HXU365"/>
      <c r="HXV365"/>
      <c r="HXW365"/>
      <c r="HXX365"/>
      <c r="HXY365"/>
      <c r="HXZ365"/>
      <c r="HYA365"/>
      <c r="HYB365"/>
      <c r="HYC365"/>
      <c r="HYD365"/>
      <c r="HYE365"/>
      <c r="HYF365"/>
      <c r="HYG365"/>
      <c r="HYH365"/>
      <c r="HYI365"/>
      <c r="HYJ365"/>
      <c r="HYK365"/>
      <c r="HYL365"/>
      <c r="HYM365"/>
      <c r="HYN365"/>
      <c r="HYO365"/>
      <c r="HYP365"/>
      <c r="HYQ365"/>
      <c r="HYR365"/>
      <c r="HYS365"/>
      <c r="HYT365"/>
      <c r="HYU365"/>
      <c r="HYV365"/>
      <c r="HYW365"/>
      <c r="HYX365"/>
      <c r="HYY365"/>
      <c r="HYZ365"/>
      <c r="HZA365"/>
      <c r="HZB365"/>
      <c r="HZC365"/>
      <c r="HZD365"/>
      <c r="HZE365"/>
      <c r="HZF365"/>
      <c r="HZG365"/>
      <c r="HZH365"/>
      <c r="HZI365"/>
      <c r="HZJ365"/>
      <c r="HZK365"/>
      <c r="HZL365"/>
      <c r="HZM365"/>
      <c r="HZN365"/>
      <c r="HZO365"/>
      <c r="HZP365"/>
      <c r="HZQ365"/>
      <c r="HZR365"/>
      <c r="HZS365"/>
      <c r="HZT365"/>
      <c r="HZU365"/>
      <c r="HZV365"/>
      <c r="HZW365"/>
      <c r="HZX365"/>
      <c r="HZY365"/>
      <c r="HZZ365"/>
      <c r="IAA365"/>
      <c r="IAB365"/>
      <c r="IAC365"/>
      <c r="IAD365"/>
      <c r="IAE365"/>
      <c r="IAF365"/>
      <c r="IAG365"/>
      <c r="IAH365"/>
      <c r="IAI365"/>
      <c r="IAJ365"/>
      <c r="IAK365"/>
      <c r="IAL365"/>
      <c r="IAM365"/>
      <c r="IAN365"/>
      <c r="IAO365"/>
      <c r="IAP365"/>
      <c r="IAQ365"/>
      <c r="IAR365"/>
      <c r="IAS365"/>
      <c r="IAT365"/>
      <c r="IAU365"/>
      <c r="IAV365"/>
      <c r="IAW365"/>
      <c r="IAX365"/>
      <c r="IAY365"/>
      <c r="IAZ365"/>
      <c r="IBA365"/>
      <c r="IBB365"/>
      <c r="IBC365"/>
      <c r="IBD365"/>
      <c r="IBE365"/>
      <c r="IBF365"/>
      <c r="IBG365"/>
      <c r="IBH365"/>
      <c r="IBI365"/>
      <c r="IBJ365"/>
      <c r="IBK365"/>
      <c r="IBL365"/>
      <c r="IBM365"/>
      <c r="IBN365"/>
      <c r="IBO365"/>
      <c r="IBP365"/>
      <c r="IBQ365"/>
      <c r="IBR365"/>
      <c r="IBS365"/>
      <c r="IBT365"/>
      <c r="IBU365"/>
      <c r="IBV365"/>
      <c r="IBW365"/>
      <c r="IBX365"/>
      <c r="IBY365"/>
      <c r="IBZ365"/>
      <c r="ICA365"/>
      <c r="ICB365"/>
      <c r="ICC365"/>
      <c r="ICD365"/>
      <c r="ICE365"/>
      <c r="ICF365"/>
      <c r="ICG365"/>
      <c r="ICH365"/>
      <c r="ICI365"/>
      <c r="ICJ365"/>
      <c r="ICK365"/>
      <c r="ICL365"/>
      <c r="ICM365"/>
      <c r="ICN365"/>
      <c r="ICO365"/>
      <c r="ICP365"/>
      <c r="ICQ365"/>
      <c r="ICR365"/>
      <c r="ICS365"/>
      <c r="ICT365"/>
      <c r="ICU365"/>
      <c r="ICV365"/>
      <c r="ICW365"/>
      <c r="ICX365"/>
      <c r="ICY365"/>
      <c r="ICZ365"/>
      <c r="IDA365"/>
      <c r="IDB365"/>
      <c r="IDC365"/>
      <c r="IDD365"/>
      <c r="IDE365"/>
      <c r="IDF365"/>
      <c r="IDG365"/>
      <c r="IDH365"/>
      <c r="IDI365"/>
      <c r="IDJ365"/>
      <c r="IDK365"/>
      <c r="IDL365"/>
      <c r="IDM365"/>
      <c r="IDN365"/>
      <c r="IDO365"/>
      <c r="IDP365"/>
      <c r="IDQ365"/>
      <c r="IDR365"/>
      <c r="IDS365"/>
      <c r="IDT365"/>
      <c r="IDU365"/>
      <c r="IDV365"/>
      <c r="IDW365"/>
      <c r="IDX365"/>
      <c r="IDY365"/>
      <c r="IDZ365"/>
      <c r="IEA365"/>
      <c r="IEB365"/>
      <c r="IEC365"/>
      <c r="IED365"/>
      <c r="IEE365"/>
      <c r="IEF365"/>
      <c r="IEG365"/>
      <c r="IEH365"/>
      <c r="IEI365"/>
      <c r="IEJ365"/>
      <c r="IEK365"/>
      <c r="IEL365"/>
      <c r="IEM365"/>
      <c r="IEN365"/>
      <c r="IEO365"/>
      <c r="IEP365"/>
      <c r="IEQ365"/>
      <c r="IER365"/>
      <c r="IES365"/>
      <c r="IET365"/>
      <c r="IEU365"/>
      <c r="IEV365"/>
      <c r="IEW365"/>
      <c r="IEX365"/>
      <c r="IEY365"/>
      <c r="IEZ365"/>
      <c r="IFA365"/>
      <c r="IFB365"/>
      <c r="IFC365"/>
      <c r="IFD365"/>
      <c r="IFE365"/>
      <c r="IFF365"/>
      <c r="IFG365"/>
      <c r="IFH365"/>
      <c r="IFI365"/>
      <c r="IFJ365"/>
      <c r="IFK365"/>
      <c r="IFL365"/>
      <c r="IFM365"/>
      <c r="IFN365"/>
      <c r="IFO365"/>
      <c r="IFP365"/>
      <c r="IFQ365"/>
      <c r="IFR365"/>
      <c r="IFS365"/>
      <c r="IFT365"/>
      <c r="IFU365"/>
      <c r="IFV365"/>
      <c r="IFW365"/>
      <c r="IFX365"/>
      <c r="IFY365"/>
      <c r="IFZ365"/>
      <c r="IGA365"/>
      <c r="IGB365"/>
      <c r="IGC365"/>
      <c r="IGD365"/>
      <c r="IGE365"/>
      <c r="IGF365"/>
      <c r="IGG365"/>
      <c r="IGH365"/>
      <c r="IGI365"/>
      <c r="IGJ365"/>
      <c r="IGK365"/>
      <c r="IGL365"/>
      <c r="IGM365"/>
      <c r="IGN365"/>
      <c r="IGO365"/>
      <c r="IGP365"/>
      <c r="IGQ365"/>
      <c r="IGR365"/>
      <c r="IGS365"/>
      <c r="IGT365"/>
      <c r="IGU365"/>
      <c r="IGV365"/>
      <c r="IGW365"/>
      <c r="IGX365"/>
      <c r="IGY365"/>
      <c r="IGZ365"/>
      <c r="IHA365"/>
      <c r="IHB365"/>
      <c r="IHC365"/>
      <c r="IHD365"/>
      <c r="IHE365"/>
      <c r="IHF365"/>
      <c r="IHG365"/>
      <c r="IHH365"/>
      <c r="IHI365"/>
      <c r="IHJ365"/>
      <c r="IHK365"/>
      <c r="IHL365"/>
      <c r="IHM365"/>
      <c r="IHN365"/>
      <c r="IHO365"/>
      <c r="IHP365"/>
      <c r="IHQ365"/>
      <c r="IHR365"/>
      <c r="IHS365"/>
      <c r="IHT365"/>
      <c r="IHU365"/>
      <c r="IHV365"/>
      <c r="IHW365"/>
      <c r="IHX365"/>
      <c r="IHY365"/>
      <c r="IHZ365"/>
      <c r="IIA365"/>
      <c r="IIB365"/>
      <c r="IIC365"/>
      <c r="IID365"/>
      <c r="IIE365"/>
      <c r="IIF365"/>
      <c r="IIG365"/>
      <c r="IIH365"/>
      <c r="III365"/>
      <c r="IIJ365"/>
      <c r="IIK365"/>
      <c r="IIL365"/>
      <c r="IIM365"/>
      <c r="IIN365"/>
      <c r="IIO365"/>
      <c r="IIP365"/>
      <c r="IIQ365"/>
      <c r="IIR365"/>
      <c r="IIS365"/>
      <c r="IIT365"/>
      <c r="IIU365"/>
      <c r="IIV365"/>
      <c r="IIW365"/>
      <c r="IIX365"/>
      <c r="IIY365"/>
      <c r="IIZ365"/>
      <c r="IJA365"/>
      <c r="IJB365"/>
      <c r="IJC365"/>
      <c r="IJD365"/>
      <c r="IJE365"/>
      <c r="IJF365"/>
      <c r="IJG365"/>
      <c r="IJH365"/>
      <c r="IJI365"/>
      <c r="IJJ365"/>
      <c r="IJK365"/>
      <c r="IJL365"/>
      <c r="IJM365"/>
      <c r="IJN365"/>
      <c r="IJO365"/>
      <c r="IJP365"/>
      <c r="IJQ365"/>
      <c r="IJR365"/>
      <c r="IJS365"/>
      <c r="IJT365"/>
      <c r="IJU365"/>
      <c r="IJV365"/>
      <c r="IJW365"/>
      <c r="IJX365"/>
      <c r="IJY365"/>
      <c r="IJZ365"/>
      <c r="IKA365"/>
      <c r="IKB365"/>
      <c r="IKC365"/>
      <c r="IKD365"/>
      <c r="IKE365"/>
      <c r="IKF365"/>
      <c r="IKG365"/>
      <c r="IKH365"/>
      <c r="IKI365"/>
      <c r="IKJ365"/>
      <c r="IKK365"/>
      <c r="IKL365"/>
      <c r="IKM365"/>
      <c r="IKN365"/>
      <c r="IKO365"/>
      <c r="IKP365"/>
      <c r="IKQ365"/>
      <c r="IKR365"/>
      <c r="IKS365"/>
      <c r="IKT365"/>
      <c r="IKU365"/>
      <c r="IKV365"/>
      <c r="IKW365"/>
      <c r="IKX365"/>
      <c r="IKY365"/>
      <c r="IKZ365"/>
      <c r="ILA365"/>
      <c r="ILB365"/>
      <c r="ILC365"/>
      <c r="ILD365"/>
      <c r="ILE365"/>
      <c r="ILF365"/>
      <c r="ILG365"/>
      <c r="ILH365"/>
      <c r="ILI365"/>
      <c r="ILJ365"/>
      <c r="ILK365"/>
      <c r="ILL365"/>
      <c r="ILM365"/>
      <c r="ILN365"/>
      <c r="ILO365"/>
      <c r="ILP365"/>
      <c r="ILQ365"/>
      <c r="ILR365"/>
      <c r="ILS365"/>
      <c r="ILT365"/>
      <c r="ILU365"/>
      <c r="ILV365"/>
      <c r="ILW365"/>
      <c r="ILX365"/>
      <c r="ILY365"/>
      <c r="ILZ365"/>
      <c r="IMA365"/>
      <c r="IMB365"/>
      <c r="IMC365"/>
      <c r="IMD365"/>
      <c r="IME365"/>
      <c r="IMF365"/>
      <c r="IMG365"/>
      <c r="IMH365"/>
      <c r="IMI365"/>
      <c r="IMJ365"/>
      <c r="IMK365"/>
      <c r="IML365"/>
      <c r="IMM365"/>
      <c r="IMN365"/>
      <c r="IMO365"/>
      <c r="IMP365"/>
      <c r="IMQ365"/>
      <c r="IMR365"/>
      <c r="IMS365"/>
      <c r="IMT365"/>
      <c r="IMU365"/>
      <c r="IMV365"/>
      <c r="IMW365"/>
      <c r="IMX365"/>
      <c r="IMY365"/>
      <c r="IMZ365"/>
      <c r="INA365"/>
      <c r="INB365"/>
      <c r="INC365"/>
      <c r="IND365"/>
      <c r="INE365"/>
      <c r="INF365"/>
      <c r="ING365"/>
      <c r="INH365"/>
      <c r="INI365"/>
      <c r="INJ365"/>
      <c r="INK365"/>
      <c r="INL365"/>
      <c r="INM365"/>
      <c r="INN365"/>
      <c r="INO365"/>
      <c r="INP365"/>
      <c r="INQ365"/>
      <c r="INR365"/>
      <c r="INS365"/>
      <c r="INT365"/>
      <c r="INU365"/>
      <c r="INV365"/>
      <c r="INW365"/>
      <c r="INX365"/>
      <c r="INY365"/>
      <c r="INZ365"/>
      <c r="IOA365"/>
      <c r="IOB365"/>
      <c r="IOC365"/>
      <c r="IOD365"/>
      <c r="IOE365"/>
      <c r="IOF365"/>
      <c r="IOG365"/>
      <c r="IOH365"/>
      <c r="IOI365"/>
      <c r="IOJ365"/>
      <c r="IOK365"/>
      <c r="IOL365"/>
      <c r="IOM365"/>
      <c r="ION365"/>
      <c r="IOO365"/>
      <c r="IOP365"/>
      <c r="IOQ365"/>
      <c r="IOR365"/>
      <c r="IOS365"/>
      <c r="IOT365"/>
      <c r="IOU365"/>
      <c r="IOV365"/>
      <c r="IOW365"/>
      <c r="IOX365"/>
      <c r="IOY365"/>
      <c r="IOZ365"/>
      <c r="IPA365"/>
      <c r="IPB365"/>
      <c r="IPC365"/>
      <c r="IPD365"/>
      <c r="IPE365"/>
      <c r="IPF365"/>
      <c r="IPG365"/>
      <c r="IPH365"/>
      <c r="IPI365"/>
      <c r="IPJ365"/>
      <c r="IPK365"/>
      <c r="IPL365"/>
      <c r="IPM365"/>
      <c r="IPN365"/>
      <c r="IPO365"/>
      <c r="IPP365"/>
      <c r="IPQ365"/>
      <c r="IPR365"/>
      <c r="IPS365"/>
      <c r="IPT365"/>
      <c r="IPU365"/>
      <c r="IPV365"/>
      <c r="IPW365"/>
      <c r="IPX365"/>
      <c r="IPY365"/>
      <c r="IPZ365"/>
      <c r="IQA365"/>
      <c r="IQB365"/>
      <c r="IQC365"/>
      <c r="IQD365"/>
      <c r="IQE365"/>
      <c r="IQF365"/>
      <c r="IQG365"/>
      <c r="IQH365"/>
      <c r="IQI365"/>
      <c r="IQJ365"/>
      <c r="IQK365"/>
      <c r="IQL365"/>
      <c r="IQM365"/>
      <c r="IQN365"/>
      <c r="IQO365"/>
      <c r="IQP365"/>
      <c r="IQQ365"/>
      <c r="IQR365"/>
      <c r="IQS365"/>
      <c r="IQT365"/>
      <c r="IQU365"/>
      <c r="IQV365"/>
      <c r="IQW365"/>
      <c r="IQX365"/>
      <c r="IQY365"/>
      <c r="IQZ365"/>
      <c r="IRA365"/>
      <c r="IRB365"/>
      <c r="IRC365"/>
      <c r="IRD365"/>
      <c r="IRE365"/>
      <c r="IRF365"/>
      <c r="IRG365"/>
      <c r="IRH365"/>
      <c r="IRI365"/>
      <c r="IRJ365"/>
      <c r="IRK365"/>
      <c r="IRL365"/>
      <c r="IRM365"/>
      <c r="IRN365"/>
      <c r="IRO365"/>
      <c r="IRP365"/>
      <c r="IRQ365"/>
      <c r="IRR365"/>
      <c r="IRS365"/>
      <c r="IRT365"/>
      <c r="IRU365"/>
      <c r="IRV365"/>
      <c r="IRW365"/>
      <c r="IRX365"/>
      <c r="IRY365"/>
      <c r="IRZ365"/>
      <c r="ISA365"/>
      <c r="ISB365"/>
      <c r="ISC365"/>
      <c r="ISD365"/>
      <c r="ISE365"/>
      <c r="ISF365"/>
      <c r="ISG365"/>
      <c r="ISH365"/>
      <c r="ISI365"/>
      <c r="ISJ365"/>
      <c r="ISK365"/>
      <c r="ISL365"/>
      <c r="ISM365"/>
      <c r="ISN365"/>
      <c r="ISO365"/>
      <c r="ISP365"/>
      <c r="ISQ365"/>
      <c r="ISR365"/>
      <c r="ISS365"/>
      <c r="IST365"/>
      <c r="ISU365"/>
      <c r="ISV365"/>
      <c r="ISW365"/>
      <c r="ISX365"/>
      <c r="ISY365"/>
      <c r="ISZ365"/>
      <c r="ITA365"/>
      <c r="ITB365"/>
      <c r="ITC365"/>
      <c r="ITD365"/>
      <c r="ITE365"/>
      <c r="ITF365"/>
      <c r="ITG365"/>
      <c r="ITH365"/>
      <c r="ITI365"/>
      <c r="ITJ365"/>
      <c r="ITK365"/>
      <c r="ITL365"/>
      <c r="ITM365"/>
      <c r="ITN365"/>
      <c r="ITO365"/>
      <c r="ITP365"/>
      <c r="ITQ365"/>
      <c r="ITR365"/>
      <c r="ITS365"/>
      <c r="ITT365"/>
      <c r="ITU365"/>
      <c r="ITV365"/>
      <c r="ITW365"/>
      <c r="ITX365"/>
      <c r="ITY365"/>
      <c r="ITZ365"/>
      <c r="IUA365"/>
      <c r="IUB365"/>
      <c r="IUC365"/>
      <c r="IUD365"/>
      <c r="IUE365"/>
      <c r="IUF365"/>
      <c r="IUG365"/>
      <c r="IUH365"/>
      <c r="IUI365"/>
      <c r="IUJ365"/>
      <c r="IUK365"/>
      <c r="IUL365"/>
      <c r="IUM365"/>
      <c r="IUN365"/>
      <c r="IUO365"/>
      <c r="IUP365"/>
      <c r="IUQ365"/>
      <c r="IUR365"/>
      <c r="IUS365"/>
      <c r="IUT365"/>
      <c r="IUU365"/>
      <c r="IUV365"/>
      <c r="IUW365"/>
      <c r="IUX365"/>
      <c r="IUY365"/>
      <c r="IUZ365"/>
      <c r="IVA365"/>
      <c r="IVB365"/>
      <c r="IVC365"/>
      <c r="IVD365"/>
      <c r="IVE365"/>
      <c r="IVF365"/>
      <c r="IVG365"/>
      <c r="IVH365"/>
      <c r="IVI365"/>
      <c r="IVJ365"/>
      <c r="IVK365"/>
      <c r="IVL365"/>
      <c r="IVM365"/>
      <c r="IVN365"/>
      <c r="IVO365"/>
      <c r="IVP365"/>
      <c r="IVQ365"/>
      <c r="IVR365"/>
      <c r="IVS365"/>
      <c r="IVT365"/>
      <c r="IVU365"/>
      <c r="IVV365"/>
      <c r="IVW365"/>
      <c r="IVX365"/>
      <c r="IVY365"/>
      <c r="IVZ365"/>
      <c r="IWA365"/>
      <c r="IWB365"/>
      <c r="IWC365"/>
      <c r="IWD365"/>
      <c r="IWE365"/>
      <c r="IWF365"/>
      <c r="IWG365"/>
      <c r="IWH365"/>
      <c r="IWI365"/>
      <c r="IWJ365"/>
      <c r="IWK365"/>
      <c r="IWL365"/>
      <c r="IWM365"/>
      <c r="IWN365"/>
      <c r="IWO365"/>
      <c r="IWP365"/>
      <c r="IWQ365"/>
      <c r="IWR365"/>
      <c r="IWS365"/>
      <c r="IWT365"/>
      <c r="IWU365"/>
      <c r="IWV365"/>
      <c r="IWW365"/>
      <c r="IWX365"/>
      <c r="IWY365"/>
      <c r="IWZ365"/>
      <c r="IXA365"/>
      <c r="IXB365"/>
      <c r="IXC365"/>
      <c r="IXD365"/>
      <c r="IXE365"/>
      <c r="IXF365"/>
      <c r="IXG365"/>
      <c r="IXH365"/>
      <c r="IXI365"/>
      <c r="IXJ365"/>
      <c r="IXK365"/>
      <c r="IXL365"/>
      <c r="IXM365"/>
      <c r="IXN365"/>
      <c r="IXO365"/>
      <c r="IXP365"/>
      <c r="IXQ365"/>
      <c r="IXR365"/>
      <c r="IXS365"/>
      <c r="IXT365"/>
      <c r="IXU365"/>
      <c r="IXV365"/>
      <c r="IXW365"/>
      <c r="IXX365"/>
      <c r="IXY365"/>
      <c r="IXZ365"/>
      <c r="IYA365"/>
      <c r="IYB365"/>
      <c r="IYC365"/>
      <c r="IYD365"/>
      <c r="IYE365"/>
      <c r="IYF365"/>
      <c r="IYG365"/>
      <c r="IYH365"/>
      <c r="IYI365"/>
      <c r="IYJ365"/>
      <c r="IYK365"/>
      <c r="IYL365"/>
      <c r="IYM365"/>
      <c r="IYN365"/>
      <c r="IYO365"/>
      <c r="IYP365"/>
      <c r="IYQ365"/>
      <c r="IYR365"/>
      <c r="IYS365"/>
      <c r="IYT365"/>
      <c r="IYU365"/>
      <c r="IYV365"/>
      <c r="IYW365"/>
      <c r="IYX365"/>
      <c r="IYY365"/>
      <c r="IYZ365"/>
      <c r="IZA365"/>
      <c r="IZB365"/>
      <c r="IZC365"/>
      <c r="IZD365"/>
      <c r="IZE365"/>
      <c r="IZF365"/>
      <c r="IZG365"/>
      <c r="IZH365"/>
      <c r="IZI365"/>
      <c r="IZJ365"/>
      <c r="IZK365"/>
      <c r="IZL365"/>
      <c r="IZM365"/>
      <c r="IZN365"/>
      <c r="IZO365"/>
      <c r="IZP365"/>
      <c r="IZQ365"/>
      <c r="IZR365"/>
      <c r="IZS365"/>
      <c r="IZT365"/>
      <c r="IZU365"/>
      <c r="IZV365"/>
      <c r="IZW365"/>
      <c r="IZX365"/>
      <c r="IZY365"/>
      <c r="IZZ365"/>
      <c r="JAA365"/>
      <c r="JAB365"/>
      <c r="JAC365"/>
      <c r="JAD365"/>
      <c r="JAE365"/>
      <c r="JAF365"/>
      <c r="JAG365"/>
      <c r="JAH365"/>
      <c r="JAI365"/>
      <c r="JAJ365"/>
      <c r="JAK365"/>
      <c r="JAL365"/>
      <c r="JAM365"/>
      <c r="JAN365"/>
      <c r="JAO365"/>
      <c r="JAP365"/>
      <c r="JAQ365"/>
      <c r="JAR365"/>
      <c r="JAS365"/>
      <c r="JAT365"/>
      <c r="JAU365"/>
      <c r="JAV365"/>
      <c r="JAW365"/>
      <c r="JAX365"/>
      <c r="JAY365"/>
      <c r="JAZ365"/>
      <c r="JBA365"/>
      <c r="JBB365"/>
      <c r="JBC365"/>
      <c r="JBD365"/>
      <c r="JBE365"/>
      <c r="JBF365"/>
      <c r="JBG365"/>
      <c r="JBH365"/>
      <c r="JBI365"/>
      <c r="JBJ365"/>
      <c r="JBK365"/>
      <c r="JBL365"/>
      <c r="JBM365"/>
      <c r="JBN365"/>
      <c r="JBO365"/>
      <c r="JBP365"/>
      <c r="JBQ365"/>
      <c r="JBR365"/>
      <c r="JBS365"/>
      <c r="JBT365"/>
      <c r="JBU365"/>
      <c r="JBV365"/>
      <c r="JBW365"/>
      <c r="JBX365"/>
      <c r="JBY365"/>
      <c r="JBZ365"/>
      <c r="JCA365"/>
      <c r="JCB365"/>
      <c r="JCC365"/>
      <c r="JCD365"/>
      <c r="JCE365"/>
      <c r="JCF365"/>
      <c r="JCG365"/>
      <c r="JCH365"/>
      <c r="JCI365"/>
      <c r="JCJ365"/>
      <c r="JCK365"/>
      <c r="JCL365"/>
      <c r="JCM365"/>
      <c r="JCN365"/>
      <c r="JCO365"/>
      <c r="JCP365"/>
      <c r="JCQ365"/>
      <c r="JCR365"/>
      <c r="JCS365"/>
      <c r="JCT365"/>
      <c r="JCU365"/>
      <c r="JCV365"/>
      <c r="JCW365"/>
      <c r="JCX365"/>
      <c r="JCY365"/>
      <c r="JCZ365"/>
      <c r="JDA365"/>
      <c r="JDB365"/>
      <c r="JDC365"/>
      <c r="JDD365"/>
      <c r="JDE365"/>
      <c r="JDF365"/>
      <c r="JDG365"/>
      <c r="JDH365"/>
      <c r="JDI365"/>
      <c r="JDJ365"/>
      <c r="JDK365"/>
      <c r="JDL365"/>
      <c r="JDM365"/>
      <c r="JDN365"/>
      <c r="JDO365"/>
      <c r="JDP365"/>
      <c r="JDQ365"/>
      <c r="JDR365"/>
      <c r="JDS365"/>
      <c r="JDT365"/>
      <c r="JDU365"/>
      <c r="JDV365"/>
      <c r="JDW365"/>
      <c r="JDX365"/>
      <c r="JDY365"/>
      <c r="JDZ365"/>
      <c r="JEA365"/>
      <c r="JEB365"/>
      <c r="JEC365"/>
      <c r="JED365"/>
      <c r="JEE365"/>
      <c r="JEF365"/>
      <c r="JEG365"/>
      <c r="JEH365"/>
      <c r="JEI365"/>
      <c r="JEJ365"/>
      <c r="JEK365"/>
      <c r="JEL365"/>
      <c r="JEM365"/>
      <c r="JEN365"/>
      <c r="JEO365"/>
      <c r="JEP365"/>
      <c r="JEQ365"/>
      <c r="JER365"/>
      <c r="JES365"/>
      <c r="JET365"/>
      <c r="JEU365"/>
      <c r="JEV365"/>
      <c r="JEW365"/>
      <c r="JEX365"/>
      <c r="JEY365"/>
      <c r="JEZ365"/>
      <c r="JFA365"/>
      <c r="JFB365"/>
      <c r="JFC365"/>
      <c r="JFD365"/>
      <c r="JFE365"/>
      <c r="JFF365"/>
      <c r="JFG365"/>
      <c r="JFH365"/>
      <c r="JFI365"/>
      <c r="JFJ365"/>
      <c r="JFK365"/>
      <c r="JFL365"/>
      <c r="JFM365"/>
      <c r="JFN365"/>
      <c r="JFO365"/>
      <c r="JFP365"/>
      <c r="JFQ365"/>
      <c r="JFR365"/>
      <c r="JFS365"/>
      <c r="JFT365"/>
      <c r="JFU365"/>
      <c r="JFV365"/>
      <c r="JFW365"/>
      <c r="JFX365"/>
      <c r="JFY365"/>
      <c r="JFZ365"/>
      <c r="JGA365"/>
      <c r="JGB365"/>
      <c r="JGC365"/>
      <c r="JGD365"/>
      <c r="JGE365"/>
      <c r="JGF365"/>
      <c r="JGG365"/>
      <c r="JGH365"/>
      <c r="JGI365"/>
      <c r="JGJ365"/>
      <c r="JGK365"/>
      <c r="JGL365"/>
      <c r="JGM365"/>
      <c r="JGN365"/>
      <c r="JGO365"/>
      <c r="JGP365"/>
      <c r="JGQ365"/>
      <c r="JGR365"/>
      <c r="JGS365"/>
      <c r="JGT365"/>
      <c r="JGU365"/>
      <c r="JGV365"/>
      <c r="JGW365"/>
      <c r="JGX365"/>
      <c r="JGY365"/>
      <c r="JGZ365"/>
      <c r="JHA365"/>
      <c r="JHB365"/>
      <c r="JHC365"/>
      <c r="JHD365"/>
      <c r="JHE365"/>
      <c r="JHF365"/>
      <c r="JHG365"/>
      <c r="JHH365"/>
      <c r="JHI365"/>
      <c r="JHJ365"/>
      <c r="JHK365"/>
      <c r="JHL365"/>
      <c r="JHM365"/>
      <c r="JHN365"/>
      <c r="JHO365"/>
      <c r="JHP365"/>
      <c r="JHQ365"/>
      <c r="JHR365"/>
      <c r="JHS365"/>
      <c r="JHT365"/>
      <c r="JHU365"/>
      <c r="JHV365"/>
      <c r="JHW365"/>
      <c r="JHX365"/>
      <c r="JHY365"/>
      <c r="JHZ365"/>
      <c r="JIA365"/>
      <c r="JIB365"/>
      <c r="JIC365"/>
      <c r="JID365"/>
      <c r="JIE365"/>
      <c r="JIF365"/>
      <c r="JIG365"/>
      <c r="JIH365"/>
      <c r="JII365"/>
      <c r="JIJ365"/>
      <c r="JIK365"/>
      <c r="JIL365"/>
      <c r="JIM365"/>
      <c r="JIN365"/>
      <c r="JIO365"/>
      <c r="JIP365"/>
      <c r="JIQ365"/>
      <c r="JIR365"/>
      <c r="JIS365"/>
      <c r="JIT365"/>
      <c r="JIU365"/>
      <c r="JIV365"/>
      <c r="JIW365"/>
      <c r="JIX365"/>
      <c r="JIY365"/>
      <c r="JIZ365"/>
      <c r="JJA365"/>
      <c r="JJB365"/>
      <c r="JJC365"/>
      <c r="JJD365"/>
      <c r="JJE365"/>
      <c r="JJF365"/>
      <c r="JJG365"/>
      <c r="JJH365"/>
      <c r="JJI365"/>
      <c r="JJJ365"/>
      <c r="JJK365"/>
      <c r="JJL365"/>
      <c r="JJM365"/>
      <c r="JJN365"/>
      <c r="JJO365"/>
      <c r="JJP365"/>
      <c r="JJQ365"/>
      <c r="JJR365"/>
      <c r="JJS365"/>
      <c r="JJT365"/>
      <c r="JJU365"/>
      <c r="JJV365"/>
      <c r="JJW365"/>
      <c r="JJX365"/>
      <c r="JJY365"/>
      <c r="JJZ365"/>
      <c r="JKA365"/>
      <c r="JKB365"/>
      <c r="JKC365"/>
      <c r="JKD365"/>
      <c r="JKE365"/>
      <c r="JKF365"/>
      <c r="JKG365"/>
      <c r="JKH365"/>
      <c r="JKI365"/>
      <c r="JKJ365"/>
      <c r="JKK365"/>
      <c r="JKL365"/>
      <c r="JKM365"/>
      <c r="JKN365"/>
      <c r="JKO365"/>
      <c r="JKP365"/>
      <c r="JKQ365"/>
      <c r="JKR365"/>
      <c r="JKS365"/>
      <c r="JKT365"/>
      <c r="JKU365"/>
      <c r="JKV365"/>
      <c r="JKW365"/>
      <c r="JKX365"/>
      <c r="JKY365"/>
      <c r="JKZ365"/>
      <c r="JLA365"/>
      <c r="JLB365"/>
      <c r="JLC365"/>
      <c r="JLD365"/>
      <c r="JLE365"/>
      <c r="JLF365"/>
      <c r="JLG365"/>
      <c r="JLH365"/>
      <c r="JLI365"/>
      <c r="JLJ365"/>
      <c r="JLK365"/>
      <c r="JLL365"/>
      <c r="JLM365"/>
      <c r="JLN365"/>
      <c r="JLO365"/>
      <c r="JLP365"/>
      <c r="JLQ365"/>
      <c r="JLR365"/>
      <c r="JLS365"/>
      <c r="JLT365"/>
      <c r="JLU365"/>
      <c r="JLV365"/>
      <c r="JLW365"/>
      <c r="JLX365"/>
      <c r="JLY365"/>
      <c r="JLZ365"/>
      <c r="JMA365"/>
      <c r="JMB365"/>
      <c r="JMC365"/>
      <c r="JMD365"/>
      <c r="JME365"/>
      <c r="JMF365"/>
      <c r="JMG365"/>
      <c r="JMH365"/>
      <c r="JMI365"/>
      <c r="JMJ365"/>
      <c r="JMK365"/>
      <c r="JML365"/>
      <c r="JMM365"/>
      <c r="JMN365"/>
      <c r="JMO365"/>
      <c r="JMP365"/>
      <c r="JMQ365"/>
      <c r="JMR365"/>
      <c r="JMS365"/>
      <c r="JMT365"/>
      <c r="JMU365"/>
      <c r="JMV365"/>
      <c r="JMW365"/>
      <c r="JMX365"/>
      <c r="JMY365"/>
      <c r="JMZ365"/>
      <c r="JNA365"/>
      <c r="JNB365"/>
      <c r="JNC365"/>
      <c r="JND365"/>
      <c r="JNE365"/>
      <c r="JNF365"/>
      <c r="JNG365"/>
      <c r="JNH365"/>
      <c r="JNI365"/>
      <c r="JNJ365"/>
      <c r="JNK365"/>
      <c r="JNL365"/>
      <c r="JNM365"/>
      <c r="JNN365"/>
      <c r="JNO365"/>
      <c r="JNP365"/>
      <c r="JNQ365"/>
      <c r="JNR365"/>
      <c r="JNS365"/>
      <c r="JNT365"/>
      <c r="JNU365"/>
      <c r="JNV365"/>
      <c r="JNW365"/>
      <c r="JNX365"/>
      <c r="JNY365"/>
      <c r="JNZ365"/>
      <c r="JOA365"/>
      <c r="JOB365"/>
      <c r="JOC365"/>
      <c r="JOD365"/>
      <c r="JOE365"/>
      <c r="JOF365"/>
      <c r="JOG365"/>
      <c r="JOH365"/>
      <c r="JOI365"/>
      <c r="JOJ365"/>
      <c r="JOK365"/>
      <c r="JOL365"/>
      <c r="JOM365"/>
      <c r="JON365"/>
      <c r="JOO365"/>
      <c r="JOP365"/>
      <c r="JOQ365"/>
      <c r="JOR365"/>
      <c r="JOS365"/>
      <c r="JOT365"/>
      <c r="JOU365"/>
      <c r="JOV365"/>
      <c r="JOW365"/>
      <c r="JOX365"/>
      <c r="JOY365"/>
      <c r="JOZ365"/>
      <c r="JPA365"/>
      <c r="JPB365"/>
      <c r="JPC365"/>
      <c r="JPD365"/>
      <c r="JPE365"/>
      <c r="JPF365"/>
      <c r="JPG365"/>
      <c r="JPH365"/>
      <c r="JPI365"/>
      <c r="JPJ365"/>
      <c r="JPK365"/>
      <c r="JPL365"/>
      <c r="JPM365"/>
      <c r="JPN365"/>
      <c r="JPO365"/>
      <c r="JPP365"/>
      <c r="JPQ365"/>
      <c r="JPR365"/>
      <c r="JPS365"/>
      <c r="JPT365"/>
      <c r="JPU365"/>
      <c r="JPV365"/>
      <c r="JPW365"/>
      <c r="JPX365"/>
      <c r="JPY365"/>
      <c r="JPZ365"/>
      <c r="JQA365"/>
      <c r="JQB365"/>
      <c r="JQC365"/>
      <c r="JQD365"/>
      <c r="JQE365"/>
      <c r="JQF365"/>
      <c r="JQG365"/>
      <c r="JQH365"/>
      <c r="JQI365"/>
      <c r="JQJ365"/>
      <c r="JQK365"/>
      <c r="JQL365"/>
      <c r="JQM365"/>
      <c r="JQN365"/>
      <c r="JQO365"/>
      <c r="JQP365"/>
      <c r="JQQ365"/>
      <c r="JQR365"/>
      <c r="JQS365"/>
      <c r="JQT365"/>
      <c r="JQU365"/>
      <c r="JQV365"/>
      <c r="JQW365"/>
      <c r="JQX365"/>
      <c r="JQY365"/>
      <c r="JQZ365"/>
      <c r="JRA365"/>
      <c r="JRB365"/>
      <c r="JRC365"/>
      <c r="JRD365"/>
      <c r="JRE365"/>
      <c r="JRF365"/>
      <c r="JRG365"/>
      <c r="JRH365"/>
      <c r="JRI365"/>
      <c r="JRJ365"/>
      <c r="JRK365"/>
      <c r="JRL365"/>
      <c r="JRM365"/>
      <c r="JRN365"/>
      <c r="JRO365"/>
      <c r="JRP365"/>
      <c r="JRQ365"/>
      <c r="JRR365"/>
      <c r="JRS365"/>
      <c r="JRT365"/>
      <c r="JRU365"/>
      <c r="JRV365"/>
      <c r="JRW365"/>
      <c r="JRX365"/>
      <c r="JRY365"/>
      <c r="JRZ365"/>
      <c r="JSA365"/>
      <c r="JSB365"/>
      <c r="JSC365"/>
      <c r="JSD365"/>
      <c r="JSE365"/>
      <c r="JSF365"/>
      <c r="JSG365"/>
      <c r="JSH365"/>
      <c r="JSI365"/>
      <c r="JSJ365"/>
      <c r="JSK365"/>
      <c r="JSL365"/>
      <c r="JSM365"/>
      <c r="JSN365"/>
      <c r="JSO365"/>
      <c r="JSP365"/>
      <c r="JSQ365"/>
      <c r="JSR365"/>
      <c r="JSS365"/>
      <c r="JST365"/>
      <c r="JSU365"/>
      <c r="JSV365"/>
      <c r="JSW365"/>
      <c r="JSX365"/>
      <c r="JSY365"/>
      <c r="JSZ365"/>
      <c r="JTA365"/>
      <c r="JTB365"/>
      <c r="JTC365"/>
      <c r="JTD365"/>
      <c r="JTE365"/>
      <c r="JTF365"/>
      <c r="JTG365"/>
      <c r="JTH365"/>
      <c r="JTI365"/>
      <c r="JTJ365"/>
      <c r="JTK365"/>
      <c r="JTL365"/>
      <c r="JTM365"/>
      <c r="JTN365"/>
      <c r="JTO365"/>
      <c r="JTP365"/>
      <c r="JTQ365"/>
      <c r="JTR365"/>
      <c r="JTS365"/>
      <c r="JTT365"/>
      <c r="JTU365"/>
      <c r="JTV365"/>
      <c r="JTW365"/>
      <c r="JTX365"/>
      <c r="JTY365"/>
      <c r="JTZ365"/>
      <c r="JUA365"/>
      <c r="JUB365"/>
      <c r="JUC365"/>
      <c r="JUD365"/>
      <c r="JUE365"/>
      <c r="JUF365"/>
      <c r="JUG365"/>
      <c r="JUH365"/>
      <c r="JUI365"/>
      <c r="JUJ365"/>
      <c r="JUK365"/>
      <c r="JUL365"/>
      <c r="JUM365"/>
      <c r="JUN365"/>
      <c r="JUO365"/>
      <c r="JUP365"/>
      <c r="JUQ365"/>
      <c r="JUR365"/>
      <c r="JUS365"/>
      <c r="JUT365"/>
      <c r="JUU365"/>
      <c r="JUV365"/>
      <c r="JUW365"/>
      <c r="JUX365"/>
      <c r="JUY365"/>
      <c r="JUZ365"/>
      <c r="JVA365"/>
      <c r="JVB365"/>
      <c r="JVC365"/>
      <c r="JVD365"/>
      <c r="JVE365"/>
      <c r="JVF365"/>
      <c r="JVG365"/>
      <c r="JVH365"/>
      <c r="JVI365"/>
      <c r="JVJ365"/>
      <c r="JVK365"/>
      <c r="JVL365"/>
      <c r="JVM365"/>
      <c r="JVN365"/>
      <c r="JVO365"/>
      <c r="JVP365"/>
      <c r="JVQ365"/>
      <c r="JVR365"/>
      <c r="JVS365"/>
      <c r="JVT365"/>
      <c r="JVU365"/>
      <c r="JVV365"/>
      <c r="JVW365"/>
      <c r="JVX365"/>
      <c r="JVY365"/>
      <c r="JVZ365"/>
      <c r="JWA365"/>
      <c r="JWB365"/>
      <c r="JWC365"/>
      <c r="JWD365"/>
      <c r="JWE365"/>
      <c r="JWF365"/>
      <c r="JWG365"/>
      <c r="JWH365"/>
      <c r="JWI365"/>
      <c r="JWJ365"/>
      <c r="JWK365"/>
      <c r="JWL365"/>
      <c r="JWM365"/>
      <c r="JWN365"/>
      <c r="JWO365"/>
      <c r="JWP365"/>
      <c r="JWQ365"/>
      <c r="JWR365"/>
      <c r="JWS365"/>
      <c r="JWT365"/>
      <c r="JWU365"/>
      <c r="JWV365"/>
      <c r="JWW365"/>
      <c r="JWX365"/>
      <c r="JWY365"/>
      <c r="JWZ365"/>
      <c r="JXA365"/>
      <c r="JXB365"/>
      <c r="JXC365"/>
      <c r="JXD365"/>
      <c r="JXE365"/>
      <c r="JXF365"/>
      <c r="JXG365"/>
      <c r="JXH365"/>
      <c r="JXI365"/>
      <c r="JXJ365"/>
      <c r="JXK365"/>
      <c r="JXL365"/>
      <c r="JXM365"/>
      <c r="JXN365"/>
      <c r="JXO365"/>
      <c r="JXP365"/>
      <c r="JXQ365"/>
      <c r="JXR365"/>
      <c r="JXS365"/>
      <c r="JXT365"/>
      <c r="JXU365"/>
      <c r="JXV365"/>
      <c r="JXW365"/>
      <c r="JXX365"/>
      <c r="JXY365"/>
      <c r="JXZ365"/>
      <c r="JYA365"/>
      <c r="JYB365"/>
      <c r="JYC365"/>
      <c r="JYD365"/>
      <c r="JYE365"/>
      <c r="JYF365"/>
      <c r="JYG365"/>
      <c r="JYH365"/>
      <c r="JYI365"/>
      <c r="JYJ365"/>
      <c r="JYK365"/>
      <c r="JYL365"/>
      <c r="JYM365"/>
      <c r="JYN365"/>
      <c r="JYO365"/>
      <c r="JYP365"/>
      <c r="JYQ365"/>
      <c r="JYR365"/>
      <c r="JYS365"/>
      <c r="JYT365"/>
      <c r="JYU365"/>
      <c r="JYV365"/>
      <c r="JYW365"/>
      <c r="JYX365"/>
      <c r="JYY365"/>
      <c r="JYZ365"/>
      <c r="JZA365"/>
      <c r="JZB365"/>
      <c r="JZC365"/>
      <c r="JZD365"/>
      <c r="JZE365"/>
      <c r="JZF365"/>
      <c r="JZG365"/>
      <c r="JZH365"/>
      <c r="JZI365"/>
      <c r="JZJ365"/>
      <c r="JZK365"/>
      <c r="JZL365"/>
      <c r="JZM365"/>
      <c r="JZN365"/>
      <c r="JZO365"/>
      <c r="JZP365"/>
      <c r="JZQ365"/>
      <c r="JZR365"/>
      <c r="JZS365"/>
      <c r="JZT365"/>
      <c r="JZU365"/>
      <c r="JZV365"/>
      <c r="JZW365"/>
      <c r="JZX365"/>
      <c r="JZY365"/>
      <c r="JZZ365"/>
      <c r="KAA365"/>
      <c r="KAB365"/>
      <c r="KAC365"/>
      <c r="KAD365"/>
      <c r="KAE365"/>
      <c r="KAF365"/>
      <c r="KAG365"/>
      <c r="KAH365"/>
      <c r="KAI365"/>
      <c r="KAJ365"/>
      <c r="KAK365"/>
      <c r="KAL365"/>
      <c r="KAM365"/>
      <c r="KAN365"/>
      <c r="KAO365"/>
      <c r="KAP365"/>
      <c r="KAQ365"/>
      <c r="KAR365"/>
      <c r="KAS365"/>
      <c r="KAT365"/>
      <c r="KAU365"/>
      <c r="KAV365"/>
      <c r="KAW365"/>
      <c r="KAX365"/>
      <c r="KAY365"/>
      <c r="KAZ365"/>
      <c r="KBA365"/>
      <c r="KBB365"/>
      <c r="KBC365"/>
      <c r="KBD365"/>
      <c r="KBE365"/>
      <c r="KBF365"/>
      <c r="KBG365"/>
      <c r="KBH365"/>
      <c r="KBI365"/>
      <c r="KBJ365"/>
      <c r="KBK365"/>
      <c r="KBL365"/>
      <c r="KBM365"/>
      <c r="KBN365"/>
      <c r="KBO365"/>
      <c r="KBP365"/>
      <c r="KBQ365"/>
      <c r="KBR365"/>
      <c r="KBS365"/>
      <c r="KBT365"/>
      <c r="KBU365"/>
      <c r="KBV365"/>
      <c r="KBW365"/>
      <c r="KBX365"/>
      <c r="KBY365"/>
      <c r="KBZ365"/>
      <c r="KCA365"/>
      <c r="KCB365"/>
      <c r="KCC365"/>
      <c r="KCD365"/>
      <c r="KCE365"/>
      <c r="KCF365"/>
      <c r="KCG365"/>
      <c r="KCH365"/>
      <c r="KCI365"/>
      <c r="KCJ365"/>
      <c r="KCK365"/>
      <c r="KCL365"/>
      <c r="KCM365"/>
      <c r="KCN365"/>
      <c r="KCO365"/>
      <c r="KCP365"/>
      <c r="KCQ365"/>
      <c r="KCR365"/>
      <c r="KCS365"/>
      <c r="KCT365"/>
      <c r="KCU365"/>
      <c r="KCV365"/>
      <c r="KCW365"/>
      <c r="KCX365"/>
      <c r="KCY365"/>
      <c r="KCZ365"/>
      <c r="KDA365"/>
      <c r="KDB365"/>
      <c r="KDC365"/>
      <c r="KDD365"/>
      <c r="KDE365"/>
      <c r="KDF365"/>
      <c r="KDG365"/>
      <c r="KDH365"/>
      <c r="KDI365"/>
      <c r="KDJ365"/>
      <c r="KDK365"/>
      <c r="KDL365"/>
      <c r="KDM365"/>
      <c r="KDN365"/>
      <c r="KDO365"/>
      <c r="KDP365"/>
      <c r="KDQ365"/>
      <c r="KDR365"/>
      <c r="KDS365"/>
      <c r="KDT365"/>
      <c r="KDU365"/>
      <c r="KDV365"/>
      <c r="KDW365"/>
      <c r="KDX365"/>
      <c r="KDY365"/>
      <c r="KDZ365"/>
      <c r="KEA365"/>
      <c r="KEB365"/>
      <c r="KEC365"/>
      <c r="KED365"/>
      <c r="KEE365"/>
      <c r="KEF365"/>
      <c r="KEG365"/>
      <c r="KEH365"/>
      <c r="KEI365"/>
      <c r="KEJ365"/>
      <c r="KEK365"/>
      <c r="KEL365"/>
      <c r="KEM365"/>
      <c r="KEN365"/>
      <c r="KEO365"/>
      <c r="KEP365"/>
      <c r="KEQ365"/>
      <c r="KER365"/>
      <c r="KES365"/>
      <c r="KET365"/>
      <c r="KEU365"/>
      <c r="KEV365"/>
      <c r="KEW365"/>
      <c r="KEX365"/>
      <c r="KEY365"/>
      <c r="KEZ365"/>
      <c r="KFA365"/>
      <c r="KFB365"/>
      <c r="KFC365"/>
      <c r="KFD365"/>
      <c r="KFE365"/>
      <c r="KFF365"/>
      <c r="KFG365"/>
      <c r="KFH365"/>
      <c r="KFI365"/>
      <c r="KFJ365"/>
      <c r="KFK365"/>
      <c r="KFL365"/>
      <c r="KFM365"/>
      <c r="KFN365"/>
      <c r="KFO365"/>
      <c r="KFP365"/>
      <c r="KFQ365"/>
      <c r="KFR365"/>
      <c r="KFS365"/>
      <c r="KFT365"/>
      <c r="KFU365"/>
      <c r="KFV365"/>
      <c r="KFW365"/>
      <c r="KFX365"/>
      <c r="KFY365"/>
      <c r="KFZ365"/>
      <c r="KGA365"/>
      <c r="KGB365"/>
      <c r="KGC365"/>
      <c r="KGD365"/>
      <c r="KGE365"/>
      <c r="KGF365"/>
      <c r="KGG365"/>
      <c r="KGH365"/>
      <c r="KGI365"/>
      <c r="KGJ365"/>
      <c r="KGK365"/>
      <c r="KGL365"/>
      <c r="KGM365"/>
      <c r="KGN365"/>
      <c r="KGO365"/>
      <c r="KGP365"/>
      <c r="KGQ365"/>
      <c r="KGR365"/>
      <c r="KGS365"/>
      <c r="KGT365"/>
      <c r="KGU365"/>
      <c r="KGV365"/>
      <c r="KGW365"/>
      <c r="KGX365"/>
      <c r="KGY365"/>
      <c r="KGZ365"/>
      <c r="KHA365"/>
      <c r="KHB365"/>
      <c r="KHC365"/>
      <c r="KHD365"/>
      <c r="KHE365"/>
      <c r="KHF365"/>
      <c r="KHG365"/>
      <c r="KHH365"/>
      <c r="KHI365"/>
      <c r="KHJ365"/>
      <c r="KHK365"/>
      <c r="KHL365"/>
      <c r="KHM365"/>
      <c r="KHN365"/>
      <c r="KHO365"/>
      <c r="KHP365"/>
      <c r="KHQ365"/>
      <c r="KHR365"/>
      <c r="KHS365"/>
      <c r="KHT365"/>
      <c r="KHU365"/>
      <c r="KHV365"/>
      <c r="KHW365"/>
      <c r="KHX365"/>
      <c r="KHY365"/>
      <c r="KHZ365"/>
      <c r="KIA365"/>
      <c r="KIB365"/>
      <c r="KIC365"/>
      <c r="KID365"/>
      <c r="KIE365"/>
      <c r="KIF365"/>
      <c r="KIG365"/>
      <c r="KIH365"/>
      <c r="KII365"/>
      <c r="KIJ365"/>
      <c r="KIK365"/>
      <c r="KIL365"/>
      <c r="KIM365"/>
      <c r="KIN365"/>
      <c r="KIO365"/>
      <c r="KIP365"/>
      <c r="KIQ365"/>
      <c r="KIR365"/>
      <c r="KIS365"/>
      <c r="KIT365"/>
      <c r="KIU365"/>
      <c r="KIV365"/>
      <c r="KIW365"/>
      <c r="KIX365"/>
      <c r="KIY365"/>
      <c r="KIZ365"/>
      <c r="KJA365"/>
      <c r="KJB365"/>
      <c r="KJC365"/>
      <c r="KJD365"/>
      <c r="KJE365"/>
      <c r="KJF365"/>
      <c r="KJG365"/>
      <c r="KJH365"/>
      <c r="KJI365"/>
      <c r="KJJ365"/>
      <c r="KJK365"/>
      <c r="KJL365"/>
      <c r="KJM365"/>
      <c r="KJN365"/>
      <c r="KJO365"/>
      <c r="KJP365"/>
      <c r="KJQ365"/>
      <c r="KJR365"/>
      <c r="KJS365"/>
      <c r="KJT365"/>
      <c r="KJU365"/>
      <c r="KJV365"/>
      <c r="KJW365"/>
      <c r="KJX365"/>
      <c r="KJY365"/>
      <c r="KJZ365"/>
      <c r="KKA365"/>
      <c r="KKB365"/>
      <c r="KKC365"/>
      <c r="KKD365"/>
      <c r="KKE365"/>
      <c r="KKF365"/>
      <c r="KKG365"/>
      <c r="KKH365"/>
      <c r="KKI365"/>
      <c r="KKJ365"/>
      <c r="KKK365"/>
      <c r="KKL365"/>
      <c r="KKM365"/>
      <c r="KKN365"/>
      <c r="KKO365"/>
      <c r="KKP365"/>
      <c r="KKQ365"/>
      <c r="KKR365"/>
      <c r="KKS365"/>
      <c r="KKT365"/>
      <c r="KKU365"/>
      <c r="KKV365"/>
      <c r="KKW365"/>
      <c r="KKX365"/>
      <c r="KKY365"/>
      <c r="KKZ365"/>
      <c r="KLA365"/>
      <c r="KLB365"/>
      <c r="KLC365"/>
      <c r="KLD365"/>
      <c r="KLE365"/>
      <c r="KLF365"/>
      <c r="KLG365"/>
      <c r="KLH365"/>
      <c r="KLI365"/>
      <c r="KLJ365"/>
      <c r="KLK365"/>
      <c r="KLL365"/>
      <c r="KLM365"/>
      <c r="KLN365"/>
      <c r="KLO365"/>
      <c r="KLP365"/>
      <c r="KLQ365"/>
      <c r="KLR365"/>
      <c r="KLS365"/>
      <c r="KLT365"/>
      <c r="KLU365"/>
      <c r="KLV365"/>
      <c r="KLW365"/>
      <c r="KLX365"/>
      <c r="KLY365"/>
      <c r="KLZ365"/>
      <c r="KMA365"/>
      <c r="KMB365"/>
      <c r="KMC365"/>
      <c r="KMD365"/>
      <c r="KME365"/>
      <c r="KMF365"/>
      <c r="KMG365"/>
      <c r="KMH365"/>
      <c r="KMI365"/>
      <c r="KMJ365"/>
      <c r="KMK365"/>
      <c r="KML365"/>
      <c r="KMM365"/>
      <c r="KMN365"/>
      <c r="KMO365"/>
      <c r="KMP365"/>
      <c r="KMQ365"/>
      <c r="KMR365"/>
      <c r="KMS365"/>
      <c r="KMT365"/>
      <c r="KMU365"/>
      <c r="KMV365"/>
      <c r="KMW365"/>
      <c r="KMX365"/>
      <c r="KMY365"/>
      <c r="KMZ365"/>
      <c r="KNA365"/>
      <c r="KNB365"/>
      <c r="KNC365"/>
      <c r="KND365"/>
      <c r="KNE365"/>
      <c r="KNF365"/>
      <c r="KNG365"/>
      <c r="KNH365"/>
      <c r="KNI365"/>
      <c r="KNJ365"/>
      <c r="KNK365"/>
      <c r="KNL365"/>
      <c r="KNM365"/>
      <c r="KNN365"/>
      <c r="KNO365"/>
      <c r="KNP365"/>
      <c r="KNQ365"/>
      <c r="KNR365"/>
      <c r="KNS365"/>
      <c r="KNT365"/>
      <c r="KNU365"/>
      <c r="KNV365"/>
      <c r="KNW365"/>
      <c r="KNX365"/>
      <c r="KNY365"/>
      <c r="KNZ365"/>
      <c r="KOA365"/>
      <c r="KOB365"/>
      <c r="KOC365"/>
      <c r="KOD365"/>
      <c r="KOE365"/>
      <c r="KOF365"/>
      <c r="KOG365"/>
      <c r="KOH365"/>
      <c r="KOI365"/>
      <c r="KOJ365"/>
      <c r="KOK365"/>
      <c r="KOL365"/>
      <c r="KOM365"/>
      <c r="KON365"/>
      <c r="KOO365"/>
      <c r="KOP365"/>
      <c r="KOQ365"/>
      <c r="KOR365"/>
      <c r="KOS365"/>
      <c r="KOT365"/>
      <c r="KOU365"/>
      <c r="KOV365"/>
      <c r="KOW365"/>
      <c r="KOX365"/>
      <c r="KOY365"/>
      <c r="KOZ365"/>
      <c r="KPA365"/>
      <c r="KPB365"/>
      <c r="KPC365"/>
      <c r="KPD365"/>
      <c r="KPE365"/>
      <c r="KPF365"/>
      <c r="KPG365"/>
      <c r="KPH365"/>
      <c r="KPI365"/>
      <c r="KPJ365"/>
      <c r="KPK365"/>
      <c r="KPL365"/>
      <c r="KPM365"/>
      <c r="KPN365"/>
      <c r="KPO365"/>
      <c r="KPP365"/>
      <c r="KPQ365"/>
      <c r="KPR365"/>
      <c r="KPS365"/>
      <c r="KPT365"/>
      <c r="KPU365"/>
      <c r="KPV365"/>
      <c r="KPW365"/>
      <c r="KPX365"/>
      <c r="KPY365"/>
      <c r="KPZ365"/>
      <c r="KQA365"/>
      <c r="KQB365"/>
      <c r="KQC365"/>
      <c r="KQD365"/>
      <c r="KQE365"/>
      <c r="KQF365"/>
      <c r="KQG365"/>
      <c r="KQH365"/>
      <c r="KQI365"/>
      <c r="KQJ365"/>
      <c r="KQK365"/>
      <c r="KQL365"/>
      <c r="KQM365"/>
      <c r="KQN365"/>
      <c r="KQO365"/>
      <c r="KQP365"/>
      <c r="KQQ365"/>
      <c r="KQR365"/>
      <c r="KQS365"/>
      <c r="KQT365"/>
      <c r="KQU365"/>
      <c r="KQV365"/>
      <c r="KQW365"/>
      <c r="KQX365"/>
      <c r="KQY365"/>
      <c r="KQZ365"/>
      <c r="KRA365"/>
      <c r="KRB365"/>
      <c r="KRC365"/>
      <c r="KRD365"/>
      <c r="KRE365"/>
      <c r="KRF365"/>
      <c r="KRG365"/>
      <c r="KRH365"/>
      <c r="KRI365"/>
      <c r="KRJ365"/>
      <c r="KRK365"/>
      <c r="KRL365"/>
      <c r="KRM365"/>
      <c r="KRN365"/>
      <c r="KRO365"/>
      <c r="KRP365"/>
      <c r="KRQ365"/>
      <c r="KRR365"/>
      <c r="KRS365"/>
      <c r="KRT365"/>
      <c r="KRU365"/>
      <c r="KRV365"/>
      <c r="KRW365"/>
      <c r="KRX365"/>
      <c r="KRY365"/>
      <c r="KRZ365"/>
      <c r="KSA365"/>
      <c r="KSB365"/>
      <c r="KSC365"/>
      <c r="KSD365"/>
      <c r="KSE365"/>
      <c r="KSF365"/>
      <c r="KSG365"/>
      <c r="KSH365"/>
      <c r="KSI365"/>
      <c r="KSJ365"/>
      <c r="KSK365"/>
      <c r="KSL365"/>
      <c r="KSM365"/>
      <c r="KSN365"/>
      <c r="KSO365"/>
      <c r="KSP365"/>
      <c r="KSQ365"/>
      <c r="KSR365"/>
      <c r="KSS365"/>
      <c r="KST365"/>
      <c r="KSU365"/>
      <c r="KSV365"/>
      <c r="KSW365"/>
      <c r="KSX365"/>
      <c r="KSY365"/>
      <c r="KSZ365"/>
      <c r="KTA365"/>
      <c r="KTB365"/>
      <c r="KTC365"/>
      <c r="KTD365"/>
      <c r="KTE365"/>
      <c r="KTF365"/>
      <c r="KTG365"/>
      <c r="KTH365"/>
      <c r="KTI365"/>
      <c r="KTJ365"/>
      <c r="KTK365"/>
      <c r="KTL365"/>
      <c r="KTM365"/>
      <c r="KTN365"/>
      <c r="KTO365"/>
      <c r="KTP365"/>
      <c r="KTQ365"/>
      <c r="KTR365"/>
      <c r="KTS365"/>
      <c r="KTT365"/>
      <c r="KTU365"/>
      <c r="KTV365"/>
      <c r="KTW365"/>
      <c r="KTX365"/>
      <c r="KTY365"/>
      <c r="KTZ365"/>
      <c r="KUA365"/>
      <c r="KUB365"/>
      <c r="KUC365"/>
      <c r="KUD365"/>
      <c r="KUE365"/>
      <c r="KUF365"/>
      <c r="KUG365"/>
      <c r="KUH365"/>
      <c r="KUI365"/>
      <c r="KUJ365"/>
      <c r="KUK365"/>
      <c r="KUL365"/>
      <c r="KUM365"/>
      <c r="KUN365"/>
      <c r="KUO365"/>
      <c r="KUP365"/>
      <c r="KUQ365"/>
      <c r="KUR365"/>
      <c r="KUS365"/>
      <c r="KUT365"/>
      <c r="KUU365"/>
      <c r="KUV365"/>
      <c r="KUW365"/>
      <c r="KUX365"/>
      <c r="KUY365"/>
      <c r="KUZ365"/>
      <c r="KVA365"/>
      <c r="KVB365"/>
      <c r="KVC365"/>
      <c r="KVD365"/>
      <c r="KVE365"/>
      <c r="KVF365"/>
      <c r="KVG365"/>
      <c r="KVH365"/>
      <c r="KVI365"/>
      <c r="KVJ365"/>
      <c r="KVK365"/>
      <c r="KVL365"/>
      <c r="KVM365"/>
      <c r="KVN365"/>
      <c r="KVO365"/>
      <c r="KVP365"/>
      <c r="KVQ365"/>
      <c r="KVR365"/>
      <c r="KVS365"/>
      <c r="KVT365"/>
      <c r="KVU365"/>
      <c r="KVV365"/>
      <c r="KVW365"/>
      <c r="KVX365"/>
      <c r="KVY365"/>
      <c r="KVZ365"/>
      <c r="KWA365"/>
      <c r="KWB365"/>
      <c r="KWC365"/>
      <c r="KWD365"/>
      <c r="KWE365"/>
      <c r="KWF365"/>
      <c r="KWG365"/>
      <c r="KWH365"/>
      <c r="KWI365"/>
      <c r="KWJ365"/>
      <c r="KWK365"/>
      <c r="KWL365"/>
      <c r="KWM365"/>
      <c r="KWN365"/>
      <c r="KWO365"/>
      <c r="KWP365"/>
      <c r="KWQ365"/>
      <c r="KWR365"/>
      <c r="KWS365"/>
      <c r="KWT365"/>
      <c r="KWU365"/>
      <c r="KWV365"/>
      <c r="KWW365"/>
      <c r="KWX365"/>
      <c r="KWY365"/>
      <c r="KWZ365"/>
      <c r="KXA365"/>
      <c r="KXB365"/>
      <c r="KXC365"/>
      <c r="KXD365"/>
      <c r="KXE365"/>
      <c r="KXF365"/>
      <c r="KXG365"/>
      <c r="KXH365"/>
      <c r="KXI365"/>
      <c r="KXJ365"/>
      <c r="KXK365"/>
      <c r="KXL365"/>
      <c r="KXM365"/>
      <c r="KXN365"/>
      <c r="KXO365"/>
      <c r="KXP365"/>
      <c r="KXQ365"/>
      <c r="KXR365"/>
      <c r="KXS365"/>
      <c r="KXT365"/>
      <c r="KXU365"/>
      <c r="KXV365"/>
      <c r="KXW365"/>
      <c r="KXX365"/>
      <c r="KXY365"/>
      <c r="KXZ365"/>
      <c r="KYA365"/>
      <c r="KYB365"/>
      <c r="KYC365"/>
      <c r="KYD365"/>
      <c r="KYE365"/>
      <c r="KYF365"/>
      <c r="KYG365"/>
      <c r="KYH365"/>
      <c r="KYI365"/>
      <c r="KYJ365"/>
      <c r="KYK365"/>
      <c r="KYL365"/>
      <c r="KYM365"/>
      <c r="KYN365"/>
      <c r="KYO365"/>
      <c r="KYP365"/>
      <c r="KYQ365"/>
      <c r="KYR365"/>
      <c r="KYS365"/>
      <c r="KYT365"/>
      <c r="KYU365"/>
      <c r="KYV365"/>
      <c r="KYW365"/>
      <c r="KYX365"/>
      <c r="KYY365"/>
      <c r="KYZ365"/>
      <c r="KZA365"/>
      <c r="KZB365"/>
      <c r="KZC365"/>
      <c r="KZD365"/>
      <c r="KZE365"/>
      <c r="KZF365"/>
      <c r="KZG365"/>
      <c r="KZH365"/>
      <c r="KZI365"/>
      <c r="KZJ365"/>
      <c r="KZK365"/>
      <c r="KZL365"/>
      <c r="KZM365"/>
      <c r="KZN365"/>
      <c r="KZO365"/>
      <c r="KZP365"/>
      <c r="KZQ365"/>
      <c r="KZR365"/>
      <c r="KZS365"/>
      <c r="KZT365"/>
      <c r="KZU365"/>
      <c r="KZV365"/>
      <c r="KZW365"/>
      <c r="KZX365"/>
      <c r="KZY365"/>
      <c r="KZZ365"/>
      <c r="LAA365"/>
      <c r="LAB365"/>
      <c r="LAC365"/>
      <c r="LAD365"/>
      <c r="LAE365"/>
      <c r="LAF365"/>
      <c r="LAG365"/>
      <c r="LAH365"/>
      <c r="LAI365"/>
      <c r="LAJ365"/>
      <c r="LAK365"/>
      <c r="LAL365"/>
      <c r="LAM365"/>
      <c r="LAN365"/>
      <c r="LAO365"/>
      <c r="LAP365"/>
      <c r="LAQ365"/>
      <c r="LAR365"/>
      <c r="LAS365"/>
      <c r="LAT365"/>
      <c r="LAU365"/>
      <c r="LAV365"/>
      <c r="LAW365"/>
      <c r="LAX365"/>
      <c r="LAY365"/>
      <c r="LAZ365"/>
      <c r="LBA365"/>
      <c r="LBB365"/>
      <c r="LBC365"/>
      <c r="LBD365"/>
      <c r="LBE365"/>
      <c r="LBF365"/>
      <c r="LBG365"/>
      <c r="LBH365"/>
      <c r="LBI365"/>
      <c r="LBJ365"/>
      <c r="LBK365"/>
      <c r="LBL365"/>
      <c r="LBM365"/>
      <c r="LBN365"/>
      <c r="LBO365"/>
      <c r="LBP365"/>
      <c r="LBQ365"/>
      <c r="LBR365"/>
      <c r="LBS365"/>
      <c r="LBT365"/>
      <c r="LBU365"/>
      <c r="LBV365"/>
      <c r="LBW365"/>
      <c r="LBX365"/>
      <c r="LBY365"/>
      <c r="LBZ365"/>
      <c r="LCA365"/>
      <c r="LCB365"/>
      <c r="LCC365"/>
      <c r="LCD365"/>
      <c r="LCE365"/>
      <c r="LCF365"/>
      <c r="LCG365"/>
      <c r="LCH365"/>
      <c r="LCI365"/>
      <c r="LCJ365"/>
      <c r="LCK365"/>
      <c r="LCL365"/>
      <c r="LCM365"/>
      <c r="LCN365"/>
      <c r="LCO365"/>
      <c r="LCP365"/>
      <c r="LCQ365"/>
      <c r="LCR365"/>
      <c r="LCS365"/>
      <c r="LCT365"/>
      <c r="LCU365"/>
      <c r="LCV365"/>
      <c r="LCW365"/>
      <c r="LCX365"/>
      <c r="LCY365"/>
      <c r="LCZ365"/>
      <c r="LDA365"/>
      <c r="LDB365"/>
      <c r="LDC365"/>
      <c r="LDD365"/>
      <c r="LDE365"/>
      <c r="LDF365"/>
      <c r="LDG365"/>
      <c r="LDH365"/>
      <c r="LDI365"/>
      <c r="LDJ365"/>
      <c r="LDK365"/>
      <c r="LDL365"/>
      <c r="LDM365"/>
      <c r="LDN365"/>
      <c r="LDO365"/>
      <c r="LDP365"/>
      <c r="LDQ365"/>
      <c r="LDR365"/>
      <c r="LDS365"/>
      <c r="LDT365"/>
      <c r="LDU365"/>
      <c r="LDV365"/>
      <c r="LDW365"/>
      <c r="LDX365"/>
      <c r="LDY365"/>
      <c r="LDZ365"/>
      <c r="LEA365"/>
      <c r="LEB365"/>
      <c r="LEC365"/>
      <c r="LED365"/>
      <c r="LEE365"/>
      <c r="LEF365"/>
      <c r="LEG365"/>
      <c r="LEH365"/>
      <c r="LEI365"/>
      <c r="LEJ365"/>
      <c r="LEK365"/>
      <c r="LEL365"/>
      <c r="LEM365"/>
      <c r="LEN365"/>
      <c r="LEO365"/>
      <c r="LEP365"/>
      <c r="LEQ365"/>
      <c r="LER365"/>
      <c r="LES365"/>
      <c r="LET365"/>
      <c r="LEU365"/>
      <c r="LEV365"/>
      <c r="LEW365"/>
      <c r="LEX365"/>
      <c r="LEY365"/>
      <c r="LEZ365"/>
      <c r="LFA365"/>
      <c r="LFB365"/>
      <c r="LFC365"/>
      <c r="LFD365"/>
      <c r="LFE365"/>
      <c r="LFF365"/>
      <c r="LFG365"/>
      <c r="LFH365"/>
      <c r="LFI365"/>
      <c r="LFJ365"/>
      <c r="LFK365"/>
      <c r="LFL365"/>
      <c r="LFM365"/>
      <c r="LFN365"/>
      <c r="LFO365"/>
      <c r="LFP365"/>
      <c r="LFQ365"/>
      <c r="LFR365"/>
      <c r="LFS365"/>
      <c r="LFT365"/>
      <c r="LFU365"/>
      <c r="LFV365"/>
      <c r="LFW365"/>
      <c r="LFX365"/>
      <c r="LFY365"/>
      <c r="LFZ365"/>
      <c r="LGA365"/>
      <c r="LGB365"/>
      <c r="LGC365"/>
      <c r="LGD365"/>
      <c r="LGE365"/>
      <c r="LGF365"/>
      <c r="LGG365"/>
      <c r="LGH365"/>
      <c r="LGI365"/>
      <c r="LGJ365"/>
      <c r="LGK365"/>
      <c r="LGL365"/>
      <c r="LGM365"/>
      <c r="LGN365"/>
      <c r="LGO365"/>
      <c r="LGP365"/>
      <c r="LGQ365"/>
      <c r="LGR365"/>
      <c r="LGS365"/>
      <c r="LGT365"/>
      <c r="LGU365"/>
      <c r="LGV365"/>
      <c r="LGW365"/>
      <c r="LGX365"/>
      <c r="LGY365"/>
      <c r="LGZ365"/>
      <c r="LHA365"/>
      <c r="LHB365"/>
      <c r="LHC365"/>
      <c r="LHD365"/>
      <c r="LHE365"/>
      <c r="LHF365"/>
      <c r="LHG365"/>
      <c r="LHH365"/>
      <c r="LHI365"/>
      <c r="LHJ365"/>
      <c r="LHK365"/>
      <c r="LHL365"/>
      <c r="LHM365"/>
      <c r="LHN365"/>
      <c r="LHO365"/>
      <c r="LHP365"/>
      <c r="LHQ365"/>
      <c r="LHR365"/>
      <c r="LHS365"/>
      <c r="LHT365"/>
      <c r="LHU365"/>
      <c r="LHV365"/>
      <c r="LHW365"/>
      <c r="LHX365"/>
      <c r="LHY365"/>
      <c r="LHZ365"/>
      <c r="LIA365"/>
      <c r="LIB365"/>
      <c r="LIC365"/>
      <c r="LID365"/>
      <c r="LIE365"/>
      <c r="LIF365"/>
      <c r="LIG365"/>
      <c r="LIH365"/>
      <c r="LII365"/>
      <c r="LIJ365"/>
      <c r="LIK365"/>
      <c r="LIL365"/>
      <c r="LIM365"/>
      <c r="LIN365"/>
      <c r="LIO365"/>
      <c r="LIP365"/>
      <c r="LIQ365"/>
      <c r="LIR365"/>
      <c r="LIS365"/>
      <c r="LIT365"/>
      <c r="LIU365"/>
      <c r="LIV365"/>
      <c r="LIW365"/>
      <c r="LIX365"/>
      <c r="LIY365"/>
      <c r="LIZ365"/>
      <c r="LJA365"/>
      <c r="LJB365"/>
      <c r="LJC365"/>
      <c r="LJD365"/>
      <c r="LJE365"/>
      <c r="LJF365"/>
      <c r="LJG365"/>
      <c r="LJH365"/>
      <c r="LJI365"/>
      <c r="LJJ365"/>
      <c r="LJK365"/>
      <c r="LJL365"/>
      <c r="LJM365"/>
      <c r="LJN365"/>
      <c r="LJO365"/>
      <c r="LJP365"/>
      <c r="LJQ365"/>
      <c r="LJR365"/>
      <c r="LJS365"/>
      <c r="LJT365"/>
      <c r="LJU365"/>
      <c r="LJV365"/>
      <c r="LJW365"/>
      <c r="LJX365"/>
      <c r="LJY365"/>
      <c r="LJZ365"/>
      <c r="LKA365"/>
      <c r="LKB365"/>
      <c r="LKC365"/>
      <c r="LKD365"/>
      <c r="LKE365"/>
      <c r="LKF365"/>
      <c r="LKG365"/>
      <c r="LKH365"/>
      <c r="LKI365"/>
      <c r="LKJ365"/>
      <c r="LKK365"/>
      <c r="LKL365"/>
      <c r="LKM365"/>
      <c r="LKN365"/>
      <c r="LKO365"/>
      <c r="LKP365"/>
      <c r="LKQ365"/>
      <c r="LKR365"/>
      <c r="LKS365"/>
      <c r="LKT365"/>
      <c r="LKU365"/>
      <c r="LKV365"/>
      <c r="LKW365"/>
      <c r="LKX365"/>
      <c r="LKY365"/>
      <c r="LKZ365"/>
      <c r="LLA365"/>
      <c r="LLB365"/>
      <c r="LLC365"/>
      <c r="LLD365"/>
      <c r="LLE365"/>
      <c r="LLF365"/>
      <c r="LLG365"/>
      <c r="LLH365"/>
      <c r="LLI365"/>
      <c r="LLJ365"/>
      <c r="LLK365"/>
      <c r="LLL365"/>
      <c r="LLM365"/>
      <c r="LLN365"/>
      <c r="LLO365"/>
      <c r="LLP365"/>
      <c r="LLQ365"/>
      <c r="LLR365"/>
      <c r="LLS365"/>
      <c r="LLT365"/>
      <c r="LLU365"/>
      <c r="LLV365"/>
      <c r="LLW365"/>
      <c r="LLX365"/>
      <c r="LLY365"/>
      <c r="LLZ365"/>
      <c r="LMA365"/>
      <c r="LMB365"/>
      <c r="LMC365"/>
      <c r="LMD365"/>
      <c r="LME365"/>
      <c r="LMF365"/>
      <c r="LMG365"/>
      <c r="LMH365"/>
      <c r="LMI365"/>
      <c r="LMJ365"/>
      <c r="LMK365"/>
      <c r="LML365"/>
      <c r="LMM365"/>
      <c r="LMN365"/>
      <c r="LMO365"/>
      <c r="LMP365"/>
      <c r="LMQ365"/>
      <c r="LMR365"/>
      <c r="LMS365"/>
      <c r="LMT365"/>
      <c r="LMU365"/>
      <c r="LMV365"/>
      <c r="LMW365"/>
      <c r="LMX365"/>
      <c r="LMY365"/>
      <c r="LMZ365"/>
      <c r="LNA365"/>
      <c r="LNB365"/>
      <c r="LNC365"/>
      <c r="LND365"/>
      <c r="LNE365"/>
      <c r="LNF365"/>
      <c r="LNG365"/>
      <c r="LNH365"/>
      <c r="LNI365"/>
      <c r="LNJ365"/>
      <c r="LNK365"/>
      <c r="LNL365"/>
      <c r="LNM365"/>
      <c r="LNN365"/>
      <c r="LNO365"/>
      <c r="LNP365"/>
      <c r="LNQ365"/>
      <c r="LNR365"/>
      <c r="LNS365"/>
      <c r="LNT365"/>
      <c r="LNU365"/>
      <c r="LNV365"/>
      <c r="LNW365"/>
      <c r="LNX365"/>
      <c r="LNY365"/>
      <c r="LNZ365"/>
      <c r="LOA365"/>
      <c r="LOB365"/>
      <c r="LOC365"/>
      <c r="LOD365"/>
      <c r="LOE365"/>
      <c r="LOF365"/>
      <c r="LOG365"/>
      <c r="LOH365"/>
      <c r="LOI365"/>
      <c r="LOJ365"/>
      <c r="LOK365"/>
      <c r="LOL365"/>
      <c r="LOM365"/>
      <c r="LON365"/>
      <c r="LOO365"/>
      <c r="LOP365"/>
      <c r="LOQ365"/>
      <c r="LOR365"/>
      <c r="LOS365"/>
      <c r="LOT365"/>
      <c r="LOU365"/>
      <c r="LOV365"/>
      <c r="LOW365"/>
      <c r="LOX365"/>
      <c r="LOY365"/>
      <c r="LOZ365"/>
      <c r="LPA365"/>
      <c r="LPB365"/>
      <c r="LPC365"/>
      <c r="LPD365"/>
      <c r="LPE365"/>
      <c r="LPF365"/>
      <c r="LPG365"/>
      <c r="LPH365"/>
      <c r="LPI365"/>
      <c r="LPJ365"/>
      <c r="LPK365"/>
      <c r="LPL365"/>
      <c r="LPM365"/>
      <c r="LPN365"/>
      <c r="LPO365"/>
      <c r="LPP365"/>
      <c r="LPQ365"/>
      <c r="LPR365"/>
      <c r="LPS365"/>
      <c r="LPT365"/>
      <c r="LPU365"/>
      <c r="LPV365"/>
      <c r="LPW365"/>
      <c r="LPX365"/>
      <c r="LPY365"/>
      <c r="LPZ365"/>
      <c r="LQA365"/>
      <c r="LQB365"/>
      <c r="LQC365"/>
      <c r="LQD365"/>
      <c r="LQE365"/>
      <c r="LQF365"/>
      <c r="LQG365"/>
      <c r="LQH365"/>
      <c r="LQI365"/>
      <c r="LQJ365"/>
      <c r="LQK365"/>
      <c r="LQL365"/>
      <c r="LQM365"/>
      <c r="LQN365"/>
      <c r="LQO365"/>
      <c r="LQP365"/>
      <c r="LQQ365"/>
      <c r="LQR365"/>
      <c r="LQS365"/>
      <c r="LQT365"/>
      <c r="LQU365"/>
      <c r="LQV365"/>
      <c r="LQW365"/>
      <c r="LQX365"/>
      <c r="LQY365"/>
      <c r="LQZ365"/>
      <c r="LRA365"/>
      <c r="LRB365"/>
      <c r="LRC365"/>
      <c r="LRD365"/>
      <c r="LRE365"/>
      <c r="LRF365"/>
      <c r="LRG365"/>
      <c r="LRH365"/>
      <c r="LRI365"/>
      <c r="LRJ365"/>
      <c r="LRK365"/>
      <c r="LRL365"/>
      <c r="LRM365"/>
      <c r="LRN365"/>
      <c r="LRO365"/>
      <c r="LRP365"/>
      <c r="LRQ365"/>
      <c r="LRR365"/>
      <c r="LRS365"/>
      <c r="LRT365"/>
      <c r="LRU365"/>
      <c r="LRV365"/>
      <c r="LRW365"/>
      <c r="LRX365"/>
      <c r="LRY365"/>
      <c r="LRZ365"/>
      <c r="LSA365"/>
      <c r="LSB365"/>
      <c r="LSC365"/>
      <c r="LSD365"/>
      <c r="LSE365"/>
      <c r="LSF365"/>
      <c r="LSG365"/>
      <c r="LSH365"/>
      <c r="LSI365"/>
      <c r="LSJ365"/>
      <c r="LSK365"/>
      <c r="LSL365"/>
      <c r="LSM365"/>
      <c r="LSN365"/>
      <c r="LSO365"/>
      <c r="LSP365"/>
      <c r="LSQ365"/>
      <c r="LSR365"/>
      <c r="LSS365"/>
      <c r="LST365"/>
      <c r="LSU365"/>
      <c r="LSV365"/>
      <c r="LSW365"/>
      <c r="LSX365"/>
      <c r="LSY365"/>
      <c r="LSZ365"/>
      <c r="LTA365"/>
      <c r="LTB365"/>
      <c r="LTC365"/>
      <c r="LTD365"/>
      <c r="LTE365"/>
      <c r="LTF365"/>
      <c r="LTG365"/>
      <c r="LTH365"/>
      <c r="LTI365"/>
      <c r="LTJ365"/>
      <c r="LTK365"/>
      <c r="LTL365"/>
      <c r="LTM365"/>
      <c r="LTN365"/>
      <c r="LTO365"/>
      <c r="LTP365"/>
      <c r="LTQ365"/>
      <c r="LTR365"/>
      <c r="LTS365"/>
      <c r="LTT365"/>
      <c r="LTU365"/>
      <c r="LTV365"/>
      <c r="LTW365"/>
      <c r="LTX365"/>
      <c r="LTY365"/>
      <c r="LTZ365"/>
      <c r="LUA365"/>
      <c r="LUB365"/>
      <c r="LUC365"/>
      <c r="LUD365"/>
      <c r="LUE365"/>
      <c r="LUF365"/>
      <c r="LUG365"/>
      <c r="LUH365"/>
      <c r="LUI365"/>
      <c r="LUJ365"/>
      <c r="LUK365"/>
      <c r="LUL365"/>
      <c r="LUM365"/>
      <c r="LUN365"/>
      <c r="LUO365"/>
      <c r="LUP365"/>
      <c r="LUQ365"/>
      <c r="LUR365"/>
      <c r="LUS365"/>
      <c r="LUT365"/>
      <c r="LUU365"/>
      <c r="LUV365"/>
      <c r="LUW365"/>
      <c r="LUX365"/>
      <c r="LUY365"/>
      <c r="LUZ365"/>
      <c r="LVA365"/>
      <c r="LVB365"/>
      <c r="LVC365"/>
      <c r="LVD365"/>
      <c r="LVE365"/>
      <c r="LVF365"/>
      <c r="LVG365"/>
      <c r="LVH365"/>
      <c r="LVI365"/>
      <c r="LVJ365"/>
      <c r="LVK365"/>
      <c r="LVL365"/>
      <c r="LVM365"/>
      <c r="LVN365"/>
      <c r="LVO365"/>
      <c r="LVP365"/>
      <c r="LVQ365"/>
      <c r="LVR365"/>
      <c r="LVS365"/>
      <c r="LVT365"/>
      <c r="LVU365"/>
      <c r="LVV365"/>
      <c r="LVW365"/>
      <c r="LVX365"/>
      <c r="LVY365"/>
      <c r="LVZ365"/>
      <c r="LWA365"/>
      <c r="LWB365"/>
      <c r="LWC365"/>
      <c r="LWD365"/>
      <c r="LWE365"/>
      <c r="LWF365"/>
      <c r="LWG365"/>
      <c r="LWH365"/>
      <c r="LWI365"/>
      <c r="LWJ365"/>
      <c r="LWK365"/>
      <c r="LWL365"/>
      <c r="LWM365"/>
      <c r="LWN365"/>
      <c r="LWO365"/>
      <c r="LWP365"/>
      <c r="LWQ365"/>
      <c r="LWR365"/>
      <c r="LWS365"/>
      <c r="LWT365"/>
      <c r="LWU365"/>
      <c r="LWV365"/>
      <c r="LWW365"/>
      <c r="LWX365"/>
      <c r="LWY365"/>
      <c r="LWZ365"/>
      <c r="LXA365"/>
      <c r="LXB365"/>
      <c r="LXC365"/>
      <c r="LXD365"/>
      <c r="LXE365"/>
      <c r="LXF365"/>
      <c r="LXG365"/>
      <c r="LXH365"/>
      <c r="LXI365"/>
      <c r="LXJ365"/>
      <c r="LXK365"/>
      <c r="LXL365"/>
      <c r="LXM365"/>
      <c r="LXN365"/>
      <c r="LXO365"/>
      <c r="LXP365"/>
      <c r="LXQ365"/>
      <c r="LXR365"/>
      <c r="LXS365"/>
      <c r="LXT365"/>
      <c r="LXU365"/>
      <c r="LXV365"/>
      <c r="LXW365"/>
      <c r="LXX365"/>
      <c r="LXY365"/>
      <c r="LXZ365"/>
      <c r="LYA365"/>
      <c r="LYB365"/>
      <c r="LYC365"/>
      <c r="LYD365"/>
      <c r="LYE365"/>
      <c r="LYF365"/>
      <c r="LYG365"/>
      <c r="LYH365"/>
      <c r="LYI365"/>
      <c r="LYJ365"/>
      <c r="LYK365"/>
      <c r="LYL365"/>
      <c r="LYM365"/>
      <c r="LYN365"/>
      <c r="LYO365"/>
      <c r="LYP365"/>
      <c r="LYQ365"/>
      <c r="LYR365"/>
      <c r="LYS365"/>
      <c r="LYT365"/>
      <c r="LYU365"/>
      <c r="LYV365"/>
      <c r="LYW365"/>
      <c r="LYX365"/>
      <c r="LYY365"/>
      <c r="LYZ365"/>
      <c r="LZA365"/>
      <c r="LZB365"/>
      <c r="LZC365"/>
      <c r="LZD365"/>
      <c r="LZE365"/>
      <c r="LZF365"/>
      <c r="LZG365"/>
      <c r="LZH365"/>
      <c r="LZI365"/>
      <c r="LZJ365"/>
      <c r="LZK365"/>
      <c r="LZL365"/>
      <c r="LZM365"/>
      <c r="LZN365"/>
      <c r="LZO365"/>
      <c r="LZP365"/>
      <c r="LZQ365"/>
      <c r="LZR365"/>
      <c r="LZS365"/>
      <c r="LZT365"/>
      <c r="LZU365"/>
      <c r="LZV365"/>
      <c r="LZW365"/>
      <c r="LZX365"/>
      <c r="LZY365"/>
      <c r="LZZ365"/>
      <c r="MAA365"/>
      <c r="MAB365"/>
      <c r="MAC365"/>
      <c r="MAD365"/>
      <c r="MAE365"/>
      <c r="MAF365"/>
      <c r="MAG365"/>
      <c r="MAH365"/>
      <c r="MAI365"/>
      <c r="MAJ365"/>
      <c r="MAK365"/>
      <c r="MAL365"/>
      <c r="MAM365"/>
      <c r="MAN365"/>
      <c r="MAO365"/>
      <c r="MAP365"/>
      <c r="MAQ365"/>
      <c r="MAR365"/>
      <c r="MAS365"/>
      <c r="MAT365"/>
      <c r="MAU365"/>
      <c r="MAV365"/>
      <c r="MAW365"/>
      <c r="MAX365"/>
      <c r="MAY365"/>
      <c r="MAZ365"/>
      <c r="MBA365"/>
      <c r="MBB365"/>
      <c r="MBC365"/>
      <c r="MBD365"/>
      <c r="MBE365"/>
      <c r="MBF365"/>
      <c r="MBG365"/>
      <c r="MBH365"/>
      <c r="MBI365"/>
      <c r="MBJ365"/>
      <c r="MBK365"/>
      <c r="MBL365"/>
      <c r="MBM365"/>
      <c r="MBN365"/>
      <c r="MBO365"/>
      <c r="MBP365"/>
      <c r="MBQ365"/>
      <c r="MBR365"/>
      <c r="MBS365"/>
      <c r="MBT365"/>
      <c r="MBU365"/>
      <c r="MBV365"/>
      <c r="MBW365"/>
      <c r="MBX365"/>
      <c r="MBY365"/>
      <c r="MBZ365"/>
      <c r="MCA365"/>
      <c r="MCB365"/>
      <c r="MCC365"/>
      <c r="MCD365"/>
      <c r="MCE365"/>
      <c r="MCF365"/>
      <c r="MCG365"/>
      <c r="MCH365"/>
      <c r="MCI365"/>
      <c r="MCJ365"/>
      <c r="MCK365"/>
      <c r="MCL365"/>
      <c r="MCM365"/>
      <c r="MCN365"/>
      <c r="MCO365"/>
      <c r="MCP365"/>
      <c r="MCQ365"/>
      <c r="MCR365"/>
      <c r="MCS365"/>
      <c r="MCT365"/>
      <c r="MCU365"/>
      <c r="MCV365"/>
      <c r="MCW365"/>
      <c r="MCX365"/>
      <c r="MCY365"/>
      <c r="MCZ365"/>
      <c r="MDA365"/>
      <c r="MDB365"/>
      <c r="MDC365"/>
      <c r="MDD365"/>
      <c r="MDE365"/>
      <c r="MDF365"/>
      <c r="MDG365"/>
      <c r="MDH365"/>
      <c r="MDI365"/>
      <c r="MDJ365"/>
      <c r="MDK365"/>
      <c r="MDL365"/>
      <c r="MDM365"/>
      <c r="MDN365"/>
      <c r="MDO365"/>
      <c r="MDP365"/>
      <c r="MDQ365"/>
      <c r="MDR365"/>
      <c r="MDS365"/>
      <c r="MDT365"/>
      <c r="MDU365"/>
      <c r="MDV365"/>
      <c r="MDW365"/>
      <c r="MDX365"/>
      <c r="MDY365"/>
      <c r="MDZ365"/>
      <c r="MEA365"/>
      <c r="MEB365"/>
      <c r="MEC365"/>
      <c r="MED365"/>
      <c r="MEE365"/>
      <c r="MEF365"/>
      <c r="MEG365"/>
      <c r="MEH365"/>
      <c r="MEI365"/>
      <c r="MEJ365"/>
      <c r="MEK365"/>
      <c r="MEL365"/>
      <c r="MEM365"/>
      <c r="MEN365"/>
      <c r="MEO365"/>
      <c r="MEP365"/>
      <c r="MEQ365"/>
      <c r="MER365"/>
      <c r="MES365"/>
      <c r="MET365"/>
      <c r="MEU365"/>
      <c r="MEV365"/>
      <c r="MEW365"/>
      <c r="MEX365"/>
      <c r="MEY365"/>
      <c r="MEZ365"/>
      <c r="MFA365"/>
      <c r="MFB365"/>
      <c r="MFC365"/>
      <c r="MFD365"/>
      <c r="MFE365"/>
      <c r="MFF365"/>
      <c r="MFG365"/>
      <c r="MFH365"/>
      <c r="MFI365"/>
      <c r="MFJ365"/>
      <c r="MFK365"/>
      <c r="MFL365"/>
      <c r="MFM365"/>
      <c r="MFN365"/>
      <c r="MFO365"/>
      <c r="MFP365"/>
      <c r="MFQ365"/>
      <c r="MFR365"/>
      <c r="MFS365"/>
      <c r="MFT365"/>
      <c r="MFU365"/>
      <c r="MFV365"/>
      <c r="MFW365"/>
      <c r="MFX365"/>
      <c r="MFY365"/>
      <c r="MFZ365"/>
      <c r="MGA365"/>
      <c r="MGB365"/>
      <c r="MGC365"/>
      <c r="MGD365"/>
      <c r="MGE365"/>
      <c r="MGF365"/>
      <c r="MGG365"/>
      <c r="MGH365"/>
      <c r="MGI365"/>
      <c r="MGJ365"/>
      <c r="MGK365"/>
      <c r="MGL365"/>
      <c r="MGM365"/>
      <c r="MGN365"/>
      <c r="MGO365"/>
      <c r="MGP365"/>
      <c r="MGQ365"/>
      <c r="MGR365"/>
      <c r="MGS365"/>
      <c r="MGT365"/>
      <c r="MGU365"/>
      <c r="MGV365"/>
      <c r="MGW365"/>
      <c r="MGX365"/>
      <c r="MGY365"/>
      <c r="MGZ365"/>
      <c r="MHA365"/>
      <c r="MHB365"/>
      <c r="MHC365"/>
      <c r="MHD365"/>
      <c r="MHE365"/>
      <c r="MHF365"/>
      <c r="MHG365"/>
      <c r="MHH365"/>
      <c r="MHI365"/>
      <c r="MHJ365"/>
      <c r="MHK365"/>
      <c r="MHL365"/>
      <c r="MHM365"/>
      <c r="MHN365"/>
      <c r="MHO365"/>
      <c r="MHP365"/>
      <c r="MHQ365"/>
      <c r="MHR365"/>
      <c r="MHS365"/>
      <c r="MHT365"/>
      <c r="MHU365"/>
      <c r="MHV365"/>
      <c r="MHW365"/>
      <c r="MHX365"/>
      <c r="MHY365"/>
      <c r="MHZ365"/>
      <c r="MIA365"/>
      <c r="MIB365"/>
      <c r="MIC365"/>
      <c r="MID365"/>
      <c r="MIE365"/>
      <c r="MIF365"/>
      <c r="MIG365"/>
      <c r="MIH365"/>
      <c r="MII365"/>
      <c r="MIJ365"/>
      <c r="MIK365"/>
      <c r="MIL365"/>
      <c r="MIM365"/>
      <c r="MIN365"/>
      <c r="MIO365"/>
      <c r="MIP365"/>
      <c r="MIQ365"/>
      <c r="MIR365"/>
      <c r="MIS365"/>
      <c r="MIT365"/>
      <c r="MIU365"/>
      <c r="MIV365"/>
      <c r="MIW365"/>
      <c r="MIX365"/>
      <c r="MIY365"/>
      <c r="MIZ365"/>
      <c r="MJA365"/>
      <c r="MJB365"/>
      <c r="MJC365"/>
      <c r="MJD365"/>
      <c r="MJE365"/>
      <c r="MJF365"/>
      <c r="MJG365"/>
      <c r="MJH365"/>
      <c r="MJI365"/>
      <c r="MJJ365"/>
      <c r="MJK365"/>
      <c r="MJL365"/>
      <c r="MJM365"/>
      <c r="MJN365"/>
      <c r="MJO365"/>
      <c r="MJP365"/>
      <c r="MJQ365"/>
      <c r="MJR365"/>
      <c r="MJS365"/>
      <c r="MJT365"/>
      <c r="MJU365"/>
      <c r="MJV365"/>
      <c r="MJW365"/>
      <c r="MJX365"/>
      <c r="MJY365"/>
      <c r="MJZ365"/>
      <c r="MKA365"/>
      <c r="MKB365"/>
      <c r="MKC365"/>
      <c r="MKD365"/>
      <c r="MKE365"/>
      <c r="MKF365"/>
      <c r="MKG365"/>
      <c r="MKH365"/>
      <c r="MKI365"/>
      <c r="MKJ365"/>
      <c r="MKK365"/>
      <c r="MKL365"/>
      <c r="MKM365"/>
      <c r="MKN365"/>
      <c r="MKO365"/>
      <c r="MKP365"/>
      <c r="MKQ365"/>
      <c r="MKR365"/>
      <c r="MKS365"/>
      <c r="MKT365"/>
      <c r="MKU365"/>
      <c r="MKV365"/>
      <c r="MKW365"/>
      <c r="MKX365"/>
      <c r="MKY365"/>
      <c r="MKZ365"/>
      <c r="MLA365"/>
      <c r="MLB365"/>
      <c r="MLC365"/>
      <c r="MLD365"/>
      <c r="MLE365"/>
      <c r="MLF365"/>
      <c r="MLG365"/>
      <c r="MLH365"/>
      <c r="MLI365"/>
      <c r="MLJ365"/>
      <c r="MLK365"/>
      <c r="MLL365"/>
      <c r="MLM365"/>
      <c r="MLN365"/>
      <c r="MLO365"/>
      <c r="MLP365"/>
      <c r="MLQ365"/>
      <c r="MLR365"/>
      <c r="MLS365"/>
      <c r="MLT365"/>
      <c r="MLU365"/>
      <c r="MLV365"/>
      <c r="MLW365"/>
      <c r="MLX365"/>
      <c r="MLY365"/>
      <c r="MLZ365"/>
      <c r="MMA365"/>
      <c r="MMB365"/>
      <c r="MMC365"/>
      <c r="MMD365"/>
      <c r="MME365"/>
      <c r="MMF365"/>
      <c r="MMG365"/>
      <c r="MMH365"/>
      <c r="MMI365"/>
      <c r="MMJ365"/>
      <c r="MMK365"/>
      <c r="MML365"/>
      <c r="MMM365"/>
      <c r="MMN365"/>
      <c r="MMO365"/>
      <c r="MMP365"/>
      <c r="MMQ365"/>
      <c r="MMR365"/>
      <c r="MMS365"/>
      <c r="MMT365"/>
      <c r="MMU365"/>
      <c r="MMV365"/>
      <c r="MMW365"/>
      <c r="MMX365"/>
      <c r="MMY365"/>
      <c r="MMZ365"/>
      <c r="MNA365"/>
      <c r="MNB365"/>
      <c r="MNC365"/>
      <c r="MND365"/>
      <c r="MNE365"/>
      <c r="MNF365"/>
      <c r="MNG365"/>
      <c r="MNH365"/>
      <c r="MNI365"/>
      <c r="MNJ365"/>
      <c r="MNK365"/>
      <c r="MNL365"/>
      <c r="MNM365"/>
      <c r="MNN365"/>
      <c r="MNO365"/>
      <c r="MNP365"/>
      <c r="MNQ365"/>
      <c r="MNR365"/>
      <c r="MNS365"/>
      <c r="MNT365"/>
      <c r="MNU365"/>
      <c r="MNV365"/>
      <c r="MNW365"/>
      <c r="MNX365"/>
      <c r="MNY365"/>
      <c r="MNZ365"/>
      <c r="MOA365"/>
      <c r="MOB365"/>
      <c r="MOC365"/>
      <c r="MOD365"/>
      <c r="MOE365"/>
      <c r="MOF365"/>
      <c r="MOG365"/>
      <c r="MOH365"/>
      <c r="MOI365"/>
      <c r="MOJ365"/>
      <c r="MOK365"/>
      <c r="MOL365"/>
      <c r="MOM365"/>
      <c r="MON365"/>
      <c r="MOO365"/>
      <c r="MOP365"/>
      <c r="MOQ365"/>
      <c r="MOR365"/>
      <c r="MOS365"/>
      <c r="MOT365"/>
      <c r="MOU365"/>
      <c r="MOV365"/>
      <c r="MOW365"/>
      <c r="MOX365"/>
      <c r="MOY365"/>
      <c r="MOZ365"/>
      <c r="MPA365"/>
      <c r="MPB365"/>
      <c r="MPC365"/>
      <c r="MPD365"/>
      <c r="MPE365"/>
      <c r="MPF365"/>
      <c r="MPG365"/>
      <c r="MPH365"/>
      <c r="MPI365"/>
      <c r="MPJ365"/>
      <c r="MPK365"/>
      <c r="MPL365"/>
      <c r="MPM365"/>
      <c r="MPN365"/>
      <c r="MPO365"/>
      <c r="MPP365"/>
      <c r="MPQ365"/>
      <c r="MPR365"/>
      <c r="MPS365"/>
      <c r="MPT365"/>
      <c r="MPU365"/>
      <c r="MPV365"/>
      <c r="MPW365"/>
      <c r="MPX365"/>
      <c r="MPY365"/>
      <c r="MPZ365"/>
      <c r="MQA365"/>
      <c r="MQB365"/>
      <c r="MQC365"/>
      <c r="MQD365"/>
      <c r="MQE365"/>
      <c r="MQF365"/>
      <c r="MQG365"/>
      <c r="MQH365"/>
      <c r="MQI365"/>
      <c r="MQJ365"/>
      <c r="MQK365"/>
      <c r="MQL365"/>
      <c r="MQM365"/>
      <c r="MQN365"/>
      <c r="MQO365"/>
      <c r="MQP365"/>
      <c r="MQQ365"/>
      <c r="MQR365"/>
      <c r="MQS365"/>
      <c r="MQT365"/>
      <c r="MQU365"/>
      <c r="MQV365"/>
      <c r="MQW365"/>
      <c r="MQX365"/>
      <c r="MQY365"/>
      <c r="MQZ365"/>
      <c r="MRA365"/>
      <c r="MRB365"/>
      <c r="MRC365"/>
      <c r="MRD365"/>
      <c r="MRE365"/>
      <c r="MRF365"/>
      <c r="MRG365"/>
      <c r="MRH365"/>
      <c r="MRI365"/>
      <c r="MRJ365"/>
      <c r="MRK365"/>
      <c r="MRL365"/>
      <c r="MRM365"/>
      <c r="MRN365"/>
      <c r="MRO365"/>
      <c r="MRP365"/>
      <c r="MRQ365"/>
      <c r="MRR365"/>
      <c r="MRS365"/>
      <c r="MRT365"/>
      <c r="MRU365"/>
      <c r="MRV365"/>
      <c r="MRW365"/>
      <c r="MRX365"/>
      <c r="MRY365"/>
      <c r="MRZ365"/>
      <c r="MSA365"/>
      <c r="MSB365"/>
      <c r="MSC365"/>
      <c r="MSD365"/>
      <c r="MSE365"/>
      <c r="MSF365"/>
      <c r="MSG365"/>
      <c r="MSH365"/>
      <c r="MSI365"/>
      <c r="MSJ365"/>
      <c r="MSK365"/>
      <c r="MSL365"/>
      <c r="MSM365"/>
      <c r="MSN365"/>
      <c r="MSO365"/>
      <c r="MSP365"/>
      <c r="MSQ365"/>
      <c r="MSR365"/>
      <c r="MSS365"/>
      <c r="MST365"/>
      <c r="MSU365"/>
      <c r="MSV365"/>
      <c r="MSW365"/>
      <c r="MSX365"/>
      <c r="MSY365"/>
      <c r="MSZ365"/>
      <c r="MTA365"/>
      <c r="MTB365"/>
      <c r="MTC365"/>
      <c r="MTD365"/>
      <c r="MTE365"/>
      <c r="MTF365"/>
      <c r="MTG365"/>
      <c r="MTH365"/>
      <c r="MTI365"/>
      <c r="MTJ365"/>
      <c r="MTK365"/>
      <c r="MTL365"/>
      <c r="MTM365"/>
      <c r="MTN365"/>
      <c r="MTO365"/>
      <c r="MTP365"/>
      <c r="MTQ365"/>
      <c r="MTR365"/>
      <c r="MTS365"/>
      <c r="MTT365"/>
      <c r="MTU365"/>
      <c r="MTV365"/>
      <c r="MTW365"/>
      <c r="MTX365"/>
      <c r="MTY365"/>
      <c r="MTZ365"/>
      <c r="MUA365"/>
      <c r="MUB365"/>
      <c r="MUC365"/>
      <c r="MUD365"/>
      <c r="MUE365"/>
      <c r="MUF365"/>
      <c r="MUG365"/>
      <c r="MUH365"/>
      <c r="MUI365"/>
      <c r="MUJ365"/>
      <c r="MUK365"/>
      <c r="MUL365"/>
      <c r="MUM365"/>
      <c r="MUN365"/>
      <c r="MUO365"/>
      <c r="MUP365"/>
      <c r="MUQ365"/>
      <c r="MUR365"/>
      <c r="MUS365"/>
      <c r="MUT365"/>
      <c r="MUU365"/>
      <c r="MUV365"/>
      <c r="MUW365"/>
      <c r="MUX365"/>
      <c r="MUY365"/>
      <c r="MUZ365"/>
      <c r="MVA365"/>
      <c r="MVB365"/>
      <c r="MVC365"/>
      <c r="MVD365"/>
      <c r="MVE365"/>
      <c r="MVF365"/>
      <c r="MVG365"/>
      <c r="MVH365"/>
      <c r="MVI365"/>
      <c r="MVJ365"/>
      <c r="MVK365"/>
      <c r="MVL365"/>
      <c r="MVM365"/>
      <c r="MVN365"/>
      <c r="MVO365"/>
      <c r="MVP365"/>
      <c r="MVQ365"/>
      <c r="MVR365"/>
      <c r="MVS365"/>
      <c r="MVT365"/>
      <c r="MVU365"/>
      <c r="MVV365"/>
      <c r="MVW365"/>
      <c r="MVX365"/>
      <c r="MVY365"/>
      <c r="MVZ365"/>
      <c r="MWA365"/>
      <c r="MWB365"/>
      <c r="MWC365"/>
      <c r="MWD365"/>
      <c r="MWE365"/>
      <c r="MWF365"/>
      <c r="MWG365"/>
      <c r="MWH365"/>
      <c r="MWI365"/>
      <c r="MWJ365"/>
      <c r="MWK365"/>
      <c r="MWL365"/>
      <c r="MWM365"/>
      <c r="MWN365"/>
      <c r="MWO365"/>
      <c r="MWP365"/>
      <c r="MWQ365"/>
      <c r="MWR365"/>
      <c r="MWS365"/>
      <c r="MWT365"/>
      <c r="MWU365"/>
      <c r="MWV365"/>
      <c r="MWW365"/>
      <c r="MWX365"/>
      <c r="MWY365"/>
      <c r="MWZ365"/>
      <c r="MXA365"/>
      <c r="MXB365"/>
      <c r="MXC365"/>
      <c r="MXD365"/>
      <c r="MXE365"/>
      <c r="MXF365"/>
      <c r="MXG365"/>
      <c r="MXH365"/>
      <c r="MXI365"/>
      <c r="MXJ365"/>
      <c r="MXK365"/>
      <c r="MXL365"/>
      <c r="MXM365"/>
      <c r="MXN365"/>
      <c r="MXO365"/>
      <c r="MXP365"/>
      <c r="MXQ365"/>
      <c r="MXR365"/>
      <c r="MXS365"/>
      <c r="MXT365"/>
      <c r="MXU365"/>
      <c r="MXV365"/>
      <c r="MXW365"/>
      <c r="MXX365"/>
      <c r="MXY365"/>
      <c r="MXZ365"/>
      <c r="MYA365"/>
      <c r="MYB365"/>
      <c r="MYC365"/>
      <c r="MYD365"/>
      <c r="MYE365"/>
      <c r="MYF365"/>
      <c r="MYG365"/>
      <c r="MYH365"/>
      <c r="MYI365"/>
      <c r="MYJ365"/>
      <c r="MYK365"/>
      <c r="MYL365"/>
      <c r="MYM365"/>
      <c r="MYN365"/>
      <c r="MYO365"/>
      <c r="MYP365"/>
      <c r="MYQ365"/>
      <c r="MYR365"/>
      <c r="MYS365"/>
      <c r="MYT365"/>
      <c r="MYU365"/>
      <c r="MYV365"/>
      <c r="MYW365"/>
      <c r="MYX365"/>
      <c r="MYY365"/>
      <c r="MYZ365"/>
      <c r="MZA365"/>
      <c r="MZB365"/>
      <c r="MZC365"/>
      <c r="MZD365"/>
      <c r="MZE365"/>
      <c r="MZF365"/>
      <c r="MZG365"/>
      <c r="MZH365"/>
      <c r="MZI365"/>
      <c r="MZJ365"/>
      <c r="MZK365"/>
      <c r="MZL365"/>
      <c r="MZM365"/>
      <c r="MZN365"/>
      <c r="MZO365"/>
      <c r="MZP365"/>
      <c r="MZQ365"/>
      <c r="MZR365"/>
      <c r="MZS365"/>
      <c r="MZT365"/>
      <c r="MZU365"/>
      <c r="MZV365"/>
      <c r="MZW365"/>
      <c r="MZX365"/>
      <c r="MZY365"/>
      <c r="MZZ365"/>
      <c r="NAA365"/>
      <c r="NAB365"/>
      <c r="NAC365"/>
      <c r="NAD365"/>
      <c r="NAE365"/>
      <c r="NAF365"/>
      <c r="NAG365"/>
      <c r="NAH365"/>
      <c r="NAI365"/>
      <c r="NAJ365"/>
      <c r="NAK365"/>
      <c r="NAL365"/>
      <c r="NAM365"/>
      <c r="NAN365"/>
      <c r="NAO365"/>
      <c r="NAP365"/>
      <c r="NAQ365"/>
      <c r="NAR365"/>
      <c r="NAS365"/>
      <c r="NAT365"/>
      <c r="NAU365"/>
      <c r="NAV365"/>
      <c r="NAW365"/>
      <c r="NAX365"/>
      <c r="NAY365"/>
      <c r="NAZ365"/>
      <c r="NBA365"/>
      <c r="NBB365"/>
      <c r="NBC365"/>
      <c r="NBD365"/>
      <c r="NBE365"/>
      <c r="NBF365"/>
      <c r="NBG365"/>
      <c r="NBH365"/>
      <c r="NBI365"/>
      <c r="NBJ365"/>
      <c r="NBK365"/>
      <c r="NBL365"/>
      <c r="NBM365"/>
      <c r="NBN365"/>
      <c r="NBO365"/>
      <c r="NBP365"/>
      <c r="NBQ365"/>
      <c r="NBR365"/>
      <c r="NBS365"/>
      <c r="NBT365"/>
      <c r="NBU365"/>
      <c r="NBV365"/>
      <c r="NBW365"/>
      <c r="NBX365"/>
      <c r="NBY365"/>
      <c r="NBZ365"/>
      <c r="NCA365"/>
      <c r="NCB365"/>
      <c r="NCC365"/>
      <c r="NCD365"/>
      <c r="NCE365"/>
      <c r="NCF365"/>
      <c r="NCG365"/>
      <c r="NCH365"/>
      <c r="NCI365"/>
      <c r="NCJ365"/>
      <c r="NCK365"/>
      <c r="NCL365"/>
      <c r="NCM365"/>
      <c r="NCN365"/>
      <c r="NCO365"/>
      <c r="NCP365"/>
      <c r="NCQ365"/>
      <c r="NCR365"/>
      <c r="NCS365"/>
      <c r="NCT365"/>
      <c r="NCU365"/>
      <c r="NCV365"/>
      <c r="NCW365"/>
      <c r="NCX365"/>
      <c r="NCY365"/>
      <c r="NCZ365"/>
      <c r="NDA365"/>
      <c r="NDB365"/>
      <c r="NDC365"/>
      <c r="NDD365"/>
      <c r="NDE365"/>
      <c r="NDF365"/>
      <c r="NDG365"/>
      <c r="NDH365"/>
      <c r="NDI365"/>
      <c r="NDJ365"/>
      <c r="NDK365"/>
      <c r="NDL365"/>
      <c r="NDM365"/>
      <c r="NDN365"/>
      <c r="NDO365"/>
      <c r="NDP365"/>
      <c r="NDQ365"/>
      <c r="NDR365"/>
      <c r="NDS365"/>
      <c r="NDT365"/>
      <c r="NDU365"/>
      <c r="NDV365"/>
      <c r="NDW365"/>
      <c r="NDX365"/>
      <c r="NDY365"/>
      <c r="NDZ365"/>
      <c r="NEA365"/>
      <c r="NEB365"/>
      <c r="NEC365"/>
      <c r="NED365"/>
      <c r="NEE365"/>
      <c r="NEF365"/>
      <c r="NEG365"/>
      <c r="NEH365"/>
      <c r="NEI365"/>
      <c r="NEJ365"/>
      <c r="NEK365"/>
      <c r="NEL365"/>
      <c r="NEM365"/>
      <c r="NEN365"/>
      <c r="NEO365"/>
      <c r="NEP365"/>
      <c r="NEQ365"/>
      <c r="NER365"/>
      <c r="NES365"/>
      <c r="NET365"/>
      <c r="NEU365"/>
      <c r="NEV365"/>
      <c r="NEW365"/>
      <c r="NEX365"/>
      <c r="NEY365"/>
      <c r="NEZ365"/>
      <c r="NFA365"/>
      <c r="NFB365"/>
      <c r="NFC365"/>
      <c r="NFD365"/>
      <c r="NFE365"/>
      <c r="NFF365"/>
      <c r="NFG365"/>
      <c r="NFH365"/>
      <c r="NFI365"/>
      <c r="NFJ365"/>
      <c r="NFK365"/>
      <c r="NFL365"/>
      <c r="NFM365"/>
      <c r="NFN365"/>
      <c r="NFO365"/>
      <c r="NFP365"/>
      <c r="NFQ365"/>
      <c r="NFR365"/>
      <c r="NFS365"/>
      <c r="NFT365"/>
      <c r="NFU365"/>
      <c r="NFV365"/>
      <c r="NFW365"/>
      <c r="NFX365"/>
      <c r="NFY365"/>
      <c r="NFZ365"/>
      <c r="NGA365"/>
      <c r="NGB365"/>
      <c r="NGC365"/>
      <c r="NGD365"/>
      <c r="NGE365"/>
      <c r="NGF365"/>
      <c r="NGG365"/>
      <c r="NGH365"/>
      <c r="NGI365"/>
      <c r="NGJ365"/>
      <c r="NGK365"/>
      <c r="NGL365"/>
      <c r="NGM365"/>
      <c r="NGN365"/>
      <c r="NGO365"/>
      <c r="NGP365"/>
      <c r="NGQ365"/>
      <c r="NGR365"/>
      <c r="NGS365"/>
      <c r="NGT365"/>
      <c r="NGU365"/>
      <c r="NGV365"/>
      <c r="NGW365"/>
      <c r="NGX365"/>
      <c r="NGY365"/>
      <c r="NGZ365"/>
      <c r="NHA365"/>
      <c r="NHB365"/>
      <c r="NHC365"/>
      <c r="NHD365"/>
      <c r="NHE365"/>
      <c r="NHF365"/>
      <c r="NHG365"/>
      <c r="NHH365"/>
      <c r="NHI365"/>
      <c r="NHJ365"/>
      <c r="NHK365"/>
      <c r="NHL365"/>
      <c r="NHM365"/>
      <c r="NHN365"/>
      <c r="NHO365"/>
      <c r="NHP365"/>
      <c r="NHQ365"/>
      <c r="NHR365"/>
      <c r="NHS365"/>
      <c r="NHT365"/>
      <c r="NHU365"/>
      <c r="NHV365"/>
      <c r="NHW365"/>
      <c r="NHX365"/>
      <c r="NHY365"/>
      <c r="NHZ365"/>
      <c r="NIA365"/>
      <c r="NIB365"/>
      <c r="NIC365"/>
      <c r="NID365"/>
      <c r="NIE365"/>
      <c r="NIF365"/>
      <c r="NIG365"/>
      <c r="NIH365"/>
      <c r="NII365"/>
      <c r="NIJ365"/>
      <c r="NIK365"/>
      <c r="NIL365"/>
      <c r="NIM365"/>
      <c r="NIN365"/>
      <c r="NIO365"/>
      <c r="NIP365"/>
      <c r="NIQ365"/>
      <c r="NIR365"/>
      <c r="NIS365"/>
      <c r="NIT365"/>
      <c r="NIU365"/>
      <c r="NIV365"/>
      <c r="NIW365"/>
      <c r="NIX365"/>
      <c r="NIY365"/>
      <c r="NIZ365"/>
      <c r="NJA365"/>
      <c r="NJB365"/>
      <c r="NJC365"/>
      <c r="NJD365"/>
      <c r="NJE365"/>
      <c r="NJF365"/>
      <c r="NJG365"/>
      <c r="NJH365"/>
      <c r="NJI365"/>
      <c r="NJJ365"/>
      <c r="NJK365"/>
      <c r="NJL365"/>
      <c r="NJM365"/>
      <c r="NJN365"/>
      <c r="NJO365"/>
      <c r="NJP365"/>
      <c r="NJQ365"/>
      <c r="NJR365"/>
      <c r="NJS365"/>
      <c r="NJT365"/>
      <c r="NJU365"/>
      <c r="NJV365"/>
      <c r="NJW365"/>
      <c r="NJX365"/>
      <c r="NJY365"/>
      <c r="NJZ365"/>
      <c r="NKA365"/>
      <c r="NKB365"/>
      <c r="NKC365"/>
      <c r="NKD365"/>
      <c r="NKE365"/>
      <c r="NKF365"/>
      <c r="NKG365"/>
      <c r="NKH365"/>
      <c r="NKI365"/>
      <c r="NKJ365"/>
      <c r="NKK365"/>
      <c r="NKL365"/>
      <c r="NKM365"/>
      <c r="NKN365"/>
      <c r="NKO365"/>
      <c r="NKP365"/>
      <c r="NKQ365"/>
      <c r="NKR365"/>
      <c r="NKS365"/>
      <c r="NKT365"/>
      <c r="NKU365"/>
      <c r="NKV365"/>
      <c r="NKW365"/>
      <c r="NKX365"/>
      <c r="NKY365"/>
      <c r="NKZ365"/>
      <c r="NLA365"/>
      <c r="NLB365"/>
      <c r="NLC365"/>
      <c r="NLD365"/>
      <c r="NLE365"/>
      <c r="NLF365"/>
      <c r="NLG365"/>
      <c r="NLH365"/>
      <c r="NLI365"/>
      <c r="NLJ365"/>
      <c r="NLK365"/>
      <c r="NLL365"/>
      <c r="NLM365"/>
      <c r="NLN365"/>
      <c r="NLO365"/>
      <c r="NLP365"/>
      <c r="NLQ365"/>
      <c r="NLR365"/>
      <c r="NLS365"/>
      <c r="NLT365"/>
      <c r="NLU365"/>
      <c r="NLV365"/>
      <c r="NLW365"/>
      <c r="NLX365"/>
      <c r="NLY365"/>
      <c r="NLZ365"/>
      <c r="NMA365"/>
      <c r="NMB365"/>
      <c r="NMC365"/>
      <c r="NMD365"/>
      <c r="NME365"/>
      <c r="NMF365"/>
      <c r="NMG365"/>
      <c r="NMH365"/>
      <c r="NMI365"/>
      <c r="NMJ365"/>
      <c r="NMK365"/>
      <c r="NML365"/>
      <c r="NMM365"/>
      <c r="NMN365"/>
      <c r="NMO365"/>
      <c r="NMP365"/>
      <c r="NMQ365"/>
      <c r="NMR365"/>
      <c r="NMS365"/>
      <c r="NMT365"/>
      <c r="NMU365"/>
      <c r="NMV365"/>
      <c r="NMW365"/>
      <c r="NMX365"/>
      <c r="NMY365"/>
      <c r="NMZ365"/>
      <c r="NNA365"/>
      <c r="NNB365"/>
      <c r="NNC365"/>
      <c r="NND365"/>
      <c r="NNE365"/>
      <c r="NNF365"/>
      <c r="NNG365"/>
      <c r="NNH365"/>
      <c r="NNI365"/>
      <c r="NNJ365"/>
      <c r="NNK365"/>
      <c r="NNL365"/>
      <c r="NNM365"/>
      <c r="NNN365"/>
      <c r="NNO365"/>
      <c r="NNP365"/>
      <c r="NNQ365"/>
      <c r="NNR365"/>
      <c r="NNS365"/>
      <c r="NNT365"/>
      <c r="NNU365"/>
      <c r="NNV365"/>
      <c r="NNW365"/>
      <c r="NNX365"/>
      <c r="NNY365"/>
      <c r="NNZ365"/>
      <c r="NOA365"/>
      <c r="NOB365"/>
      <c r="NOC365"/>
      <c r="NOD365"/>
      <c r="NOE365"/>
      <c r="NOF365"/>
      <c r="NOG365"/>
      <c r="NOH365"/>
      <c r="NOI365"/>
      <c r="NOJ365"/>
      <c r="NOK365"/>
      <c r="NOL365"/>
      <c r="NOM365"/>
      <c r="NON365"/>
      <c r="NOO365"/>
      <c r="NOP365"/>
      <c r="NOQ365"/>
      <c r="NOR365"/>
      <c r="NOS365"/>
      <c r="NOT365"/>
      <c r="NOU365"/>
      <c r="NOV365"/>
      <c r="NOW365"/>
      <c r="NOX365"/>
      <c r="NOY365"/>
      <c r="NOZ365"/>
      <c r="NPA365"/>
      <c r="NPB365"/>
      <c r="NPC365"/>
      <c r="NPD365"/>
      <c r="NPE365"/>
      <c r="NPF365"/>
      <c r="NPG365"/>
      <c r="NPH365"/>
      <c r="NPI365"/>
      <c r="NPJ365"/>
      <c r="NPK365"/>
      <c r="NPL365"/>
      <c r="NPM365"/>
      <c r="NPN365"/>
      <c r="NPO365"/>
      <c r="NPP365"/>
      <c r="NPQ365"/>
      <c r="NPR365"/>
      <c r="NPS365"/>
      <c r="NPT365"/>
      <c r="NPU365"/>
      <c r="NPV365"/>
      <c r="NPW365"/>
      <c r="NPX365"/>
      <c r="NPY365"/>
      <c r="NPZ365"/>
      <c r="NQA365"/>
      <c r="NQB365"/>
      <c r="NQC365"/>
      <c r="NQD365"/>
      <c r="NQE365"/>
      <c r="NQF365"/>
      <c r="NQG365"/>
      <c r="NQH365"/>
      <c r="NQI365"/>
      <c r="NQJ365"/>
      <c r="NQK365"/>
      <c r="NQL365"/>
      <c r="NQM365"/>
      <c r="NQN365"/>
      <c r="NQO365"/>
      <c r="NQP365"/>
      <c r="NQQ365"/>
      <c r="NQR365"/>
      <c r="NQS365"/>
      <c r="NQT365"/>
      <c r="NQU365"/>
      <c r="NQV365"/>
      <c r="NQW365"/>
      <c r="NQX365"/>
      <c r="NQY365"/>
      <c r="NQZ365"/>
      <c r="NRA365"/>
      <c r="NRB365"/>
      <c r="NRC365"/>
      <c r="NRD365"/>
      <c r="NRE365"/>
      <c r="NRF365"/>
      <c r="NRG365"/>
      <c r="NRH365"/>
      <c r="NRI365"/>
      <c r="NRJ365"/>
      <c r="NRK365"/>
      <c r="NRL365"/>
      <c r="NRM365"/>
      <c r="NRN365"/>
      <c r="NRO365"/>
      <c r="NRP365"/>
      <c r="NRQ365"/>
      <c r="NRR365"/>
      <c r="NRS365"/>
      <c r="NRT365"/>
      <c r="NRU365"/>
      <c r="NRV365"/>
      <c r="NRW365"/>
      <c r="NRX365"/>
      <c r="NRY365"/>
      <c r="NRZ365"/>
      <c r="NSA365"/>
      <c r="NSB365"/>
      <c r="NSC365"/>
      <c r="NSD365"/>
      <c r="NSE365"/>
      <c r="NSF365"/>
      <c r="NSG365"/>
      <c r="NSH365"/>
      <c r="NSI365"/>
      <c r="NSJ365"/>
      <c r="NSK365"/>
      <c r="NSL365"/>
      <c r="NSM365"/>
      <c r="NSN365"/>
      <c r="NSO365"/>
      <c r="NSP365"/>
      <c r="NSQ365"/>
      <c r="NSR365"/>
      <c r="NSS365"/>
      <c r="NST365"/>
      <c r="NSU365"/>
      <c r="NSV365"/>
      <c r="NSW365"/>
      <c r="NSX365"/>
      <c r="NSY365"/>
      <c r="NSZ365"/>
      <c r="NTA365"/>
      <c r="NTB365"/>
      <c r="NTC365"/>
      <c r="NTD365"/>
      <c r="NTE365"/>
      <c r="NTF365"/>
      <c r="NTG365"/>
      <c r="NTH365"/>
      <c r="NTI365"/>
      <c r="NTJ365"/>
      <c r="NTK365"/>
      <c r="NTL365"/>
      <c r="NTM365"/>
      <c r="NTN365"/>
      <c r="NTO365"/>
      <c r="NTP365"/>
      <c r="NTQ365"/>
      <c r="NTR365"/>
      <c r="NTS365"/>
      <c r="NTT365"/>
      <c r="NTU365"/>
      <c r="NTV365"/>
      <c r="NTW365"/>
      <c r="NTX365"/>
      <c r="NTY365"/>
      <c r="NTZ365"/>
      <c r="NUA365"/>
      <c r="NUB365"/>
      <c r="NUC365"/>
      <c r="NUD365"/>
      <c r="NUE365"/>
      <c r="NUF365"/>
      <c r="NUG365"/>
      <c r="NUH365"/>
      <c r="NUI365"/>
      <c r="NUJ365"/>
      <c r="NUK365"/>
      <c r="NUL365"/>
      <c r="NUM365"/>
      <c r="NUN365"/>
      <c r="NUO365"/>
      <c r="NUP365"/>
      <c r="NUQ365"/>
      <c r="NUR365"/>
      <c r="NUS365"/>
      <c r="NUT365"/>
      <c r="NUU365"/>
      <c r="NUV365"/>
      <c r="NUW365"/>
      <c r="NUX365"/>
      <c r="NUY365"/>
      <c r="NUZ365"/>
      <c r="NVA365"/>
      <c r="NVB365"/>
      <c r="NVC365"/>
      <c r="NVD365"/>
      <c r="NVE365"/>
      <c r="NVF365"/>
      <c r="NVG365"/>
      <c r="NVH365"/>
      <c r="NVI365"/>
      <c r="NVJ365"/>
      <c r="NVK365"/>
      <c r="NVL365"/>
      <c r="NVM365"/>
      <c r="NVN365"/>
      <c r="NVO365"/>
      <c r="NVP365"/>
      <c r="NVQ365"/>
      <c r="NVR365"/>
      <c r="NVS365"/>
      <c r="NVT365"/>
      <c r="NVU365"/>
      <c r="NVV365"/>
      <c r="NVW365"/>
      <c r="NVX365"/>
      <c r="NVY365"/>
      <c r="NVZ365"/>
      <c r="NWA365"/>
      <c r="NWB365"/>
      <c r="NWC365"/>
      <c r="NWD365"/>
      <c r="NWE365"/>
      <c r="NWF365"/>
      <c r="NWG365"/>
      <c r="NWH365"/>
      <c r="NWI365"/>
      <c r="NWJ365"/>
      <c r="NWK365"/>
      <c r="NWL365"/>
      <c r="NWM365"/>
      <c r="NWN365"/>
      <c r="NWO365"/>
      <c r="NWP365"/>
      <c r="NWQ365"/>
      <c r="NWR365"/>
      <c r="NWS365"/>
      <c r="NWT365"/>
      <c r="NWU365"/>
      <c r="NWV365"/>
      <c r="NWW365"/>
      <c r="NWX365"/>
      <c r="NWY365"/>
      <c r="NWZ365"/>
      <c r="NXA365"/>
      <c r="NXB365"/>
      <c r="NXC365"/>
      <c r="NXD365"/>
      <c r="NXE365"/>
      <c r="NXF365"/>
      <c r="NXG365"/>
      <c r="NXH365"/>
      <c r="NXI365"/>
      <c r="NXJ365"/>
      <c r="NXK365"/>
      <c r="NXL365"/>
      <c r="NXM365"/>
      <c r="NXN365"/>
      <c r="NXO365"/>
      <c r="NXP365"/>
      <c r="NXQ365"/>
      <c r="NXR365"/>
      <c r="NXS365"/>
      <c r="NXT365"/>
      <c r="NXU365"/>
      <c r="NXV365"/>
      <c r="NXW365"/>
      <c r="NXX365"/>
      <c r="NXY365"/>
      <c r="NXZ365"/>
      <c r="NYA365"/>
      <c r="NYB365"/>
      <c r="NYC365"/>
      <c r="NYD365"/>
      <c r="NYE365"/>
      <c r="NYF365"/>
      <c r="NYG365"/>
      <c r="NYH365"/>
      <c r="NYI365"/>
      <c r="NYJ365"/>
      <c r="NYK365"/>
      <c r="NYL365"/>
      <c r="NYM365"/>
      <c r="NYN365"/>
      <c r="NYO365"/>
      <c r="NYP365"/>
      <c r="NYQ365"/>
      <c r="NYR365"/>
      <c r="NYS365"/>
      <c r="NYT365"/>
      <c r="NYU365"/>
      <c r="NYV365"/>
      <c r="NYW365"/>
      <c r="NYX365"/>
      <c r="NYY365"/>
      <c r="NYZ365"/>
      <c r="NZA365"/>
      <c r="NZB365"/>
      <c r="NZC365"/>
      <c r="NZD365"/>
      <c r="NZE365"/>
      <c r="NZF365"/>
      <c r="NZG365"/>
      <c r="NZH365"/>
      <c r="NZI365"/>
      <c r="NZJ365"/>
      <c r="NZK365"/>
      <c r="NZL365"/>
      <c r="NZM365"/>
      <c r="NZN365"/>
      <c r="NZO365"/>
      <c r="NZP365"/>
      <c r="NZQ365"/>
      <c r="NZR365"/>
      <c r="NZS365"/>
      <c r="NZT365"/>
      <c r="NZU365"/>
      <c r="NZV365"/>
      <c r="NZW365"/>
      <c r="NZX365"/>
      <c r="NZY365"/>
      <c r="NZZ365"/>
      <c r="OAA365"/>
      <c r="OAB365"/>
      <c r="OAC365"/>
      <c r="OAD365"/>
      <c r="OAE365"/>
      <c r="OAF365"/>
      <c r="OAG365"/>
      <c r="OAH365"/>
      <c r="OAI365"/>
      <c r="OAJ365"/>
      <c r="OAK365"/>
      <c r="OAL365"/>
      <c r="OAM365"/>
      <c r="OAN365"/>
      <c r="OAO365"/>
      <c r="OAP365"/>
      <c r="OAQ365"/>
      <c r="OAR365"/>
      <c r="OAS365"/>
      <c r="OAT365"/>
      <c r="OAU365"/>
      <c r="OAV365"/>
      <c r="OAW365"/>
      <c r="OAX365"/>
      <c r="OAY365"/>
      <c r="OAZ365"/>
      <c r="OBA365"/>
      <c r="OBB365"/>
      <c r="OBC365"/>
      <c r="OBD365"/>
      <c r="OBE365"/>
      <c r="OBF365"/>
      <c r="OBG365"/>
      <c r="OBH365"/>
      <c r="OBI365"/>
      <c r="OBJ365"/>
      <c r="OBK365"/>
      <c r="OBL365"/>
      <c r="OBM365"/>
      <c r="OBN365"/>
      <c r="OBO365"/>
      <c r="OBP365"/>
      <c r="OBQ365"/>
      <c r="OBR365"/>
      <c r="OBS365"/>
      <c r="OBT365"/>
      <c r="OBU365"/>
      <c r="OBV365"/>
      <c r="OBW365"/>
      <c r="OBX365"/>
      <c r="OBY365"/>
      <c r="OBZ365"/>
      <c r="OCA365"/>
      <c r="OCB365"/>
      <c r="OCC365"/>
      <c r="OCD365"/>
      <c r="OCE365"/>
      <c r="OCF365"/>
      <c r="OCG365"/>
      <c r="OCH365"/>
      <c r="OCI365"/>
      <c r="OCJ365"/>
      <c r="OCK365"/>
      <c r="OCL365"/>
      <c r="OCM365"/>
      <c r="OCN365"/>
      <c r="OCO365"/>
      <c r="OCP365"/>
      <c r="OCQ365"/>
      <c r="OCR365"/>
      <c r="OCS365"/>
      <c r="OCT365"/>
      <c r="OCU365"/>
      <c r="OCV365"/>
      <c r="OCW365"/>
      <c r="OCX365"/>
      <c r="OCY365"/>
      <c r="OCZ365"/>
      <c r="ODA365"/>
      <c r="ODB365"/>
      <c r="ODC365"/>
      <c r="ODD365"/>
      <c r="ODE365"/>
      <c r="ODF365"/>
      <c r="ODG365"/>
      <c r="ODH365"/>
      <c r="ODI365"/>
      <c r="ODJ365"/>
      <c r="ODK365"/>
      <c r="ODL365"/>
      <c r="ODM365"/>
      <c r="ODN365"/>
      <c r="ODO365"/>
      <c r="ODP365"/>
      <c r="ODQ365"/>
      <c r="ODR365"/>
      <c r="ODS365"/>
      <c r="ODT365"/>
      <c r="ODU365"/>
      <c r="ODV365"/>
      <c r="ODW365"/>
      <c r="ODX365"/>
      <c r="ODY365"/>
      <c r="ODZ365"/>
      <c r="OEA365"/>
      <c r="OEB365"/>
      <c r="OEC365"/>
      <c r="OED365"/>
      <c r="OEE365"/>
      <c r="OEF365"/>
      <c r="OEG365"/>
      <c r="OEH365"/>
      <c r="OEI365"/>
      <c r="OEJ365"/>
      <c r="OEK365"/>
      <c r="OEL365"/>
      <c r="OEM365"/>
      <c r="OEN365"/>
      <c r="OEO365"/>
      <c r="OEP365"/>
      <c r="OEQ365"/>
      <c r="OER365"/>
      <c r="OES365"/>
      <c r="OET365"/>
      <c r="OEU365"/>
      <c r="OEV365"/>
      <c r="OEW365"/>
      <c r="OEX365"/>
      <c r="OEY365"/>
      <c r="OEZ365"/>
      <c r="OFA365"/>
      <c r="OFB365"/>
      <c r="OFC365"/>
      <c r="OFD365"/>
      <c r="OFE365"/>
      <c r="OFF365"/>
      <c r="OFG365"/>
      <c r="OFH365"/>
      <c r="OFI365"/>
      <c r="OFJ365"/>
      <c r="OFK365"/>
      <c r="OFL365"/>
      <c r="OFM365"/>
      <c r="OFN365"/>
      <c r="OFO365"/>
      <c r="OFP365"/>
      <c r="OFQ365"/>
      <c r="OFR365"/>
      <c r="OFS365"/>
      <c r="OFT365"/>
      <c r="OFU365"/>
      <c r="OFV365"/>
      <c r="OFW365"/>
      <c r="OFX365"/>
      <c r="OFY365"/>
      <c r="OFZ365"/>
      <c r="OGA365"/>
      <c r="OGB365"/>
      <c r="OGC365"/>
      <c r="OGD365"/>
      <c r="OGE365"/>
      <c r="OGF365"/>
      <c r="OGG365"/>
      <c r="OGH365"/>
      <c r="OGI365"/>
      <c r="OGJ365"/>
      <c r="OGK365"/>
      <c r="OGL365"/>
      <c r="OGM365"/>
      <c r="OGN365"/>
      <c r="OGO365"/>
      <c r="OGP365"/>
      <c r="OGQ365"/>
      <c r="OGR365"/>
      <c r="OGS365"/>
      <c r="OGT365"/>
      <c r="OGU365"/>
      <c r="OGV365"/>
      <c r="OGW365"/>
      <c r="OGX365"/>
      <c r="OGY365"/>
      <c r="OGZ365"/>
      <c r="OHA365"/>
      <c r="OHB365"/>
      <c r="OHC365"/>
      <c r="OHD365"/>
      <c r="OHE365"/>
      <c r="OHF365"/>
      <c r="OHG365"/>
      <c r="OHH365"/>
      <c r="OHI365"/>
      <c r="OHJ365"/>
      <c r="OHK365"/>
      <c r="OHL365"/>
      <c r="OHM365"/>
      <c r="OHN365"/>
      <c r="OHO365"/>
      <c r="OHP365"/>
      <c r="OHQ365"/>
      <c r="OHR365"/>
      <c r="OHS365"/>
      <c r="OHT365"/>
      <c r="OHU365"/>
      <c r="OHV365"/>
      <c r="OHW365"/>
      <c r="OHX365"/>
      <c r="OHY365"/>
      <c r="OHZ365"/>
      <c r="OIA365"/>
      <c r="OIB365"/>
      <c r="OIC365"/>
      <c r="OID365"/>
      <c r="OIE365"/>
      <c r="OIF365"/>
      <c r="OIG365"/>
      <c r="OIH365"/>
      <c r="OII365"/>
      <c r="OIJ365"/>
      <c r="OIK365"/>
      <c r="OIL365"/>
      <c r="OIM365"/>
      <c r="OIN365"/>
      <c r="OIO365"/>
      <c r="OIP365"/>
      <c r="OIQ365"/>
      <c r="OIR365"/>
      <c r="OIS365"/>
      <c r="OIT365"/>
      <c r="OIU365"/>
      <c r="OIV365"/>
      <c r="OIW365"/>
      <c r="OIX365"/>
      <c r="OIY365"/>
      <c r="OIZ365"/>
      <c r="OJA365"/>
      <c r="OJB365"/>
      <c r="OJC365"/>
      <c r="OJD365"/>
      <c r="OJE365"/>
      <c r="OJF365"/>
      <c r="OJG365"/>
      <c r="OJH365"/>
      <c r="OJI365"/>
      <c r="OJJ365"/>
      <c r="OJK365"/>
      <c r="OJL365"/>
      <c r="OJM365"/>
      <c r="OJN365"/>
      <c r="OJO365"/>
      <c r="OJP365"/>
      <c r="OJQ365"/>
      <c r="OJR365"/>
      <c r="OJS365"/>
      <c r="OJT365"/>
      <c r="OJU365"/>
      <c r="OJV365"/>
      <c r="OJW365"/>
      <c r="OJX365"/>
      <c r="OJY365"/>
      <c r="OJZ365"/>
      <c r="OKA365"/>
      <c r="OKB365"/>
      <c r="OKC365"/>
      <c r="OKD365"/>
      <c r="OKE365"/>
      <c r="OKF365"/>
      <c r="OKG365"/>
      <c r="OKH365"/>
      <c r="OKI365"/>
      <c r="OKJ365"/>
      <c r="OKK365"/>
      <c r="OKL365"/>
      <c r="OKM365"/>
      <c r="OKN365"/>
      <c r="OKO365"/>
      <c r="OKP365"/>
      <c r="OKQ365"/>
      <c r="OKR365"/>
      <c r="OKS365"/>
      <c r="OKT365"/>
      <c r="OKU365"/>
      <c r="OKV365"/>
      <c r="OKW365"/>
      <c r="OKX365"/>
      <c r="OKY365"/>
      <c r="OKZ365"/>
      <c r="OLA365"/>
      <c r="OLB365"/>
      <c r="OLC365"/>
      <c r="OLD365"/>
      <c r="OLE365"/>
      <c r="OLF365"/>
      <c r="OLG365"/>
      <c r="OLH365"/>
      <c r="OLI365"/>
      <c r="OLJ365"/>
      <c r="OLK365"/>
      <c r="OLL365"/>
      <c r="OLM365"/>
      <c r="OLN365"/>
      <c r="OLO365"/>
      <c r="OLP365"/>
      <c r="OLQ365"/>
      <c r="OLR365"/>
      <c r="OLS365"/>
      <c r="OLT365"/>
      <c r="OLU365"/>
      <c r="OLV365"/>
      <c r="OLW365"/>
      <c r="OLX365"/>
      <c r="OLY365"/>
      <c r="OLZ365"/>
      <c r="OMA365"/>
      <c r="OMB365"/>
      <c r="OMC365"/>
      <c r="OMD365"/>
      <c r="OME365"/>
      <c r="OMF365"/>
      <c r="OMG365"/>
      <c r="OMH365"/>
      <c r="OMI365"/>
      <c r="OMJ365"/>
      <c r="OMK365"/>
      <c r="OML365"/>
      <c r="OMM365"/>
      <c r="OMN365"/>
      <c r="OMO365"/>
      <c r="OMP365"/>
      <c r="OMQ365"/>
      <c r="OMR365"/>
      <c r="OMS365"/>
      <c r="OMT365"/>
      <c r="OMU365"/>
      <c r="OMV365"/>
      <c r="OMW365"/>
      <c r="OMX365"/>
      <c r="OMY365"/>
      <c r="OMZ365"/>
      <c r="ONA365"/>
      <c r="ONB365"/>
      <c r="ONC365"/>
      <c r="OND365"/>
      <c r="ONE365"/>
      <c r="ONF365"/>
      <c r="ONG365"/>
      <c r="ONH365"/>
      <c r="ONI365"/>
      <c r="ONJ365"/>
      <c r="ONK365"/>
      <c r="ONL365"/>
      <c r="ONM365"/>
      <c r="ONN365"/>
      <c r="ONO365"/>
      <c r="ONP365"/>
      <c r="ONQ365"/>
      <c r="ONR365"/>
      <c r="ONS365"/>
      <c r="ONT365"/>
      <c r="ONU365"/>
      <c r="ONV365"/>
      <c r="ONW365"/>
      <c r="ONX365"/>
      <c r="ONY365"/>
      <c r="ONZ365"/>
      <c r="OOA365"/>
      <c r="OOB365"/>
      <c r="OOC365"/>
      <c r="OOD365"/>
      <c r="OOE365"/>
      <c r="OOF365"/>
      <c r="OOG365"/>
      <c r="OOH365"/>
      <c r="OOI365"/>
      <c r="OOJ365"/>
      <c r="OOK365"/>
      <c r="OOL365"/>
      <c r="OOM365"/>
      <c r="OON365"/>
      <c r="OOO365"/>
      <c r="OOP365"/>
      <c r="OOQ365"/>
      <c r="OOR365"/>
      <c r="OOS365"/>
      <c r="OOT365"/>
      <c r="OOU365"/>
      <c r="OOV365"/>
      <c r="OOW365"/>
      <c r="OOX365"/>
      <c r="OOY365"/>
      <c r="OOZ365"/>
      <c r="OPA365"/>
      <c r="OPB365"/>
      <c r="OPC365"/>
      <c r="OPD365"/>
      <c r="OPE365"/>
      <c r="OPF365"/>
      <c r="OPG365"/>
      <c r="OPH365"/>
      <c r="OPI365"/>
      <c r="OPJ365"/>
      <c r="OPK365"/>
      <c r="OPL365"/>
      <c r="OPM365"/>
      <c r="OPN365"/>
      <c r="OPO365"/>
      <c r="OPP365"/>
      <c r="OPQ365"/>
      <c r="OPR365"/>
      <c r="OPS365"/>
      <c r="OPT365"/>
      <c r="OPU365"/>
      <c r="OPV365"/>
      <c r="OPW365"/>
      <c r="OPX365"/>
      <c r="OPY365"/>
      <c r="OPZ365"/>
      <c r="OQA365"/>
      <c r="OQB365"/>
      <c r="OQC365"/>
      <c r="OQD365"/>
      <c r="OQE365"/>
      <c r="OQF365"/>
      <c r="OQG365"/>
      <c r="OQH365"/>
      <c r="OQI365"/>
      <c r="OQJ365"/>
      <c r="OQK365"/>
      <c r="OQL365"/>
      <c r="OQM365"/>
      <c r="OQN365"/>
      <c r="OQO365"/>
      <c r="OQP365"/>
      <c r="OQQ365"/>
      <c r="OQR365"/>
      <c r="OQS365"/>
      <c r="OQT365"/>
      <c r="OQU365"/>
      <c r="OQV365"/>
      <c r="OQW365"/>
      <c r="OQX365"/>
      <c r="OQY365"/>
      <c r="OQZ365"/>
      <c r="ORA365"/>
      <c r="ORB365"/>
      <c r="ORC365"/>
      <c r="ORD365"/>
      <c r="ORE365"/>
      <c r="ORF365"/>
      <c r="ORG365"/>
      <c r="ORH365"/>
      <c r="ORI365"/>
      <c r="ORJ365"/>
      <c r="ORK365"/>
      <c r="ORL365"/>
      <c r="ORM365"/>
      <c r="ORN365"/>
      <c r="ORO365"/>
      <c r="ORP365"/>
      <c r="ORQ365"/>
      <c r="ORR365"/>
      <c r="ORS365"/>
      <c r="ORT365"/>
      <c r="ORU365"/>
      <c r="ORV365"/>
      <c r="ORW365"/>
      <c r="ORX365"/>
      <c r="ORY365"/>
      <c r="ORZ365"/>
      <c r="OSA365"/>
      <c r="OSB365"/>
      <c r="OSC365"/>
      <c r="OSD365"/>
      <c r="OSE365"/>
      <c r="OSF365"/>
      <c r="OSG365"/>
      <c r="OSH365"/>
      <c r="OSI365"/>
      <c r="OSJ365"/>
      <c r="OSK365"/>
      <c r="OSL365"/>
      <c r="OSM365"/>
      <c r="OSN365"/>
      <c r="OSO365"/>
      <c r="OSP365"/>
      <c r="OSQ365"/>
      <c r="OSR365"/>
      <c r="OSS365"/>
      <c r="OST365"/>
      <c r="OSU365"/>
      <c r="OSV365"/>
      <c r="OSW365"/>
      <c r="OSX365"/>
      <c r="OSY365"/>
      <c r="OSZ365"/>
      <c r="OTA365"/>
      <c r="OTB365"/>
      <c r="OTC365"/>
      <c r="OTD365"/>
      <c r="OTE365"/>
      <c r="OTF365"/>
      <c r="OTG365"/>
      <c r="OTH365"/>
      <c r="OTI365"/>
      <c r="OTJ365"/>
      <c r="OTK365"/>
      <c r="OTL365"/>
      <c r="OTM365"/>
      <c r="OTN365"/>
      <c r="OTO365"/>
      <c r="OTP365"/>
      <c r="OTQ365"/>
      <c r="OTR365"/>
      <c r="OTS365"/>
      <c r="OTT365"/>
      <c r="OTU365"/>
      <c r="OTV365"/>
      <c r="OTW365"/>
      <c r="OTX365"/>
      <c r="OTY365"/>
      <c r="OTZ365"/>
      <c r="OUA365"/>
      <c r="OUB365"/>
      <c r="OUC365"/>
      <c r="OUD365"/>
      <c r="OUE365"/>
      <c r="OUF365"/>
      <c r="OUG365"/>
      <c r="OUH365"/>
      <c r="OUI365"/>
      <c r="OUJ365"/>
      <c r="OUK365"/>
      <c r="OUL365"/>
      <c r="OUM365"/>
      <c r="OUN365"/>
      <c r="OUO365"/>
      <c r="OUP365"/>
      <c r="OUQ365"/>
      <c r="OUR365"/>
      <c r="OUS365"/>
      <c r="OUT365"/>
      <c r="OUU365"/>
      <c r="OUV365"/>
      <c r="OUW365"/>
      <c r="OUX365"/>
      <c r="OUY365"/>
      <c r="OUZ365"/>
      <c r="OVA365"/>
      <c r="OVB365"/>
      <c r="OVC365"/>
      <c r="OVD365"/>
      <c r="OVE365"/>
      <c r="OVF365"/>
      <c r="OVG365"/>
      <c r="OVH365"/>
      <c r="OVI365"/>
      <c r="OVJ365"/>
      <c r="OVK365"/>
      <c r="OVL365"/>
      <c r="OVM365"/>
      <c r="OVN365"/>
      <c r="OVO365"/>
      <c r="OVP365"/>
      <c r="OVQ365"/>
      <c r="OVR365"/>
      <c r="OVS365"/>
      <c r="OVT365"/>
      <c r="OVU365"/>
      <c r="OVV365"/>
      <c r="OVW365"/>
      <c r="OVX365"/>
      <c r="OVY365"/>
      <c r="OVZ365"/>
      <c r="OWA365"/>
      <c r="OWB365"/>
      <c r="OWC365"/>
      <c r="OWD365"/>
      <c r="OWE365"/>
      <c r="OWF365"/>
      <c r="OWG365"/>
      <c r="OWH365"/>
      <c r="OWI365"/>
      <c r="OWJ365"/>
      <c r="OWK365"/>
      <c r="OWL365"/>
      <c r="OWM365"/>
      <c r="OWN365"/>
      <c r="OWO365"/>
      <c r="OWP365"/>
      <c r="OWQ365"/>
      <c r="OWR365"/>
      <c r="OWS365"/>
      <c r="OWT365"/>
      <c r="OWU365"/>
      <c r="OWV365"/>
      <c r="OWW365"/>
      <c r="OWX365"/>
      <c r="OWY365"/>
      <c r="OWZ365"/>
      <c r="OXA365"/>
      <c r="OXB365"/>
      <c r="OXC365"/>
      <c r="OXD365"/>
      <c r="OXE365"/>
      <c r="OXF365"/>
      <c r="OXG365"/>
      <c r="OXH365"/>
      <c r="OXI365"/>
      <c r="OXJ365"/>
      <c r="OXK365"/>
      <c r="OXL365"/>
      <c r="OXM365"/>
      <c r="OXN365"/>
      <c r="OXO365"/>
      <c r="OXP365"/>
      <c r="OXQ365"/>
      <c r="OXR365"/>
      <c r="OXS365"/>
      <c r="OXT365"/>
      <c r="OXU365"/>
      <c r="OXV365"/>
      <c r="OXW365"/>
      <c r="OXX365"/>
      <c r="OXY365"/>
      <c r="OXZ365"/>
      <c r="OYA365"/>
      <c r="OYB365"/>
      <c r="OYC365"/>
      <c r="OYD365"/>
      <c r="OYE365"/>
      <c r="OYF365"/>
      <c r="OYG365"/>
      <c r="OYH365"/>
      <c r="OYI365"/>
      <c r="OYJ365"/>
      <c r="OYK365"/>
      <c r="OYL365"/>
      <c r="OYM365"/>
      <c r="OYN365"/>
      <c r="OYO365"/>
      <c r="OYP365"/>
      <c r="OYQ365"/>
      <c r="OYR365"/>
      <c r="OYS365"/>
      <c r="OYT365"/>
      <c r="OYU365"/>
      <c r="OYV365"/>
      <c r="OYW365"/>
      <c r="OYX365"/>
      <c r="OYY365"/>
      <c r="OYZ365"/>
      <c r="OZA365"/>
      <c r="OZB365"/>
      <c r="OZC365"/>
      <c r="OZD365"/>
      <c r="OZE365"/>
      <c r="OZF365"/>
      <c r="OZG365"/>
      <c r="OZH365"/>
      <c r="OZI365"/>
      <c r="OZJ365"/>
      <c r="OZK365"/>
      <c r="OZL365"/>
      <c r="OZM365"/>
      <c r="OZN365"/>
      <c r="OZO365"/>
      <c r="OZP365"/>
      <c r="OZQ365"/>
      <c r="OZR365"/>
      <c r="OZS365"/>
      <c r="OZT365"/>
      <c r="OZU365"/>
      <c r="OZV365"/>
      <c r="OZW365"/>
      <c r="OZX365"/>
      <c r="OZY365"/>
      <c r="OZZ365"/>
      <c r="PAA365"/>
      <c r="PAB365"/>
      <c r="PAC365"/>
      <c r="PAD365"/>
      <c r="PAE365"/>
      <c r="PAF365"/>
      <c r="PAG365"/>
      <c r="PAH365"/>
      <c r="PAI365"/>
      <c r="PAJ365"/>
      <c r="PAK365"/>
      <c r="PAL365"/>
      <c r="PAM365"/>
      <c r="PAN365"/>
      <c r="PAO365"/>
      <c r="PAP365"/>
      <c r="PAQ365"/>
      <c r="PAR365"/>
      <c r="PAS365"/>
      <c r="PAT365"/>
      <c r="PAU365"/>
      <c r="PAV365"/>
      <c r="PAW365"/>
      <c r="PAX365"/>
      <c r="PAY365"/>
      <c r="PAZ365"/>
      <c r="PBA365"/>
      <c r="PBB365"/>
      <c r="PBC365"/>
      <c r="PBD365"/>
      <c r="PBE365"/>
      <c r="PBF365"/>
      <c r="PBG365"/>
      <c r="PBH365"/>
      <c r="PBI365"/>
      <c r="PBJ365"/>
      <c r="PBK365"/>
      <c r="PBL365"/>
      <c r="PBM365"/>
      <c r="PBN365"/>
      <c r="PBO365"/>
      <c r="PBP365"/>
      <c r="PBQ365"/>
      <c r="PBR365"/>
      <c r="PBS365"/>
      <c r="PBT365"/>
      <c r="PBU365"/>
      <c r="PBV365"/>
      <c r="PBW365"/>
      <c r="PBX365"/>
      <c r="PBY365"/>
      <c r="PBZ365"/>
      <c r="PCA365"/>
      <c r="PCB365"/>
      <c r="PCC365"/>
      <c r="PCD365"/>
      <c r="PCE365"/>
      <c r="PCF365"/>
      <c r="PCG365"/>
      <c r="PCH365"/>
      <c r="PCI365"/>
      <c r="PCJ365"/>
      <c r="PCK365"/>
      <c r="PCL365"/>
      <c r="PCM365"/>
      <c r="PCN365"/>
      <c r="PCO365"/>
      <c r="PCP365"/>
      <c r="PCQ365"/>
      <c r="PCR365"/>
      <c r="PCS365"/>
      <c r="PCT365"/>
      <c r="PCU365"/>
      <c r="PCV365"/>
      <c r="PCW365"/>
      <c r="PCX365"/>
      <c r="PCY365"/>
      <c r="PCZ365"/>
      <c r="PDA365"/>
      <c r="PDB365"/>
      <c r="PDC365"/>
      <c r="PDD365"/>
      <c r="PDE365"/>
      <c r="PDF365"/>
      <c r="PDG365"/>
      <c r="PDH365"/>
      <c r="PDI365"/>
      <c r="PDJ365"/>
      <c r="PDK365"/>
      <c r="PDL365"/>
      <c r="PDM365"/>
      <c r="PDN365"/>
      <c r="PDO365"/>
      <c r="PDP365"/>
      <c r="PDQ365"/>
      <c r="PDR365"/>
      <c r="PDS365"/>
      <c r="PDT365"/>
      <c r="PDU365"/>
      <c r="PDV365"/>
      <c r="PDW365"/>
      <c r="PDX365"/>
      <c r="PDY365"/>
      <c r="PDZ365"/>
      <c r="PEA365"/>
      <c r="PEB365"/>
      <c r="PEC365"/>
      <c r="PED365"/>
      <c r="PEE365"/>
      <c r="PEF365"/>
      <c r="PEG365"/>
      <c r="PEH365"/>
      <c r="PEI365"/>
      <c r="PEJ365"/>
      <c r="PEK365"/>
      <c r="PEL365"/>
      <c r="PEM365"/>
      <c r="PEN365"/>
      <c r="PEO365"/>
      <c r="PEP365"/>
      <c r="PEQ365"/>
      <c r="PER365"/>
      <c r="PES365"/>
      <c r="PET365"/>
      <c r="PEU365"/>
      <c r="PEV365"/>
      <c r="PEW365"/>
      <c r="PEX365"/>
      <c r="PEY365"/>
      <c r="PEZ365"/>
      <c r="PFA365"/>
      <c r="PFB365"/>
      <c r="PFC365"/>
      <c r="PFD365"/>
      <c r="PFE365"/>
      <c r="PFF365"/>
      <c r="PFG365"/>
      <c r="PFH365"/>
      <c r="PFI365"/>
      <c r="PFJ365"/>
      <c r="PFK365"/>
      <c r="PFL365"/>
      <c r="PFM365"/>
      <c r="PFN365"/>
      <c r="PFO365"/>
      <c r="PFP365"/>
      <c r="PFQ365"/>
      <c r="PFR365"/>
      <c r="PFS365"/>
      <c r="PFT365"/>
      <c r="PFU365"/>
      <c r="PFV365"/>
      <c r="PFW365"/>
      <c r="PFX365"/>
      <c r="PFY365"/>
      <c r="PFZ365"/>
      <c r="PGA365"/>
      <c r="PGB365"/>
      <c r="PGC365"/>
      <c r="PGD365"/>
      <c r="PGE365"/>
      <c r="PGF365"/>
      <c r="PGG365"/>
      <c r="PGH365"/>
      <c r="PGI365"/>
      <c r="PGJ365"/>
      <c r="PGK365"/>
      <c r="PGL365"/>
      <c r="PGM365"/>
      <c r="PGN365"/>
      <c r="PGO365"/>
      <c r="PGP365"/>
      <c r="PGQ365"/>
      <c r="PGR365"/>
      <c r="PGS365"/>
      <c r="PGT365"/>
      <c r="PGU365"/>
      <c r="PGV365"/>
      <c r="PGW365"/>
      <c r="PGX365"/>
      <c r="PGY365"/>
      <c r="PGZ365"/>
      <c r="PHA365"/>
      <c r="PHB365"/>
      <c r="PHC365"/>
      <c r="PHD365"/>
      <c r="PHE365"/>
      <c r="PHF365"/>
      <c r="PHG365"/>
      <c r="PHH365"/>
      <c r="PHI365"/>
      <c r="PHJ365"/>
      <c r="PHK365"/>
      <c r="PHL365"/>
      <c r="PHM365"/>
      <c r="PHN365"/>
      <c r="PHO365"/>
      <c r="PHP365"/>
      <c r="PHQ365"/>
      <c r="PHR365"/>
      <c r="PHS365"/>
      <c r="PHT365"/>
      <c r="PHU365"/>
      <c r="PHV365"/>
      <c r="PHW365"/>
      <c r="PHX365"/>
      <c r="PHY365"/>
      <c r="PHZ365"/>
      <c r="PIA365"/>
      <c r="PIB365"/>
      <c r="PIC365"/>
      <c r="PID365"/>
      <c r="PIE365"/>
      <c r="PIF365"/>
      <c r="PIG365"/>
      <c r="PIH365"/>
      <c r="PII365"/>
      <c r="PIJ365"/>
      <c r="PIK365"/>
      <c r="PIL365"/>
      <c r="PIM365"/>
      <c r="PIN365"/>
      <c r="PIO365"/>
      <c r="PIP365"/>
      <c r="PIQ365"/>
      <c r="PIR365"/>
      <c r="PIS365"/>
      <c r="PIT365"/>
      <c r="PIU365"/>
      <c r="PIV365"/>
      <c r="PIW365"/>
      <c r="PIX365"/>
      <c r="PIY365"/>
      <c r="PIZ365"/>
      <c r="PJA365"/>
      <c r="PJB365"/>
      <c r="PJC365"/>
      <c r="PJD365"/>
      <c r="PJE365"/>
      <c r="PJF365"/>
      <c r="PJG365"/>
      <c r="PJH365"/>
      <c r="PJI365"/>
      <c r="PJJ365"/>
      <c r="PJK365"/>
      <c r="PJL365"/>
      <c r="PJM365"/>
      <c r="PJN365"/>
      <c r="PJO365"/>
      <c r="PJP365"/>
      <c r="PJQ365"/>
      <c r="PJR365"/>
      <c r="PJS365"/>
      <c r="PJT365"/>
      <c r="PJU365"/>
      <c r="PJV365"/>
      <c r="PJW365"/>
      <c r="PJX365"/>
      <c r="PJY365"/>
      <c r="PJZ365"/>
      <c r="PKA365"/>
      <c r="PKB365"/>
      <c r="PKC365"/>
      <c r="PKD365"/>
      <c r="PKE365"/>
      <c r="PKF365"/>
      <c r="PKG365"/>
      <c r="PKH365"/>
      <c r="PKI365"/>
      <c r="PKJ365"/>
      <c r="PKK365"/>
      <c r="PKL365"/>
      <c r="PKM365"/>
      <c r="PKN365"/>
      <c r="PKO365"/>
      <c r="PKP365"/>
      <c r="PKQ365"/>
      <c r="PKR365"/>
      <c r="PKS365"/>
      <c r="PKT365"/>
      <c r="PKU365"/>
      <c r="PKV365"/>
      <c r="PKW365"/>
      <c r="PKX365"/>
      <c r="PKY365"/>
      <c r="PKZ365"/>
      <c r="PLA365"/>
      <c r="PLB365"/>
      <c r="PLC365"/>
      <c r="PLD365"/>
      <c r="PLE365"/>
      <c r="PLF365"/>
      <c r="PLG365"/>
      <c r="PLH365"/>
      <c r="PLI365"/>
      <c r="PLJ365"/>
      <c r="PLK365"/>
      <c r="PLL365"/>
      <c r="PLM365"/>
      <c r="PLN365"/>
      <c r="PLO365"/>
      <c r="PLP365"/>
      <c r="PLQ365"/>
      <c r="PLR365"/>
      <c r="PLS365"/>
      <c r="PLT365"/>
      <c r="PLU365"/>
      <c r="PLV365"/>
      <c r="PLW365"/>
      <c r="PLX365"/>
      <c r="PLY365"/>
      <c r="PLZ365"/>
      <c r="PMA365"/>
      <c r="PMB365"/>
      <c r="PMC365"/>
      <c r="PMD365"/>
      <c r="PME365"/>
      <c r="PMF365"/>
      <c r="PMG365"/>
      <c r="PMH365"/>
      <c r="PMI365"/>
      <c r="PMJ365"/>
      <c r="PMK365"/>
      <c r="PML365"/>
      <c r="PMM365"/>
      <c r="PMN365"/>
      <c r="PMO365"/>
      <c r="PMP365"/>
      <c r="PMQ365"/>
      <c r="PMR365"/>
      <c r="PMS365"/>
      <c r="PMT365"/>
      <c r="PMU365"/>
      <c r="PMV365"/>
      <c r="PMW365"/>
      <c r="PMX365"/>
      <c r="PMY365"/>
      <c r="PMZ365"/>
      <c r="PNA365"/>
      <c r="PNB365"/>
      <c r="PNC365"/>
      <c r="PND365"/>
      <c r="PNE365"/>
      <c r="PNF365"/>
      <c r="PNG365"/>
      <c r="PNH365"/>
      <c r="PNI365"/>
      <c r="PNJ365"/>
      <c r="PNK365"/>
      <c r="PNL365"/>
      <c r="PNM365"/>
      <c r="PNN365"/>
      <c r="PNO365"/>
      <c r="PNP365"/>
      <c r="PNQ365"/>
      <c r="PNR365"/>
      <c r="PNS365"/>
      <c r="PNT365"/>
      <c r="PNU365"/>
      <c r="PNV365"/>
      <c r="PNW365"/>
      <c r="PNX365"/>
      <c r="PNY365"/>
      <c r="PNZ365"/>
      <c r="POA365"/>
      <c r="POB365"/>
      <c r="POC365"/>
      <c r="POD365"/>
      <c r="POE365"/>
      <c r="POF365"/>
      <c r="POG365"/>
      <c r="POH365"/>
      <c r="POI365"/>
      <c r="POJ365"/>
      <c r="POK365"/>
      <c r="POL365"/>
      <c r="POM365"/>
      <c r="PON365"/>
      <c r="POO365"/>
      <c r="POP365"/>
      <c r="POQ365"/>
      <c r="POR365"/>
      <c r="POS365"/>
      <c r="POT365"/>
      <c r="POU365"/>
      <c r="POV365"/>
      <c r="POW365"/>
      <c r="POX365"/>
      <c r="POY365"/>
      <c r="POZ365"/>
      <c r="PPA365"/>
      <c r="PPB365"/>
      <c r="PPC365"/>
      <c r="PPD365"/>
      <c r="PPE365"/>
      <c r="PPF365"/>
      <c r="PPG365"/>
      <c r="PPH365"/>
      <c r="PPI365"/>
      <c r="PPJ365"/>
      <c r="PPK365"/>
      <c r="PPL365"/>
      <c r="PPM365"/>
      <c r="PPN365"/>
      <c r="PPO365"/>
      <c r="PPP365"/>
      <c r="PPQ365"/>
      <c r="PPR365"/>
      <c r="PPS365"/>
      <c r="PPT365"/>
      <c r="PPU365"/>
      <c r="PPV365"/>
      <c r="PPW365"/>
      <c r="PPX365"/>
      <c r="PPY365"/>
      <c r="PPZ365"/>
      <c r="PQA365"/>
      <c r="PQB365"/>
      <c r="PQC365"/>
      <c r="PQD365"/>
      <c r="PQE365"/>
      <c r="PQF365"/>
      <c r="PQG365"/>
      <c r="PQH365"/>
      <c r="PQI365"/>
      <c r="PQJ365"/>
      <c r="PQK365"/>
      <c r="PQL365"/>
      <c r="PQM365"/>
      <c r="PQN365"/>
      <c r="PQO365"/>
      <c r="PQP365"/>
      <c r="PQQ365"/>
      <c r="PQR365"/>
      <c r="PQS365"/>
      <c r="PQT365"/>
      <c r="PQU365"/>
      <c r="PQV365"/>
      <c r="PQW365"/>
      <c r="PQX365"/>
      <c r="PQY365"/>
      <c r="PQZ365"/>
      <c r="PRA365"/>
      <c r="PRB365"/>
      <c r="PRC365"/>
      <c r="PRD365"/>
      <c r="PRE365"/>
      <c r="PRF365"/>
      <c r="PRG365"/>
      <c r="PRH365"/>
      <c r="PRI365"/>
      <c r="PRJ365"/>
      <c r="PRK365"/>
      <c r="PRL365"/>
      <c r="PRM365"/>
      <c r="PRN365"/>
      <c r="PRO365"/>
      <c r="PRP365"/>
      <c r="PRQ365"/>
      <c r="PRR365"/>
      <c r="PRS365"/>
      <c r="PRT365"/>
      <c r="PRU365"/>
      <c r="PRV365"/>
      <c r="PRW365"/>
      <c r="PRX365"/>
      <c r="PRY365"/>
      <c r="PRZ365"/>
      <c r="PSA365"/>
      <c r="PSB365"/>
      <c r="PSC365"/>
      <c r="PSD365"/>
      <c r="PSE365"/>
      <c r="PSF365"/>
      <c r="PSG365"/>
      <c r="PSH365"/>
      <c r="PSI365"/>
      <c r="PSJ365"/>
      <c r="PSK365"/>
      <c r="PSL365"/>
      <c r="PSM365"/>
      <c r="PSN365"/>
      <c r="PSO365"/>
      <c r="PSP365"/>
      <c r="PSQ365"/>
      <c r="PSR365"/>
      <c r="PSS365"/>
      <c r="PST365"/>
      <c r="PSU365"/>
      <c r="PSV365"/>
      <c r="PSW365"/>
      <c r="PSX365"/>
      <c r="PSY365"/>
      <c r="PSZ365"/>
      <c r="PTA365"/>
      <c r="PTB365"/>
      <c r="PTC365"/>
      <c r="PTD365"/>
      <c r="PTE365"/>
      <c r="PTF365"/>
      <c r="PTG365"/>
      <c r="PTH365"/>
      <c r="PTI365"/>
      <c r="PTJ365"/>
      <c r="PTK365"/>
      <c r="PTL365"/>
      <c r="PTM365"/>
      <c r="PTN365"/>
      <c r="PTO365"/>
      <c r="PTP365"/>
      <c r="PTQ365"/>
      <c r="PTR365"/>
      <c r="PTS365"/>
      <c r="PTT365"/>
      <c r="PTU365"/>
      <c r="PTV365"/>
      <c r="PTW365"/>
      <c r="PTX365"/>
      <c r="PTY365"/>
      <c r="PTZ365"/>
      <c r="PUA365"/>
      <c r="PUB365"/>
      <c r="PUC365"/>
      <c r="PUD365"/>
      <c r="PUE365"/>
      <c r="PUF365"/>
      <c r="PUG365"/>
      <c r="PUH365"/>
      <c r="PUI365"/>
      <c r="PUJ365"/>
      <c r="PUK365"/>
      <c r="PUL365"/>
      <c r="PUM365"/>
      <c r="PUN365"/>
      <c r="PUO365"/>
      <c r="PUP365"/>
      <c r="PUQ365"/>
      <c r="PUR365"/>
      <c r="PUS365"/>
      <c r="PUT365"/>
      <c r="PUU365"/>
      <c r="PUV365"/>
      <c r="PUW365"/>
      <c r="PUX365"/>
      <c r="PUY365"/>
      <c r="PUZ365"/>
      <c r="PVA365"/>
      <c r="PVB365"/>
      <c r="PVC365"/>
      <c r="PVD365"/>
      <c r="PVE365"/>
      <c r="PVF365"/>
      <c r="PVG365"/>
      <c r="PVH365"/>
      <c r="PVI365"/>
      <c r="PVJ365"/>
      <c r="PVK365"/>
      <c r="PVL365"/>
      <c r="PVM365"/>
      <c r="PVN365"/>
      <c r="PVO365"/>
      <c r="PVP365"/>
      <c r="PVQ365"/>
      <c r="PVR365"/>
      <c r="PVS365"/>
      <c r="PVT365"/>
      <c r="PVU365"/>
      <c r="PVV365"/>
      <c r="PVW365"/>
      <c r="PVX365"/>
      <c r="PVY365"/>
      <c r="PVZ365"/>
      <c r="PWA365"/>
      <c r="PWB365"/>
      <c r="PWC365"/>
      <c r="PWD365"/>
      <c r="PWE365"/>
      <c r="PWF365"/>
      <c r="PWG365"/>
      <c r="PWH365"/>
      <c r="PWI365"/>
      <c r="PWJ365"/>
      <c r="PWK365"/>
      <c r="PWL365"/>
      <c r="PWM365"/>
      <c r="PWN365"/>
      <c r="PWO365"/>
      <c r="PWP365"/>
      <c r="PWQ365"/>
      <c r="PWR365"/>
      <c r="PWS365"/>
      <c r="PWT365"/>
      <c r="PWU365"/>
      <c r="PWV365"/>
      <c r="PWW365"/>
      <c r="PWX365"/>
      <c r="PWY365"/>
      <c r="PWZ365"/>
      <c r="PXA365"/>
      <c r="PXB365"/>
      <c r="PXC365"/>
      <c r="PXD365"/>
      <c r="PXE365"/>
      <c r="PXF365"/>
      <c r="PXG365"/>
      <c r="PXH365"/>
      <c r="PXI365"/>
      <c r="PXJ365"/>
      <c r="PXK365"/>
      <c r="PXL365"/>
      <c r="PXM365"/>
      <c r="PXN365"/>
      <c r="PXO365"/>
      <c r="PXP365"/>
      <c r="PXQ365"/>
      <c r="PXR365"/>
      <c r="PXS365"/>
      <c r="PXT365"/>
      <c r="PXU365"/>
      <c r="PXV365"/>
      <c r="PXW365"/>
      <c r="PXX365"/>
      <c r="PXY365"/>
      <c r="PXZ365"/>
      <c r="PYA365"/>
      <c r="PYB365"/>
      <c r="PYC365"/>
      <c r="PYD365"/>
      <c r="PYE365"/>
      <c r="PYF365"/>
      <c r="PYG365"/>
      <c r="PYH365"/>
      <c r="PYI365"/>
      <c r="PYJ365"/>
      <c r="PYK365"/>
      <c r="PYL365"/>
      <c r="PYM365"/>
      <c r="PYN365"/>
      <c r="PYO365"/>
      <c r="PYP365"/>
      <c r="PYQ365"/>
      <c r="PYR365"/>
      <c r="PYS365"/>
      <c r="PYT365"/>
      <c r="PYU365"/>
      <c r="PYV365"/>
      <c r="PYW365"/>
      <c r="PYX365"/>
      <c r="PYY365"/>
      <c r="PYZ365"/>
      <c r="PZA365"/>
      <c r="PZB365"/>
      <c r="PZC365"/>
      <c r="PZD365"/>
      <c r="PZE365"/>
      <c r="PZF365"/>
      <c r="PZG365"/>
      <c r="PZH365"/>
      <c r="PZI365"/>
      <c r="PZJ365"/>
      <c r="PZK365"/>
      <c r="PZL365"/>
      <c r="PZM365"/>
      <c r="PZN365"/>
      <c r="PZO365"/>
      <c r="PZP365"/>
      <c r="PZQ365"/>
      <c r="PZR365"/>
      <c r="PZS365"/>
      <c r="PZT365"/>
      <c r="PZU365"/>
      <c r="PZV365"/>
      <c r="PZW365"/>
      <c r="PZX365"/>
      <c r="PZY365"/>
      <c r="PZZ365"/>
      <c r="QAA365"/>
      <c r="QAB365"/>
      <c r="QAC365"/>
      <c r="QAD365"/>
      <c r="QAE365"/>
      <c r="QAF365"/>
      <c r="QAG365"/>
      <c r="QAH365"/>
      <c r="QAI365"/>
      <c r="QAJ365"/>
      <c r="QAK365"/>
      <c r="QAL365"/>
      <c r="QAM365"/>
      <c r="QAN365"/>
      <c r="QAO365"/>
      <c r="QAP365"/>
      <c r="QAQ365"/>
      <c r="QAR365"/>
      <c r="QAS365"/>
      <c r="QAT365"/>
      <c r="QAU365"/>
      <c r="QAV365"/>
      <c r="QAW365"/>
      <c r="QAX365"/>
      <c r="QAY365"/>
      <c r="QAZ365"/>
      <c r="QBA365"/>
      <c r="QBB365"/>
      <c r="QBC365"/>
      <c r="QBD365"/>
      <c r="QBE365"/>
      <c r="QBF365"/>
      <c r="QBG365"/>
      <c r="QBH365"/>
      <c r="QBI365"/>
      <c r="QBJ365"/>
      <c r="QBK365"/>
      <c r="QBL365"/>
      <c r="QBM365"/>
      <c r="QBN365"/>
      <c r="QBO365"/>
      <c r="QBP365"/>
      <c r="QBQ365"/>
      <c r="QBR365"/>
      <c r="QBS365"/>
      <c r="QBT365"/>
      <c r="QBU365"/>
      <c r="QBV365"/>
      <c r="QBW365"/>
      <c r="QBX365"/>
      <c r="QBY365"/>
      <c r="QBZ365"/>
      <c r="QCA365"/>
      <c r="QCB365"/>
      <c r="QCC365"/>
      <c r="QCD365"/>
      <c r="QCE365"/>
      <c r="QCF365"/>
      <c r="QCG365"/>
      <c r="QCH365"/>
      <c r="QCI365"/>
      <c r="QCJ365"/>
      <c r="QCK365"/>
      <c r="QCL365"/>
      <c r="QCM365"/>
      <c r="QCN365"/>
      <c r="QCO365"/>
      <c r="QCP365"/>
      <c r="QCQ365"/>
      <c r="QCR365"/>
      <c r="QCS365"/>
      <c r="QCT365"/>
      <c r="QCU365"/>
      <c r="QCV365"/>
      <c r="QCW365"/>
      <c r="QCX365"/>
      <c r="QCY365"/>
      <c r="QCZ365"/>
      <c r="QDA365"/>
      <c r="QDB365"/>
      <c r="QDC365"/>
      <c r="QDD365"/>
      <c r="QDE365"/>
      <c r="QDF365"/>
      <c r="QDG365"/>
      <c r="QDH365"/>
      <c r="QDI365"/>
      <c r="QDJ365"/>
      <c r="QDK365"/>
      <c r="QDL365"/>
      <c r="QDM365"/>
      <c r="QDN365"/>
      <c r="QDO365"/>
      <c r="QDP365"/>
      <c r="QDQ365"/>
      <c r="QDR365"/>
      <c r="QDS365"/>
      <c r="QDT365"/>
      <c r="QDU365"/>
      <c r="QDV365"/>
      <c r="QDW365"/>
      <c r="QDX365"/>
      <c r="QDY365"/>
      <c r="QDZ365"/>
      <c r="QEA365"/>
      <c r="QEB365"/>
      <c r="QEC365"/>
      <c r="QED365"/>
      <c r="QEE365"/>
      <c r="QEF365"/>
      <c r="QEG365"/>
      <c r="QEH365"/>
      <c r="QEI365"/>
      <c r="QEJ365"/>
      <c r="QEK365"/>
      <c r="QEL365"/>
      <c r="QEM365"/>
      <c r="QEN365"/>
      <c r="QEO365"/>
      <c r="QEP365"/>
      <c r="QEQ365"/>
      <c r="QER365"/>
      <c r="QES365"/>
      <c r="QET365"/>
      <c r="QEU365"/>
      <c r="QEV365"/>
      <c r="QEW365"/>
      <c r="QEX365"/>
      <c r="QEY365"/>
      <c r="QEZ365"/>
      <c r="QFA365"/>
      <c r="QFB365"/>
      <c r="QFC365"/>
      <c r="QFD365"/>
      <c r="QFE365"/>
      <c r="QFF365"/>
      <c r="QFG365"/>
      <c r="QFH365"/>
      <c r="QFI365"/>
      <c r="QFJ365"/>
      <c r="QFK365"/>
      <c r="QFL365"/>
      <c r="QFM365"/>
      <c r="QFN365"/>
      <c r="QFO365"/>
      <c r="QFP365"/>
      <c r="QFQ365"/>
      <c r="QFR365"/>
      <c r="QFS365"/>
      <c r="QFT365"/>
      <c r="QFU365"/>
      <c r="QFV365"/>
      <c r="QFW365"/>
      <c r="QFX365"/>
      <c r="QFY365"/>
      <c r="QFZ365"/>
      <c r="QGA365"/>
      <c r="QGB365"/>
      <c r="QGC365"/>
      <c r="QGD365"/>
      <c r="QGE365"/>
      <c r="QGF365"/>
      <c r="QGG365"/>
      <c r="QGH365"/>
      <c r="QGI365"/>
      <c r="QGJ365"/>
      <c r="QGK365"/>
      <c r="QGL365"/>
      <c r="QGM365"/>
      <c r="QGN365"/>
      <c r="QGO365"/>
      <c r="QGP365"/>
      <c r="QGQ365"/>
      <c r="QGR365"/>
      <c r="QGS365"/>
      <c r="QGT365"/>
      <c r="QGU365"/>
      <c r="QGV365"/>
      <c r="QGW365"/>
      <c r="QGX365"/>
      <c r="QGY365"/>
      <c r="QGZ365"/>
      <c r="QHA365"/>
      <c r="QHB365"/>
      <c r="QHC365"/>
      <c r="QHD365"/>
      <c r="QHE365"/>
      <c r="QHF365"/>
      <c r="QHG365"/>
      <c r="QHH365"/>
      <c r="QHI365"/>
      <c r="QHJ365"/>
      <c r="QHK365"/>
      <c r="QHL365"/>
      <c r="QHM365"/>
      <c r="QHN365"/>
      <c r="QHO365"/>
      <c r="QHP365"/>
      <c r="QHQ365"/>
      <c r="QHR365"/>
      <c r="QHS365"/>
      <c r="QHT365"/>
      <c r="QHU365"/>
      <c r="QHV365"/>
      <c r="QHW365"/>
      <c r="QHX365"/>
      <c r="QHY365"/>
      <c r="QHZ365"/>
      <c r="QIA365"/>
      <c r="QIB365"/>
      <c r="QIC365"/>
      <c r="QID365"/>
      <c r="QIE365"/>
      <c r="QIF365"/>
      <c r="QIG365"/>
      <c r="QIH365"/>
      <c r="QII365"/>
      <c r="QIJ365"/>
      <c r="QIK365"/>
      <c r="QIL365"/>
      <c r="QIM365"/>
      <c r="QIN365"/>
      <c r="QIO365"/>
      <c r="QIP365"/>
      <c r="QIQ365"/>
      <c r="QIR365"/>
      <c r="QIS365"/>
      <c r="QIT365"/>
      <c r="QIU365"/>
      <c r="QIV365"/>
      <c r="QIW365"/>
      <c r="QIX365"/>
      <c r="QIY365"/>
      <c r="QIZ365"/>
      <c r="QJA365"/>
      <c r="QJB365"/>
      <c r="QJC365"/>
      <c r="QJD365"/>
      <c r="QJE365"/>
      <c r="QJF365"/>
      <c r="QJG365"/>
      <c r="QJH365"/>
      <c r="QJI365"/>
      <c r="QJJ365"/>
      <c r="QJK365"/>
      <c r="QJL365"/>
      <c r="QJM365"/>
      <c r="QJN365"/>
      <c r="QJO365"/>
      <c r="QJP365"/>
      <c r="QJQ365"/>
      <c r="QJR365"/>
      <c r="QJS365"/>
      <c r="QJT365"/>
      <c r="QJU365"/>
      <c r="QJV365"/>
      <c r="QJW365"/>
      <c r="QJX365"/>
      <c r="QJY365"/>
      <c r="QJZ365"/>
      <c r="QKA365"/>
      <c r="QKB365"/>
      <c r="QKC365"/>
      <c r="QKD365"/>
      <c r="QKE365"/>
      <c r="QKF365"/>
      <c r="QKG365"/>
      <c r="QKH365"/>
      <c r="QKI365"/>
      <c r="QKJ365"/>
      <c r="QKK365"/>
      <c r="QKL365"/>
      <c r="QKM365"/>
      <c r="QKN365"/>
      <c r="QKO365"/>
      <c r="QKP365"/>
      <c r="QKQ365"/>
      <c r="QKR365"/>
      <c r="QKS365"/>
      <c r="QKT365"/>
      <c r="QKU365"/>
      <c r="QKV365"/>
      <c r="QKW365"/>
      <c r="QKX365"/>
      <c r="QKY365"/>
      <c r="QKZ365"/>
      <c r="QLA365"/>
      <c r="QLB365"/>
      <c r="QLC365"/>
      <c r="QLD365"/>
      <c r="QLE365"/>
      <c r="QLF365"/>
      <c r="QLG365"/>
      <c r="QLH365"/>
      <c r="QLI365"/>
      <c r="QLJ365"/>
      <c r="QLK365"/>
      <c r="QLL365"/>
      <c r="QLM365"/>
      <c r="QLN365"/>
      <c r="QLO365"/>
      <c r="QLP365"/>
      <c r="QLQ365"/>
      <c r="QLR365"/>
      <c r="QLS365"/>
      <c r="QLT365"/>
      <c r="QLU365"/>
      <c r="QLV365"/>
      <c r="QLW365"/>
      <c r="QLX365"/>
      <c r="QLY365"/>
      <c r="QLZ365"/>
      <c r="QMA365"/>
      <c r="QMB365"/>
      <c r="QMC365"/>
      <c r="QMD365"/>
      <c r="QME365"/>
      <c r="QMF365"/>
      <c r="QMG365"/>
      <c r="QMH365"/>
      <c r="QMI365"/>
      <c r="QMJ365"/>
      <c r="QMK365"/>
      <c r="QML365"/>
      <c r="QMM365"/>
      <c r="QMN365"/>
      <c r="QMO365"/>
      <c r="QMP365"/>
      <c r="QMQ365"/>
      <c r="QMR365"/>
      <c r="QMS365"/>
      <c r="QMT365"/>
      <c r="QMU365"/>
      <c r="QMV365"/>
      <c r="QMW365"/>
      <c r="QMX365"/>
      <c r="QMY365"/>
      <c r="QMZ365"/>
      <c r="QNA365"/>
      <c r="QNB365"/>
      <c r="QNC365"/>
      <c r="QND365"/>
      <c r="QNE365"/>
      <c r="QNF365"/>
      <c r="QNG365"/>
      <c r="QNH365"/>
      <c r="QNI365"/>
      <c r="QNJ365"/>
      <c r="QNK365"/>
      <c r="QNL365"/>
      <c r="QNM365"/>
      <c r="QNN365"/>
      <c r="QNO365"/>
      <c r="QNP365"/>
      <c r="QNQ365"/>
      <c r="QNR365"/>
      <c r="QNS365"/>
      <c r="QNT365"/>
      <c r="QNU365"/>
      <c r="QNV365"/>
      <c r="QNW365"/>
      <c r="QNX365"/>
      <c r="QNY365"/>
      <c r="QNZ365"/>
      <c r="QOA365"/>
      <c r="QOB365"/>
      <c r="QOC365"/>
      <c r="QOD365"/>
      <c r="QOE365"/>
      <c r="QOF365"/>
      <c r="QOG365"/>
      <c r="QOH365"/>
      <c r="QOI365"/>
      <c r="QOJ365"/>
      <c r="QOK365"/>
      <c r="QOL365"/>
      <c r="QOM365"/>
      <c r="QON365"/>
      <c r="QOO365"/>
      <c r="QOP365"/>
      <c r="QOQ365"/>
      <c r="QOR365"/>
      <c r="QOS365"/>
      <c r="QOT365"/>
      <c r="QOU365"/>
      <c r="QOV365"/>
      <c r="QOW365"/>
      <c r="QOX365"/>
      <c r="QOY365"/>
      <c r="QOZ365"/>
      <c r="QPA365"/>
      <c r="QPB365"/>
      <c r="QPC365"/>
      <c r="QPD365"/>
      <c r="QPE365"/>
      <c r="QPF365"/>
      <c r="QPG365"/>
      <c r="QPH365"/>
      <c r="QPI365"/>
      <c r="QPJ365"/>
      <c r="QPK365"/>
      <c r="QPL365"/>
      <c r="QPM365"/>
      <c r="QPN365"/>
      <c r="QPO365"/>
      <c r="QPP365"/>
      <c r="QPQ365"/>
      <c r="QPR365"/>
      <c r="QPS365"/>
      <c r="QPT365"/>
      <c r="QPU365"/>
      <c r="QPV365"/>
      <c r="QPW365"/>
      <c r="QPX365"/>
      <c r="QPY365"/>
      <c r="QPZ365"/>
      <c r="QQA365"/>
      <c r="QQB365"/>
      <c r="QQC365"/>
      <c r="QQD365"/>
      <c r="QQE365"/>
      <c r="QQF365"/>
      <c r="QQG365"/>
      <c r="QQH365"/>
      <c r="QQI365"/>
      <c r="QQJ365"/>
      <c r="QQK365"/>
      <c r="QQL365"/>
      <c r="QQM365"/>
      <c r="QQN365"/>
      <c r="QQO365"/>
      <c r="QQP365"/>
      <c r="QQQ365"/>
      <c r="QQR365"/>
      <c r="QQS365"/>
      <c r="QQT365"/>
      <c r="QQU365"/>
      <c r="QQV365"/>
      <c r="QQW365"/>
      <c r="QQX365"/>
      <c r="QQY365"/>
      <c r="QQZ365"/>
      <c r="QRA365"/>
      <c r="QRB365"/>
      <c r="QRC365"/>
      <c r="QRD365"/>
      <c r="QRE365"/>
      <c r="QRF365"/>
      <c r="QRG365"/>
      <c r="QRH365"/>
      <c r="QRI365"/>
      <c r="QRJ365"/>
      <c r="QRK365"/>
      <c r="QRL365"/>
      <c r="QRM365"/>
      <c r="QRN365"/>
      <c r="QRO365"/>
      <c r="QRP365"/>
      <c r="QRQ365"/>
      <c r="QRR365"/>
      <c r="QRS365"/>
      <c r="QRT365"/>
      <c r="QRU365"/>
      <c r="QRV365"/>
      <c r="QRW365"/>
      <c r="QRX365"/>
      <c r="QRY365"/>
      <c r="QRZ365"/>
      <c r="QSA365"/>
      <c r="QSB365"/>
      <c r="QSC365"/>
      <c r="QSD365"/>
      <c r="QSE365"/>
      <c r="QSF365"/>
      <c r="QSG365"/>
      <c r="QSH365"/>
      <c r="QSI365"/>
      <c r="QSJ365"/>
      <c r="QSK365"/>
      <c r="QSL365"/>
      <c r="QSM365"/>
      <c r="QSN365"/>
      <c r="QSO365"/>
      <c r="QSP365"/>
      <c r="QSQ365"/>
      <c r="QSR365"/>
      <c r="QSS365"/>
      <c r="QST365"/>
      <c r="QSU365"/>
      <c r="QSV365"/>
      <c r="QSW365"/>
      <c r="QSX365"/>
      <c r="QSY365"/>
      <c r="QSZ365"/>
      <c r="QTA365"/>
      <c r="QTB365"/>
      <c r="QTC365"/>
      <c r="QTD365"/>
      <c r="QTE365"/>
      <c r="QTF365"/>
      <c r="QTG365"/>
      <c r="QTH365"/>
      <c r="QTI365"/>
      <c r="QTJ365"/>
      <c r="QTK365"/>
      <c r="QTL365"/>
      <c r="QTM365"/>
      <c r="QTN365"/>
      <c r="QTO365"/>
      <c r="QTP365"/>
      <c r="QTQ365"/>
      <c r="QTR365"/>
      <c r="QTS365"/>
      <c r="QTT365"/>
      <c r="QTU365"/>
      <c r="QTV365"/>
      <c r="QTW365"/>
      <c r="QTX365"/>
      <c r="QTY365"/>
      <c r="QTZ365"/>
      <c r="QUA365"/>
      <c r="QUB365"/>
      <c r="QUC365"/>
      <c r="QUD365"/>
      <c r="QUE365"/>
      <c r="QUF365"/>
      <c r="QUG365"/>
      <c r="QUH365"/>
      <c r="QUI365"/>
      <c r="QUJ365"/>
      <c r="QUK365"/>
      <c r="QUL365"/>
      <c r="QUM365"/>
      <c r="QUN365"/>
      <c r="QUO365"/>
      <c r="QUP365"/>
      <c r="QUQ365"/>
      <c r="QUR365"/>
      <c r="QUS365"/>
      <c r="QUT365"/>
      <c r="QUU365"/>
      <c r="QUV365"/>
      <c r="QUW365"/>
      <c r="QUX365"/>
      <c r="QUY365"/>
      <c r="QUZ365"/>
      <c r="QVA365"/>
      <c r="QVB365"/>
      <c r="QVC365"/>
      <c r="QVD365"/>
      <c r="QVE365"/>
      <c r="QVF365"/>
      <c r="QVG365"/>
      <c r="QVH365"/>
      <c r="QVI365"/>
      <c r="QVJ365"/>
      <c r="QVK365"/>
      <c r="QVL365"/>
      <c r="QVM365"/>
      <c r="QVN365"/>
      <c r="QVO365"/>
      <c r="QVP365"/>
      <c r="QVQ365"/>
      <c r="QVR365"/>
      <c r="QVS365"/>
      <c r="QVT365"/>
      <c r="QVU365"/>
      <c r="QVV365"/>
      <c r="QVW365"/>
      <c r="QVX365"/>
      <c r="QVY365"/>
      <c r="QVZ365"/>
      <c r="QWA365"/>
      <c r="QWB365"/>
      <c r="QWC365"/>
      <c r="QWD365"/>
      <c r="QWE365"/>
      <c r="QWF365"/>
      <c r="QWG365"/>
      <c r="QWH365"/>
      <c r="QWI365"/>
      <c r="QWJ365"/>
      <c r="QWK365"/>
      <c r="QWL365"/>
      <c r="QWM365"/>
      <c r="QWN365"/>
      <c r="QWO365"/>
      <c r="QWP365"/>
      <c r="QWQ365"/>
      <c r="QWR365"/>
      <c r="QWS365"/>
      <c r="QWT365"/>
      <c r="QWU365"/>
      <c r="QWV365"/>
      <c r="QWW365"/>
      <c r="QWX365"/>
      <c r="QWY365"/>
      <c r="QWZ365"/>
      <c r="QXA365"/>
      <c r="QXB365"/>
      <c r="QXC365"/>
      <c r="QXD365"/>
      <c r="QXE365"/>
      <c r="QXF365"/>
      <c r="QXG365"/>
      <c r="QXH365"/>
      <c r="QXI365"/>
      <c r="QXJ365"/>
      <c r="QXK365"/>
      <c r="QXL365"/>
      <c r="QXM365"/>
      <c r="QXN365"/>
      <c r="QXO365"/>
      <c r="QXP365"/>
      <c r="QXQ365"/>
      <c r="QXR365"/>
      <c r="QXS365"/>
      <c r="QXT365"/>
      <c r="QXU365"/>
      <c r="QXV365"/>
      <c r="QXW365"/>
      <c r="QXX365"/>
      <c r="QXY365"/>
      <c r="QXZ365"/>
      <c r="QYA365"/>
      <c r="QYB365"/>
      <c r="QYC365"/>
      <c r="QYD365"/>
      <c r="QYE365"/>
      <c r="QYF365"/>
      <c r="QYG365"/>
      <c r="QYH365"/>
      <c r="QYI365"/>
      <c r="QYJ365"/>
      <c r="QYK365"/>
      <c r="QYL365"/>
      <c r="QYM365"/>
      <c r="QYN365"/>
      <c r="QYO365"/>
      <c r="QYP365"/>
      <c r="QYQ365"/>
      <c r="QYR365"/>
      <c r="QYS365"/>
      <c r="QYT365"/>
      <c r="QYU365"/>
      <c r="QYV365"/>
      <c r="QYW365"/>
      <c r="QYX365"/>
      <c r="QYY365"/>
      <c r="QYZ365"/>
      <c r="QZA365"/>
      <c r="QZB365"/>
      <c r="QZC365"/>
      <c r="QZD365"/>
      <c r="QZE365"/>
      <c r="QZF365"/>
      <c r="QZG365"/>
      <c r="QZH365"/>
      <c r="QZI365"/>
      <c r="QZJ365"/>
      <c r="QZK365"/>
      <c r="QZL365"/>
      <c r="QZM365"/>
      <c r="QZN365"/>
      <c r="QZO365"/>
      <c r="QZP365"/>
      <c r="QZQ365"/>
      <c r="QZR365"/>
      <c r="QZS365"/>
      <c r="QZT365"/>
      <c r="QZU365"/>
      <c r="QZV365"/>
      <c r="QZW365"/>
      <c r="QZX365"/>
      <c r="QZY365"/>
      <c r="QZZ365"/>
      <c r="RAA365"/>
      <c r="RAB365"/>
      <c r="RAC365"/>
      <c r="RAD365"/>
      <c r="RAE365"/>
      <c r="RAF365"/>
      <c r="RAG365"/>
      <c r="RAH365"/>
      <c r="RAI365"/>
      <c r="RAJ365"/>
      <c r="RAK365"/>
      <c r="RAL365"/>
      <c r="RAM365"/>
      <c r="RAN365"/>
      <c r="RAO365"/>
      <c r="RAP365"/>
      <c r="RAQ365"/>
      <c r="RAR365"/>
      <c r="RAS365"/>
      <c r="RAT365"/>
      <c r="RAU365"/>
      <c r="RAV365"/>
      <c r="RAW365"/>
      <c r="RAX365"/>
      <c r="RAY365"/>
      <c r="RAZ365"/>
      <c r="RBA365"/>
      <c r="RBB365"/>
      <c r="RBC365"/>
      <c r="RBD365"/>
      <c r="RBE365"/>
      <c r="RBF365"/>
      <c r="RBG365"/>
      <c r="RBH365"/>
      <c r="RBI365"/>
      <c r="RBJ365"/>
      <c r="RBK365"/>
      <c r="RBL365"/>
      <c r="RBM365"/>
      <c r="RBN365"/>
      <c r="RBO365"/>
      <c r="RBP365"/>
      <c r="RBQ365"/>
      <c r="RBR365"/>
      <c r="RBS365"/>
      <c r="RBT365"/>
      <c r="RBU365"/>
      <c r="RBV365"/>
      <c r="RBW365"/>
      <c r="RBX365"/>
      <c r="RBY365"/>
      <c r="RBZ365"/>
      <c r="RCA365"/>
      <c r="RCB365"/>
      <c r="RCC365"/>
      <c r="RCD365"/>
      <c r="RCE365"/>
      <c r="RCF365"/>
      <c r="RCG365"/>
      <c r="RCH365"/>
      <c r="RCI365"/>
      <c r="RCJ365"/>
      <c r="RCK365"/>
      <c r="RCL365"/>
      <c r="RCM365"/>
      <c r="RCN365"/>
      <c r="RCO365"/>
      <c r="RCP365"/>
      <c r="RCQ365"/>
      <c r="RCR365"/>
      <c r="RCS365"/>
      <c r="RCT365"/>
      <c r="RCU365"/>
      <c r="RCV365"/>
      <c r="RCW365"/>
      <c r="RCX365"/>
      <c r="RCY365"/>
      <c r="RCZ365"/>
      <c r="RDA365"/>
      <c r="RDB365"/>
      <c r="RDC365"/>
      <c r="RDD365"/>
      <c r="RDE365"/>
      <c r="RDF365"/>
      <c r="RDG365"/>
      <c r="RDH365"/>
      <c r="RDI365"/>
      <c r="RDJ365"/>
      <c r="RDK365"/>
      <c r="RDL365"/>
      <c r="RDM365"/>
      <c r="RDN365"/>
      <c r="RDO365"/>
      <c r="RDP365"/>
      <c r="RDQ365"/>
      <c r="RDR365"/>
      <c r="RDS365"/>
      <c r="RDT365"/>
      <c r="RDU365"/>
      <c r="RDV365"/>
      <c r="RDW365"/>
      <c r="RDX365"/>
      <c r="RDY365"/>
      <c r="RDZ365"/>
      <c r="REA365"/>
      <c r="REB365"/>
      <c r="REC365"/>
      <c r="RED365"/>
      <c r="REE365"/>
      <c r="REF365"/>
      <c r="REG365"/>
      <c r="REH365"/>
      <c r="REI365"/>
      <c r="REJ365"/>
      <c r="REK365"/>
      <c r="REL365"/>
      <c r="REM365"/>
      <c r="REN365"/>
      <c r="REO365"/>
      <c r="REP365"/>
      <c r="REQ365"/>
      <c r="RER365"/>
      <c r="RES365"/>
      <c r="RET365"/>
      <c r="REU365"/>
      <c r="REV365"/>
      <c r="REW365"/>
      <c r="REX365"/>
      <c r="REY365"/>
      <c r="REZ365"/>
      <c r="RFA365"/>
      <c r="RFB365"/>
      <c r="RFC365"/>
      <c r="RFD365"/>
      <c r="RFE365"/>
      <c r="RFF365"/>
      <c r="RFG365"/>
      <c r="RFH365"/>
      <c r="RFI365"/>
      <c r="RFJ365"/>
      <c r="RFK365"/>
      <c r="RFL365"/>
      <c r="RFM365"/>
      <c r="RFN365"/>
      <c r="RFO365"/>
      <c r="RFP365"/>
      <c r="RFQ365"/>
      <c r="RFR365"/>
      <c r="RFS365"/>
      <c r="RFT365"/>
      <c r="RFU365"/>
      <c r="RFV365"/>
      <c r="RFW365"/>
      <c r="RFX365"/>
      <c r="RFY365"/>
      <c r="RFZ365"/>
      <c r="RGA365"/>
      <c r="RGB365"/>
      <c r="RGC365"/>
      <c r="RGD365"/>
      <c r="RGE365"/>
      <c r="RGF365"/>
      <c r="RGG365"/>
      <c r="RGH365"/>
      <c r="RGI365"/>
      <c r="RGJ365"/>
      <c r="RGK365"/>
      <c r="RGL365"/>
      <c r="RGM365"/>
      <c r="RGN365"/>
      <c r="RGO365"/>
      <c r="RGP365"/>
      <c r="RGQ365"/>
      <c r="RGR365"/>
      <c r="RGS365"/>
      <c r="RGT365"/>
      <c r="RGU365"/>
      <c r="RGV365"/>
      <c r="RGW365"/>
      <c r="RGX365"/>
      <c r="RGY365"/>
      <c r="RGZ365"/>
      <c r="RHA365"/>
      <c r="RHB365"/>
      <c r="RHC365"/>
      <c r="RHD365"/>
      <c r="RHE365"/>
      <c r="RHF365"/>
      <c r="RHG365"/>
      <c r="RHH365"/>
      <c r="RHI365"/>
      <c r="RHJ365"/>
      <c r="RHK365"/>
      <c r="RHL365"/>
      <c r="RHM365"/>
      <c r="RHN365"/>
      <c r="RHO365"/>
      <c r="RHP365"/>
      <c r="RHQ365"/>
      <c r="RHR365"/>
      <c r="RHS365"/>
      <c r="RHT365"/>
      <c r="RHU365"/>
      <c r="RHV365"/>
      <c r="RHW365"/>
      <c r="RHX365"/>
      <c r="RHY365"/>
      <c r="RHZ365"/>
      <c r="RIA365"/>
      <c r="RIB365"/>
      <c r="RIC365"/>
      <c r="RID365"/>
      <c r="RIE365"/>
      <c r="RIF365"/>
      <c r="RIG365"/>
      <c r="RIH365"/>
      <c r="RII365"/>
      <c r="RIJ365"/>
      <c r="RIK365"/>
      <c r="RIL365"/>
      <c r="RIM365"/>
      <c r="RIN365"/>
      <c r="RIO365"/>
      <c r="RIP365"/>
      <c r="RIQ365"/>
      <c r="RIR365"/>
      <c r="RIS365"/>
      <c r="RIT365"/>
      <c r="RIU365"/>
      <c r="RIV365"/>
      <c r="RIW365"/>
      <c r="RIX365"/>
      <c r="RIY365"/>
      <c r="RIZ365"/>
      <c r="RJA365"/>
      <c r="RJB365"/>
      <c r="RJC365"/>
      <c r="RJD365"/>
      <c r="RJE365"/>
      <c r="RJF365"/>
      <c r="RJG365"/>
      <c r="RJH365"/>
      <c r="RJI365"/>
      <c r="RJJ365"/>
      <c r="RJK365"/>
      <c r="RJL365"/>
      <c r="RJM365"/>
      <c r="RJN365"/>
      <c r="RJO365"/>
      <c r="RJP365"/>
      <c r="RJQ365"/>
      <c r="RJR365"/>
      <c r="RJS365"/>
      <c r="RJT365"/>
      <c r="RJU365"/>
      <c r="RJV365"/>
      <c r="RJW365"/>
      <c r="RJX365"/>
      <c r="RJY365"/>
      <c r="RJZ365"/>
      <c r="RKA365"/>
      <c r="RKB365"/>
      <c r="RKC365"/>
      <c r="RKD365"/>
      <c r="RKE365"/>
      <c r="RKF365"/>
      <c r="RKG365"/>
      <c r="RKH365"/>
      <c r="RKI365"/>
      <c r="RKJ365"/>
      <c r="RKK365"/>
      <c r="RKL365"/>
      <c r="RKM365"/>
      <c r="RKN365"/>
      <c r="RKO365"/>
      <c r="RKP365"/>
      <c r="RKQ365"/>
      <c r="RKR365"/>
      <c r="RKS365"/>
      <c r="RKT365"/>
      <c r="RKU365"/>
      <c r="RKV365"/>
      <c r="RKW365"/>
      <c r="RKX365"/>
      <c r="RKY365"/>
      <c r="RKZ365"/>
      <c r="RLA365"/>
      <c r="RLB365"/>
      <c r="RLC365"/>
      <c r="RLD365"/>
      <c r="RLE365"/>
      <c r="RLF365"/>
      <c r="RLG365"/>
      <c r="RLH365"/>
      <c r="RLI365"/>
      <c r="RLJ365"/>
      <c r="RLK365"/>
      <c r="RLL365"/>
      <c r="RLM365"/>
      <c r="RLN365"/>
      <c r="RLO365"/>
      <c r="RLP365"/>
      <c r="RLQ365"/>
      <c r="RLR365"/>
      <c r="RLS365"/>
      <c r="RLT365"/>
      <c r="RLU365"/>
      <c r="RLV365"/>
      <c r="RLW365"/>
      <c r="RLX365"/>
      <c r="RLY365"/>
      <c r="RLZ365"/>
      <c r="RMA365"/>
      <c r="RMB365"/>
      <c r="RMC365"/>
      <c r="RMD365"/>
      <c r="RME365"/>
      <c r="RMF365"/>
      <c r="RMG365"/>
      <c r="RMH365"/>
      <c r="RMI365"/>
      <c r="RMJ365"/>
      <c r="RMK365"/>
      <c r="RML365"/>
      <c r="RMM365"/>
      <c r="RMN365"/>
      <c r="RMO365"/>
      <c r="RMP365"/>
      <c r="RMQ365"/>
      <c r="RMR365"/>
      <c r="RMS365"/>
      <c r="RMT365"/>
      <c r="RMU365"/>
      <c r="RMV365"/>
      <c r="RMW365"/>
      <c r="RMX365"/>
      <c r="RMY365"/>
      <c r="RMZ365"/>
      <c r="RNA365"/>
      <c r="RNB365"/>
      <c r="RNC365"/>
      <c r="RND365"/>
      <c r="RNE365"/>
      <c r="RNF365"/>
      <c r="RNG365"/>
      <c r="RNH365"/>
      <c r="RNI365"/>
      <c r="RNJ365"/>
      <c r="RNK365"/>
      <c r="RNL365"/>
      <c r="RNM365"/>
      <c r="RNN365"/>
      <c r="RNO365"/>
      <c r="RNP365"/>
      <c r="RNQ365"/>
      <c r="RNR365"/>
      <c r="RNS365"/>
      <c r="RNT365"/>
      <c r="RNU365"/>
      <c r="RNV365"/>
      <c r="RNW365"/>
      <c r="RNX365"/>
      <c r="RNY365"/>
      <c r="RNZ365"/>
      <c r="ROA365"/>
      <c r="ROB365"/>
      <c r="ROC365"/>
      <c r="ROD365"/>
      <c r="ROE365"/>
      <c r="ROF365"/>
      <c r="ROG365"/>
      <c r="ROH365"/>
      <c r="ROI365"/>
      <c r="ROJ365"/>
      <c r="ROK365"/>
      <c r="ROL365"/>
      <c r="ROM365"/>
      <c r="RON365"/>
      <c r="ROO365"/>
      <c r="ROP365"/>
      <c r="ROQ365"/>
      <c r="ROR365"/>
      <c r="ROS365"/>
      <c r="ROT365"/>
      <c r="ROU365"/>
      <c r="ROV365"/>
      <c r="ROW365"/>
      <c r="ROX365"/>
      <c r="ROY365"/>
      <c r="ROZ365"/>
      <c r="RPA365"/>
      <c r="RPB365"/>
      <c r="RPC365"/>
      <c r="RPD365"/>
      <c r="RPE365"/>
      <c r="RPF365"/>
      <c r="RPG365"/>
      <c r="RPH365"/>
      <c r="RPI365"/>
      <c r="RPJ365"/>
      <c r="RPK365"/>
      <c r="RPL365"/>
      <c r="RPM365"/>
      <c r="RPN365"/>
      <c r="RPO365"/>
      <c r="RPP365"/>
      <c r="RPQ365"/>
      <c r="RPR365"/>
      <c r="RPS365"/>
      <c r="RPT365"/>
      <c r="RPU365"/>
      <c r="RPV365"/>
      <c r="RPW365"/>
      <c r="RPX365"/>
      <c r="RPY365"/>
      <c r="RPZ365"/>
      <c r="RQA365"/>
      <c r="RQB365"/>
      <c r="RQC365"/>
      <c r="RQD365"/>
      <c r="RQE365"/>
      <c r="RQF365"/>
      <c r="RQG365"/>
      <c r="RQH365"/>
      <c r="RQI365"/>
      <c r="RQJ365"/>
      <c r="RQK365"/>
      <c r="RQL365"/>
      <c r="RQM365"/>
      <c r="RQN365"/>
      <c r="RQO365"/>
      <c r="RQP365"/>
      <c r="RQQ365"/>
      <c r="RQR365"/>
      <c r="RQS365"/>
      <c r="RQT365"/>
      <c r="RQU365"/>
      <c r="RQV365"/>
      <c r="RQW365"/>
      <c r="RQX365"/>
      <c r="RQY365"/>
      <c r="RQZ365"/>
      <c r="RRA365"/>
      <c r="RRB365"/>
      <c r="RRC365"/>
      <c r="RRD365"/>
      <c r="RRE365"/>
      <c r="RRF365"/>
      <c r="RRG365"/>
      <c r="RRH365"/>
      <c r="RRI365"/>
      <c r="RRJ365"/>
      <c r="RRK365"/>
      <c r="RRL365"/>
      <c r="RRM365"/>
      <c r="RRN365"/>
      <c r="RRO365"/>
      <c r="RRP365"/>
      <c r="RRQ365"/>
      <c r="RRR365"/>
      <c r="RRS365"/>
      <c r="RRT365"/>
      <c r="RRU365"/>
      <c r="RRV365"/>
      <c r="RRW365"/>
      <c r="RRX365"/>
      <c r="RRY365"/>
      <c r="RRZ365"/>
      <c r="RSA365"/>
      <c r="RSB365"/>
      <c r="RSC365"/>
      <c r="RSD365"/>
      <c r="RSE365"/>
      <c r="RSF365"/>
      <c r="RSG365"/>
      <c r="RSH365"/>
      <c r="RSI365"/>
      <c r="RSJ365"/>
      <c r="RSK365"/>
      <c r="RSL365"/>
      <c r="RSM365"/>
      <c r="RSN365"/>
      <c r="RSO365"/>
      <c r="RSP365"/>
      <c r="RSQ365"/>
      <c r="RSR365"/>
      <c r="RSS365"/>
      <c r="RST365"/>
      <c r="RSU365"/>
      <c r="RSV365"/>
      <c r="RSW365"/>
      <c r="RSX365"/>
      <c r="RSY365"/>
      <c r="RSZ365"/>
      <c r="RTA365"/>
      <c r="RTB365"/>
      <c r="RTC365"/>
      <c r="RTD365"/>
      <c r="RTE365"/>
      <c r="RTF365"/>
      <c r="RTG365"/>
      <c r="RTH365"/>
      <c r="RTI365"/>
      <c r="RTJ365"/>
      <c r="RTK365"/>
      <c r="RTL365"/>
      <c r="RTM365"/>
      <c r="RTN365"/>
      <c r="RTO365"/>
      <c r="RTP365"/>
      <c r="RTQ365"/>
      <c r="RTR365"/>
      <c r="RTS365"/>
      <c r="RTT365"/>
      <c r="RTU365"/>
      <c r="RTV365"/>
      <c r="RTW365"/>
      <c r="RTX365"/>
      <c r="RTY365"/>
      <c r="RTZ365"/>
      <c r="RUA365"/>
      <c r="RUB365"/>
      <c r="RUC365"/>
      <c r="RUD365"/>
      <c r="RUE365"/>
      <c r="RUF365"/>
      <c r="RUG365"/>
      <c r="RUH365"/>
      <c r="RUI365"/>
      <c r="RUJ365"/>
      <c r="RUK365"/>
      <c r="RUL365"/>
      <c r="RUM365"/>
      <c r="RUN365"/>
      <c r="RUO365"/>
      <c r="RUP365"/>
      <c r="RUQ365"/>
      <c r="RUR365"/>
      <c r="RUS365"/>
      <c r="RUT365"/>
      <c r="RUU365"/>
      <c r="RUV365"/>
      <c r="RUW365"/>
      <c r="RUX365"/>
      <c r="RUY365"/>
      <c r="RUZ365"/>
      <c r="RVA365"/>
      <c r="RVB365"/>
      <c r="RVC365"/>
      <c r="RVD365"/>
      <c r="RVE365"/>
      <c r="RVF365"/>
      <c r="RVG365"/>
      <c r="RVH365"/>
      <c r="RVI365"/>
      <c r="RVJ365"/>
      <c r="RVK365"/>
      <c r="RVL365"/>
      <c r="RVM365"/>
      <c r="RVN365"/>
      <c r="RVO365"/>
      <c r="RVP365"/>
      <c r="RVQ365"/>
      <c r="RVR365"/>
      <c r="RVS365"/>
      <c r="RVT365"/>
      <c r="RVU365"/>
      <c r="RVV365"/>
      <c r="RVW365"/>
      <c r="RVX365"/>
      <c r="RVY365"/>
      <c r="RVZ365"/>
      <c r="RWA365"/>
      <c r="RWB365"/>
      <c r="RWC365"/>
      <c r="RWD365"/>
      <c r="RWE365"/>
      <c r="RWF365"/>
      <c r="RWG365"/>
      <c r="RWH365"/>
      <c r="RWI365"/>
      <c r="RWJ365"/>
      <c r="RWK365"/>
      <c r="RWL365"/>
      <c r="RWM365"/>
      <c r="RWN365"/>
      <c r="RWO365"/>
      <c r="RWP365"/>
      <c r="RWQ365"/>
      <c r="RWR365"/>
      <c r="RWS365"/>
      <c r="RWT365"/>
      <c r="RWU365"/>
      <c r="RWV365"/>
      <c r="RWW365"/>
      <c r="RWX365"/>
      <c r="RWY365"/>
      <c r="RWZ365"/>
      <c r="RXA365"/>
      <c r="RXB365"/>
      <c r="RXC365"/>
      <c r="RXD365"/>
      <c r="RXE365"/>
      <c r="RXF365"/>
      <c r="RXG365"/>
      <c r="RXH365"/>
      <c r="RXI365"/>
      <c r="RXJ365"/>
      <c r="RXK365"/>
      <c r="RXL365"/>
      <c r="RXM365"/>
      <c r="RXN365"/>
      <c r="RXO365"/>
      <c r="RXP365"/>
      <c r="RXQ365"/>
      <c r="RXR365"/>
      <c r="RXS365"/>
      <c r="RXT365"/>
      <c r="RXU365"/>
      <c r="RXV365"/>
      <c r="RXW365"/>
      <c r="RXX365"/>
      <c r="RXY365"/>
      <c r="RXZ365"/>
      <c r="RYA365"/>
      <c r="RYB365"/>
      <c r="RYC365"/>
      <c r="RYD365"/>
      <c r="RYE365"/>
      <c r="RYF365"/>
      <c r="RYG365"/>
      <c r="RYH365"/>
      <c r="RYI365"/>
      <c r="RYJ365"/>
      <c r="RYK365"/>
      <c r="RYL365"/>
      <c r="RYM365"/>
      <c r="RYN365"/>
      <c r="RYO365"/>
      <c r="RYP365"/>
      <c r="RYQ365"/>
      <c r="RYR365"/>
      <c r="RYS365"/>
      <c r="RYT365"/>
      <c r="RYU365"/>
      <c r="RYV365"/>
      <c r="RYW365"/>
      <c r="RYX365"/>
      <c r="RYY365"/>
      <c r="RYZ365"/>
      <c r="RZA365"/>
      <c r="RZB365"/>
      <c r="RZC365"/>
      <c r="RZD365"/>
      <c r="RZE365"/>
      <c r="RZF365"/>
      <c r="RZG365"/>
      <c r="RZH365"/>
      <c r="RZI365"/>
      <c r="RZJ365"/>
      <c r="RZK365"/>
      <c r="RZL365"/>
      <c r="RZM365"/>
      <c r="RZN365"/>
      <c r="RZO365"/>
      <c r="RZP365"/>
      <c r="RZQ365"/>
      <c r="RZR365"/>
      <c r="RZS365"/>
      <c r="RZT365"/>
      <c r="RZU365"/>
      <c r="RZV365"/>
      <c r="RZW365"/>
      <c r="RZX365"/>
      <c r="RZY365"/>
      <c r="RZZ365"/>
      <c r="SAA365"/>
      <c r="SAB365"/>
      <c r="SAC365"/>
      <c r="SAD365"/>
      <c r="SAE365"/>
      <c r="SAF365"/>
      <c r="SAG365"/>
      <c r="SAH365"/>
      <c r="SAI365"/>
      <c r="SAJ365"/>
      <c r="SAK365"/>
      <c r="SAL365"/>
      <c r="SAM365"/>
      <c r="SAN365"/>
      <c r="SAO365"/>
      <c r="SAP365"/>
      <c r="SAQ365"/>
      <c r="SAR365"/>
      <c r="SAS365"/>
      <c r="SAT365"/>
      <c r="SAU365"/>
      <c r="SAV365"/>
      <c r="SAW365"/>
      <c r="SAX365"/>
      <c r="SAY365"/>
      <c r="SAZ365"/>
      <c r="SBA365"/>
      <c r="SBB365"/>
      <c r="SBC365"/>
      <c r="SBD365"/>
      <c r="SBE365"/>
      <c r="SBF365"/>
      <c r="SBG365"/>
      <c r="SBH365"/>
      <c r="SBI365"/>
      <c r="SBJ365"/>
      <c r="SBK365"/>
      <c r="SBL365"/>
      <c r="SBM365"/>
      <c r="SBN365"/>
      <c r="SBO365"/>
      <c r="SBP365"/>
      <c r="SBQ365"/>
      <c r="SBR365"/>
      <c r="SBS365"/>
      <c r="SBT365"/>
      <c r="SBU365"/>
      <c r="SBV365"/>
      <c r="SBW365"/>
      <c r="SBX365"/>
      <c r="SBY365"/>
      <c r="SBZ365"/>
      <c r="SCA365"/>
      <c r="SCB365"/>
      <c r="SCC365"/>
      <c r="SCD365"/>
      <c r="SCE365"/>
      <c r="SCF365"/>
      <c r="SCG365"/>
      <c r="SCH365"/>
      <c r="SCI365"/>
      <c r="SCJ365"/>
      <c r="SCK365"/>
      <c r="SCL365"/>
      <c r="SCM365"/>
      <c r="SCN365"/>
      <c r="SCO365"/>
      <c r="SCP365"/>
      <c r="SCQ365"/>
      <c r="SCR365"/>
      <c r="SCS365"/>
      <c r="SCT365"/>
      <c r="SCU365"/>
      <c r="SCV365"/>
      <c r="SCW365"/>
      <c r="SCX365"/>
      <c r="SCY365"/>
      <c r="SCZ365"/>
      <c r="SDA365"/>
      <c r="SDB365"/>
      <c r="SDC365"/>
      <c r="SDD365"/>
      <c r="SDE365"/>
      <c r="SDF365"/>
      <c r="SDG365"/>
      <c r="SDH365"/>
      <c r="SDI365"/>
      <c r="SDJ365"/>
      <c r="SDK365"/>
      <c r="SDL365"/>
      <c r="SDM365"/>
      <c r="SDN365"/>
      <c r="SDO365"/>
      <c r="SDP365"/>
      <c r="SDQ365"/>
      <c r="SDR365"/>
      <c r="SDS365"/>
      <c r="SDT365"/>
      <c r="SDU365"/>
      <c r="SDV365"/>
      <c r="SDW365"/>
      <c r="SDX365"/>
      <c r="SDY365"/>
      <c r="SDZ365"/>
      <c r="SEA365"/>
      <c r="SEB365"/>
      <c r="SEC365"/>
      <c r="SED365"/>
      <c r="SEE365"/>
      <c r="SEF365"/>
      <c r="SEG365"/>
      <c r="SEH365"/>
      <c r="SEI365"/>
      <c r="SEJ365"/>
      <c r="SEK365"/>
      <c r="SEL365"/>
      <c r="SEM365"/>
      <c r="SEN365"/>
      <c r="SEO365"/>
      <c r="SEP365"/>
      <c r="SEQ365"/>
      <c r="SER365"/>
      <c r="SES365"/>
      <c r="SET365"/>
      <c r="SEU365"/>
      <c r="SEV365"/>
      <c r="SEW365"/>
      <c r="SEX365"/>
      <c r="SEY365"/>
      <c r="SEZ365"/>
      <c r="SFA365"/>
      <c r="SFB365"/>
      <c r="SFC365"/>
      <c r="SFD365"/>
      <c r="SFE365"/>
      <c r="SFF365"/>
      <c r="SFG365"/>
      <c r="SFH365"/>
      <c r="SFI365"/>
      <c r="SFJ365"/>
      <c r="SFK365"/>
      <c r="SFL365"/>
      <c r="SFM365"/>
      <c r="SFN365"/>
      <c r="SFO365"/>
      <c r="SFP365"/>
      <c r="SFQ365"/>
      <c r="SFR365"/>
      <c r="SFS365"/>
      <c r="SFT365"/>
      <c r="SFU365"/>
      <c r="SFV365"/>
      <c r="SFW365"/>
      <c r="SFX365"/>
      <c r="SFY365"/>
      <c r="SFZ365"/>
      <c r="SGA365"/>
      <c r="SGB365"/>
      <c r="SGC365"/>
      <c r="SGD365"/>
      <c r="SGE365"/>
      <c r="SGF365"/>
      <c r="SGG365"/>
      <c r="SGH365"/>
      <c r="SGI365"/>
      <c r="SGJ365"/>
      <c r="SGK365"/>
      <c r="SGL365"/>
      <c r="SGM365"/>
      <c r="SGN365"/>
      <c r="SGO365"/>
      <c r="SGP365"/>
      <c r="SGQ365"/>
      <c r="SGR365"/>
      <c r="SGS365"/>
      <c r="SGT365"/>
      <c r="SGU365"/>
      <c r="SGV365"/>
      <c r="SGW365"/>
      <c r="SGX365"/>
      <c r="SGY365"/>
      <c r="SGZ365"/>
      <c r="SHA365"/>
      <c r="SHB365"/>
      <c r="SHC365"/>
      <c r="SHD365"/>
      <c r="SHE365"/>
      <c r="SHF365"/>
      <c r="SHG365"/>
      <c r="SHH365"/>
      <c r="SHI365"/>
      <c r="SHJ365"/>
      <c r="SHK365"/>
      <c r="SHL365"/>
      <c r="SHM365"/>
      <c r="SHN365"/>
      <c r="SHO365"/>
      <c r="SHP365"/>
      <c r="SHQ365"/>
      <c r="SHR365"/>
      <c r="SHS365"/>
      <c r="SHT365"/>
      <c r="SHU365"/>
      <c r="SHV365"/>
      <c r="SHW365"/>
      <c r="SHX365"/>
      <c r="SHY365"/>
      <c r="SHZ365"/>
      <c r="SIA365"/>
      <c r="SIB365"/>
      <c r="SIC365"/>
      <c r="SID365"/>
      <c r="SIE365"/>
      <c r="SIF365"/>
      <c r="SIG365"/>
      <c r="SIH365"/>
      <c r="SII365"/>
      <c r="SIJ365"/>
      <c r="SIK365"/>
      <c r="SIL365"/>
      <c r="SIM365"/>
      <c r="SIN365"/>
      <c r="SIO365"/>
      <c r="SIP365"/>
      <c r="SIQ365"/>
      <c r="SIR365"/>
      <c r="SIS365"/>
      <c r="SIT365"/>
      <c r="SIU365"/>
      <c r="SIV365"/>
      <c r="SIW365"/>
      <c r="SIX365"/>
      <c r="SIY365"/>
      <c r="SIZ365"/>
      <c r="SJA365"/>
      <c r="SJB365"/>
      <c r="SJC365"/>
      <c r="SJD365"/>
      <c r="SJE365"/>
      <c r="SJF365"/>
      <c r="SJG365"/>
      <c r="SJH365"/>
      <c r="SJI365"/>
      <c r="SJJ365"/>
      <c r="SJK365"/>
      <c r="SJL365"/>
      <c r="SJM365"/>
      <c r="SJN365"/>
      <c r="SJO365"/>
      <c r="SJP365"/>
      <c r="SJQ365"/>
      <c r="SJR365"/>
      <c r="SJS365"/>
      <c r="SJT365"/>
      <c r="SJU365"/>
      <c r="SJV365"/>
      <c r="SJW365"/>
      <c r="SJX365"/>
      <c r="SJY365"/>
      <c r="SJZ365"/>
      <c r="SKA365"/>
      <c r="SKB365"/>
      <c r="SKC365"/>
      <c r="SKD365"/>
      <c r="SKE365"/>
      <c r="SKF365"/>
      <c r="SKG365"/>
      <c r="SKH365"/>
      <c r="SKI365"/>
      <c r="SKJ365"/>
      <c r="SKK365"/>
      <c r="SKL365"/>
      <c r="SKM365"/>
      <c r="SKN365"/>
      <c r="SKO365"/>
      <c r="SKP365"/>
      <c r="SKQ365"/>
      <c r="SKR365"/>
      <c r="SKS365"/>
      <c r="SKT365"/>
      <c r="SKU365"/>
      <c r="SKV365"/>
      <c r="SKW365"/>
      <c r="SKX365"/>
      <c r="SKY365"/>
      <c r="SKZ365"/>
      <c r="SLA365"/>
      <c r="SLB365"/>
      <c r="SLC365"/>
      <c r="SLD365"/>
      <c r="SLE365"/>
      <c r="SLF365"/>
      <c r="SLG365"/>
      <c r="SLH365"/>
      <c r="SLI365"/>
      <c r="SLJ365"/>
      <c r="SLK365"/>
      <c r="SLL365"/>
      <c r="SLM365"/>
      <c r="SLN365"/>
      <c r="SLO365"/>
      <c r="SLP365"/>
      <c r="SLQ365"/>
      <c r="SLR365"/>
      <c r="SLS365"/>
      <c r="SLT365"/>
      <c r="SLU365"/>
      <c r="SLV365"/>
      <c r="SLW365"/>
      <c r="SLX365"/>
      <c r="SLY365"/>
      <c r="SLZ365"/>
      <c r="SMA365"/>
      <c r="SMB365"/>
      <c r="SMC365"/>
      <c r="SMD365"/>
      <c r="SME365"/>
      <c r="SMF365"/>
      <c r="SMG365"/>
      <c r="SMH365"/>
      <c r="SMI365"/>
      <c r="SMJ365"/>
      <c r="SMK365"/>
      <c r="SML365"/>
      <c r="SMM365"/>
      <c r="SMN365"/>
      <c r="SMO365"/>
      <c r="SMP365"/>
      <c r="SMQ365"/>
      <c r="SMR365"/>
      <c r="SMS365"/>
      <c r="SMT365"/>
      <c r="SMU365"/>
      <c r="SMV365"/>
      <c r="SMW365"/>
      <c r="SMX365"/>
      <c r="SMY365"/>
      <c r="SMZ365"/>
      <c r="SNA365"/>
      <c r="SNB365"/>
      <c r="SNC365"/>
      <c r="SND365"/>
      <c r="SNE365"/>
      <c r="SNF365"/>
      <c r="SNG365"/>
      <c r="SNH365"/>
      <c r="SNI365"/>
      <c r="SNJ365"/>
      <c r="SNK365"/>
      <c r="SNL365"/>
      <c r="SNM365"/>
      <c r="SNN365"/>
      <c r="SNO365"/>
      <c r="SNP365"/>
      <c r="SNQ365"/>
      <c r="SNR365"/>
      <c r="SNS365"/>
      <c r="SNT365"/>
      <c r="SNU365"/>
      <c r="SNV365"/>
      <c r="SNW365"/>
      <c r="SNX365"/>
      <c r="SNY365"/>
      <c r="SNZ365"/>
      <c r="SOA365"/>
      <c r="SOB365"/>
      <c r="SOC365"/>
      <c r="SOD365"/>
      <c r="SOE365"/>
      <c r="SOF365"/>
      <c r="SOG365"/>
      <c r="SOH365"/>
      <c r="SOI365"/>
      <c r="SOJ365"/>
      <c r="SOK365"/>
      <c r="SOL365"/>
      <c r="SOM365"/>
      <c r="SON365"/>
      <c r="SOO365"/>
      <c r="SOP365"/>
      <c r="SOQ365"/>
      <c r="SOR365"/>
      <c r="SOS365"/>
      <c r="SOT365"/>
      <c r="SOU365"/>
      <c r="SOV365"/>
      <c r="SOW365"/>
      <c r="SOX365"/>
      <c r="SOY365"/>
      <c r="SOZ365"/>
      <c r="SPA365"/>
      <c r="SPB365"/>
      <c r="SPC365"/>
      <c r="SPD365"/>
      <c r="SPE365"/>
      <c r="SPF365"/>
      <c r="SPG365"/>
      <c r="SPH365"/>
      <c r="SPI365"/>
      <c r="SPJ365"/>
      <c r="SPK365"/>
      <c r="SPL365"/>
      <c r="SPM365"/>
      <c r="SPN365"/>
      <c r="SPO365"/>
      <c r="SPP365"/>
      <c r="SPQ365"/>
      <c r="SPR365"/>
      <c r="SPS365"/>
      <c r="SPT365"/>
      <c r="SPU365"/>
      <c r="SPV365"/>
      <c r="SPW365"/>
      <c r="SPX365"/>
      <c r="SPY365"/>
      <c r="SPZ365"/>
      <c r="SQA365"/>
      <c r="SQB365"/>
      <c r="SQC365"/>
      <c r="SQD365"/>
      <c r="SQE365"/>
      <c r="SQF365"/>
      <c r="SQG365"/>
      <c r="SQH365"/>
      <c r="SQI365"/>
      <c r="SQJ365"/>
      <c r="SQK365"/>
      <c r="SQL365"/>
      <c r="SQM365"/>
      <c r="SQN365"/>
      <c r="SQO365"/>
      <c r="SQP365"/>
      <c r="SQQ365"/>
      <c r="SQR365"/>
      <c r="SQS365"/>
      <c r="SQT365"/>
      <c r="SQU365"/>
      <c r="SQV365"/>
      <c r="SQW365"/>
      <c r="SQX365"/>
      <c r="SQY365"/>
      <c r="SQZ365"/>
      <c r="SRA365"/>
      <c r="SRB365"/>
      <c r="SRC365"/>
      <c r="SRD365"/>
      <c r="SRE365"/>
      <c r="SRF365"/>
      <c r="SRG365"/>
      <c r="SRH365"/>
      <c r="SRI365"/>
      <c r="SRJ365"/>
      <c r="SRK365"/>
      <c r="SRL365"/>
      <c r="SRM365"/>
      <c r="SRN365"/>
      <c r="SRO365"/>
      <c r="SRP365"/>
      <c r="SRQ365"/>
      <c r="SRR365"/>
      <c r="SRS365"/>
      <c r="SRT365"/>
      <c r="SRU365"/>
      <c r="SRV365"/>
      <c r="SRW365"/>
      <c r="SRX365"/>
      <c r="SRY365"/>
      <c r="SRZ365"/>
      <c r="SSA365"/>
      <c r="SSB365"/>
      <c r="SSC365"/>
      <c r="SSD365"/>
      <c r="SSE365"/>
      <c r="SSF365"/>
      <c r="SSG365"/>
      <c r="SSH365"/>
      <c r="SSI365"/>
      <c r="SSJ365"/>
      <c r="SSK365"/>
      <c r="SSL365"/>
      <c r="SSM365"/>
      <c r="SSN365"/>
      <c r="SSO365"/>
      <c r="SSP365"/>
      <c r="SSQ365"/>
      <c r="SSR365"/>
      <c r="SSS365"/>
      <c r="SST365"/>
      <c r="SSU365"/>
      <c r="SSV365"/>
      <c r="SSW365"/>
      <c r="SSX365"/>
      <c r="SSY365"/>
      <c r="SSZ365"/>
      <c r="STA365"/>
      <c r="STB365"/>
      <c r="STC365"/>
      <c r="STD365"/>
      <c r="STE365"/>
      <c r="STF365"/>
      <c r="STG365"/>
      <c r="STH365"/>
      <c r="STI365"/>
      <c r="STJ365"/>
      <c r="STK365"/>
      <c r="STL365"/>
      <c r="STM365"/>
      <c r="STN365"/>
      <c r="STO365"/>
      <c r="STP365"/>
      <c r="STQ365"/>
      <c r="STR365"/>
      <c r="STS365"/>
      <c r="STT365"/>
      <c r="STU365"/>
      <c r="STV365"/>
      <c r="STW365"/>
      <c r="STX365"/>
      <c r="STY365"/>
      <c r="STZ365"/>
      <c r="SUA365"/>
      <c r="SUB365"/>
      <c r="SUC365"/>
      <c r="SUD365"/>
      <c r="SUE365"/>
      <c r="SUF365"/>
      <c r="SUG365"/>
      <c r="SUH365"/>
      <c r="SUI365"/>
      <c r="SUJ365"/>
      <c r="SUK365"/>
      <c r="SUL365"/>
      <c r="SUM365"/>
      <c r="SUN365"/>
      <c r="SUO365"/>
      <c r="SUP365"/>
      <c r="SUQ365"/>
      <c r="SUR365"/>
      <c r="SUS365"/>
      <c r="SUT365"/>
      <c r="SUU365"/>
      <c r="SUV365"/>
      <c r="SUW365"/>
      <c r="SUX365"/>
      <c r="SUY365"/>
      <c r="SUZ365"/>
      <c r="SVA365"/>
      <c r="SVB365"/>
      <c r="SVC365"/>
      <c r="SVD365"/>
      <c r="SVE365"/>
      <c r="SVF365"/>
      <c r="SVG365"/>
      <c r="SVH365"/>
      <c r="SVI365"/>
      <c r="SVJ365"/>
      <c r="SVK365"/>
      <c r="SVL365"/>
      <c r="SVM365"/>
      <c r="SVN365"/>
      <c r="SVO365"/>
      <c r="SVP365"/>
      <c r="SVQ365"/>
      <c r="SVR365"/>
      <c r="SVS365"/>
      <c r="SVT365"/>
      <c r="SVU365"/>
      <c r="SVV365"/>
      <c r="SVW365"/>
      <c r="SVX365"/>
      <c r="SVY365"/>
      <c r="SVZ365"/>
      <c r="SWA365"/>
      <c r="SWB365"/>
      <c r="SWC365"/>
      <c r="SWD365"/>
      <c r="SWE365"/>
      <c r="SWF365"/>
      <c r="SWG365"/>
      <c r="SWH365"/>
      <c r="SWI365"/>
      <c r="SWJ365"/>
      <c r="SWK365"/>
      <c r="SWL365"/>
      <c r="SWM365"/>
      <c r="SWN365"/>
      <c r="SWO365"/>
      <c r="SWP365"/>
      <c r="SWQ365"/>
      <c r="SWR365"/>
      <c r="SWS365"/>
      <c r="SWT365"/>
      <c r="SWU365"/>
      <c r="SWV365"/>
      <c r="SWW365"/>
      <c r="SWX365"/>
      <c r="SWY365"/>
      <c r="SWZ365"/>
      <c r="SXA365"/>
      <c r="SXB365"/>
      <c r="SXC365"/>
      <c r="SXD365"/>
      <c r="SXE365"/>
      <c r="SXF365"/>
      <c r="SXG365"/>
      <c r="SXH365"/>
      <c r="SXI365"/>
      <c r="SXJ365"/>
      <c r="SXK365"/>
      <c r="SXL365"/>
      <c r="SXM365"/>
      <c r="SXN365"/>
      <c r="SXO365"/>
      <c r="SXP365"/>
      <c r="SXQ365"/>
      <c r="SXR365"/>
      <c r="SXS365"/>
      <c r="SXT365"/>
      <c r="SXU365"/>
      <c r="SXV365"/>
      <c r="SXW365"/>
      <c r="SXX365"/>
      <c r="SXY365"/>
      <c r="SXZ365"/>
      <c r="SYA365"/>
      <c r="SYB365"/>
      <c r="SYC365"/>
      <c r="SYD365"/>
      <c r="SYE365"/>
      <c r="SYF365"/>
      <c r="SYG365"/>
      <c r="SYH365"/>
      <c r="SYI365"/>
      <c r="SYJ365"/>
      <c r="SYK365"/>
      <c r="SYL365"/>
      <c r="SYM365"/>
      <c r="SYN365"/>
      <c r="SYO365"/>
      <c r="SYP365"/>
      <c r="SYQ365"/>
      <c r="SYR365"/>
      <c r="SYS365"/>
      <c r="SYT365"/>
      <c r="SYU365"/>
      <c r="SYV365"/>
      <c r="SYW365"/>
      <c r="SYX365"/>
      <c r="SYY365"/>
      <c r="SYZ365"/>
      <c r="SZA365"/>
      <c r="SZB365"/>
      <c r="SZC365"/>
      <c r="SZD365"/>
      <c r="SZE365"/>
      <c r="SZF365"/>
      <c r="SZG365"/>
      <c r="SZH365"/>
      <c r="SZI365"/>
      <c r="SZJ365"/>
      <c r="SZK365"/>
      <c r="SZL365"/>
      <c r="SZM365"/>
      <c r="SZN365"/>
      <c r="SZO365"/>
      <c r="SZP365"/>
      <c r="SZQ365"/>
      <c r="SZR365"/>
      <c r="SZS365"/>
      <c r="SZT365"/>
      <c r="SZU365"/>
      <c r="SZV365"/>
      <c r="SZW365"/>
      <c r="SZX365"/>
      <c r="SZY365"/>
      <c r="SZZ365"/>
      <c r="TAA365"/>
      <c r="TAB365"/>
      <c r="TAC365"/>
      <c r="TAD365"/>
      <c r="TAE365"/>
      <c r="TAF365"/>
      <c r="TAG365"/>
      <c r="TAH365"/>
      <c r="TAI365"/>
      <c r="TAJ365"/>
      <c r="TAK365"/>
      <c r="TAL365"/>
      <c r="TAM365"/>
      <c r="TAN365"/>
      <c r="TAO365"/>
      <c r="TAP365"/>
      <c r="TAQ365"/>
      <c r="TAR365"/>
      <c r="TAS365"/>
      <c r="TAT365"/>
      <c r="TAU365"/>
      <c r="TAV365"/>
      <c r="TAW365"/>
      <c r="TAX365"/>
      <c r="TAY365"/>
      <c r="TAZ365"/>
      <c r="TBA365"/>
      <c r="TBB365"/>
      <c r="TBC365"/>
      <c r="TBD365"/>
      <c r="TBE365"/>
      <c r="TBF365"/>
      <c r="TBG365"/>
      <c r="TBH365"/>
      <c r="TBI365"/>
      <c r="TBJ365"/>
      <c r="TBK365"/>
      <c r="TBL365"/>
      <c r="TBM365"/>
      <c r="TBN365"/>
      <c r="TBO365"/>
      <c r="TBP365"/>
      <c r="TBQ365"/>
      <c r="TBR365"/>
      <c r="TBS365"/>
      <c r="TBT365"/>
      <c r="TBU365"/>
      <c r="TBV365"/>
      <c r="TBW365"/>
      <c r="TBX365"/>
      <c r="TBY365"/>
      <c r="TBZ365"/>
      <c r="TCA365"/>
      <c r="TCB365"/>
      <c r="TCC365"/>
      <c r="TCD365"/>
      <c r="TCE365"/>
      <c r="TCF365"/>
      <c r="TCG365"/>
      <c r="TCH365"/>
      <c r="TCI365"/>
      <c r="TCJ365"/>
      <c r="TCK365"/>
      <c r="TCL365"/>
      <c r="TCM365"/>
      <c r="TCN365"/>
      <c r="TCO365"/>
      <c r="TCP365"/>
      <c r="TCQ365"/>
      <c r="TCR365"/>
      <c r="TCS365"/>
      <c r="TCT365"/>
      <c r="TCU365"/>
      <c r="TCV365"/>
      <c r="TCW365"/>
      <c r="TCX365"/>
      <c r="TCY365"/>
      <c r="TCZ365"/>
      <c r="TDA365"/>
      <c r="TDB365"/>
      <c r="TDC365"/>
      <c r="TDD365"/>
      <c r="TDE365"/>
      <c r="TDF365"/>
      <c r="TDG365"/>
      <c r="TDH365"/>
      <c r="TDI365"/>
      <c r="TDJ365"/>
      <c r="TDK365"/>
      <c r="TDL365"/>
      <c r="TDM365"/>
      <c r="TDN365"/>
      <c r="TDO365"/>
      <c r="TDP365"/>
      <c r="TDQ365"/>
      <c r="TDR365"/>
      <c r="TDS365"/>
      <c r="TDT365"/>
      <c r="TDU365"/>
      <c r="TDV365"/>
      <c r="TDW365"/>
      <c r="TDX365"/>
      <c r="TDY365"/>
      <c r="TDZ365"/>
      <c r="TEA365"/>
      <c r="TEB365"/>
      <c r="TEC365"/>
      <c r="TED365"/>
      <c r="TEE365"/>
      <c r="TEF365"/>
      <c r="TEG365"/>
      <c r="TEH365"/>
      <c r="TEI365"/>
      <c r="TEJ365"/>
      <c r="TEK365"/>
      <c r="TEL365"/>
      <c r="TEM365"/>
      <c r="TEN365"/>
      <c r="TEO365"/>
      <c r="TEP365"/>
      <c r="TEQ365"/>
      <c r="TER365"/>
      <c r="TES365"/>
      <c r="TET365"/>
      <c r="TEU365"/>
      <c r="TEV365"/>
      <c r="TEW365"/>
      <c r="TEX365"/>
      <c r="TEY365"/>
      <c r="TEZ365"/>
      <c r="TFA365"/>
      <c r="TFB365"/>
      <c r="TFC365"/>
      <c r="TFD365"/>
      <c r="TFE365"/>
      <c r="TFF365"/>
      <c r="TFG365"/>
      <c r="TFH365"/>
      <c r="TFI365"/>
      <c r="TFJ365"/>
      <c r="TFK365"/>
      <c r="TFL365"/>
      <c r="TFM365"/>
      <c r="TFN365"/>
      <c r="TFO365"/>
      <c r="TFP365"/>
      <c r="TFQ365"/>
      <c r="TFR365"/>
      <c r="TFS365"/>
      <c r="TFT365"/>
      <c r="TFU365"/>
      <c r="TFV365"/>
      <c r="TFW365"/>
      <c r="TFX365"/>
      <c r="TFY365"/>
      <c r="TFZ365"/>
      <c r="TGA365"/>
      <c r="TGB365"/>
      <c r="TGC365"/>
      <c r="TGD365"/>
      <c r="TGE365"/>
      <c r="TGF365"/>
      <c r="TGG365"/>
      <c r="TGH365"/>
      <c r="TGI365"/>
      <c r="TGJ365"/>
      <c r="TGK365"/>
      <c r="TGL365"/>
      <c r="TGM365"/>
      <c r="TGN365"/>
      <c r="TGO365"/>
      <c r="TGP365"/>
      <c r="TGQ365"/>
      <c r="TGR365"/>
      <c r="TGS365"/>
      <c r="TGT365"/>
      <c r="TGU365"/>
      <c r="TGV365"/>
      <c r="TGW365"/>
      <c r="TGX365"/>
      <c r="TGY365"/>
      <c r="TGZ365"/>
      <c r="THA365"/>
      <c r="THB365"/>
      <c r="THC365"/>
      <c r="THD365"/>
      <c r="THE365"/>
      <c r="THF365"/>
      <c r="THG365"/>
      <c r="THH365"/>
      <c r="THI365"/>
      <c r="THJ365"/>
      <c r="THK365"/>
      <c r="THL365"/>
      <c r="THM365"/>
      <c r="THN365"/>
      <c r="THO365"/>
      <c r="THP365"/>
      <c r="THQ365"/>
      <c r="THR365"/>
      <c r="THS365"/>
      <c r="THT365"/>
      <c r="THU365"/>
      <c r="THV365"/>
      <c r="THW365"/>
      <c r="THX365"/>
      <c r="THY365"/>
      <c r="THZ365"/>
      <c r="TIA365"/>
      <c r="TIB365"/>
      <c r="TIC365"/>
      <c r="TID365"/>
      <c r="TIE365"/>
      <c r="TIF365"/>
      <c r="TIG365"/>
      <c r="TIH365"/>
      <c r="TII365"/>
      <c r="TIJ365"/>
      <c r="TIK365"/>
      <c r="TIL365"/>
      <c r="TIM365"/>
      <c r="TIN365"/>
      <c r="TIO365"/>
      <c r="TIP365"/>
      <c r="TIQ365"/>
      <c r="TIR365"/>
      <c r="TIS365"/>
      <c r="TIT365"/>
      <c r="TIU365"/>
      <c r="TIV365"/>
      <c r="TIW365"/>
      <c r="TIX365"/>
      <c r="TIY365"/>
      <c r="TIZ365"/>
      <c r="TJA365"/>
      <c r="TJB365"/>
      <c r="TJC365"/>
      <c r="TJD365"/>
      <c r="TJE365"/>
      <c r="TJF365"/>
      <c r="TJG365"/>
      <c r="TJH365"/>
      <c r="TJI365"/>
      <c r="TJJ365"/>
      <c r="TJK365"/>
      <c r="TJL365"/>
      <c r="TJM365"/>
      <c r="TJN365"/>
      <c r="TJO365"/>
      <c r="TJP365"/>
      <c r="TJQ365"/>
      <c r="TJR365"/>
      <c r="TJS365"/>
      <c r="TJT365"/>
      <c r="TJU365"/>
      <c r="TJV365"/>
      <c r="TJW365"/>
      <c r="TJX365"/>
      <c r="TJY365"/>
      <c r="TJZ365"/>
      <c r="TKA365"/>
      <c r="TKB365"/>
      <c r="TKC365"/>
      <c r="TKD365"/>
      <c r="TKE365"/>
      <c r="TKF365"/>
      <c r="TKG365"/>
      <c r="TKH365"/>
      <c r="TKI365"/>
      <c r="TKJ365"/>
      <c r="TKK365"/>
      <c r="TKL365"/>
      <c r="TKM365"/>
      <c r="TKN365"/>
      <c r="TKO365"/>
      <c r="TKP365"/>
      <c r="TKQ365"/>
      <c r="TKR365"/>
      <c r="TKS365"/>
      <c r="TKT365"/>
      <c r="TKU365"/>
      <c r="TKV365"/>
      <c r="TKW365"/>
      <c r="TKX365"/>
      <c r="TKY365"/>
      <c r="TKZ365"/>
      <c r="TLA365"/>
      <c r="TLB365"/>
      <c r="TLC365"/>
      <c r="TLD365"/>
      <c r="TLE365"/>
      <c r="TLF365"/>
      <c r="TLG365"/>
      <c r="TLH365"/>
      <c r="TLI365"/>
      <c r="TLJ365"/>
      <c r="TLK365"/>
      <c r="TLL365"/>
      <c r="TLM365"/>
      <c r="TLN365"/>
      <c r="TLO365"/>
      <c r="TLP365"/>
      <c r="TLQ365"/>
      <c r="TLR365"/>
      <c r="TLS365"/>
      <c r="TLT365"/>
      <c r="TLU365"/>
      <c r="TLV365"/>
      <c r="TLW365"/>
      <c r="TLX365"/>
      <c r="TLY365"/>
      <c r="TLZ365"/>
      <c r="TMA365"/>
      <c r="TMB365"/>
      <c r="TMC365"/>
      <c r="TMD365"/>
      <c r="TME365"/>
      <c r="TMF365"/>
      <c r="TMG365"/>
      <c r="TMH365"/>
      <c r="TMI365"/>
      <c r="TMJ365"/>
      <c r="TMK365"/>
      <c r="TML365"/>
      <c r="TMM365"/>
      <c r="TMN365"/>
      <c r="TMO365"/>
      <c r="TMP365"/>
      <c r="TMQ365"/>
      <c r="TMR365"/>
      <c r="TMS365"/>
      <c r="TMT365"/>
      <c r="TMU365"/>
      <c r="TMV365"/>
      <c r="TMW365"/>
      <c r="TMX365"/>
      <c r="TMY365"/>
      <c r="TMZ365"/>
      <c r="TNA365"/>
      <c r="TNB365"/>
      <c r="TNC365"/>
      <c r="TND365"/>
      <c r="TNE365"/>
      <c r="TNF365"/>
      <c r="TNG365"/>
      <c r="TNH365"/>
      <c r="TNI365"/>
      <c r="TNJ365"/>
      <c r="TNK365"/>
      <c r="TNL365"/>
      <c r="TNM365"/>
      <c r="TNN365"/>
      <c r="TNO365"/>
      <c r="TNP365"/>
      <c r="TNQ365"/>
      <c r="TNR365"/>
      <c r="TNS365"/>
      <c r="TNT365"/>
      <c r="TNU365"/>
      <c r="TNV365"/>
      <c r="TNW365"/>
      <c r="TNX365"/>
      <c r="TNY365"/>
      <c r="TNZ365"/>
      <c r="TOA365"/>
      <c r="TOB365"/>
      <c r="TOC365"/>
      <c r="TOD365"/>
      <c r="TOE365"/>
      <c r="TOF365"/>
      <c r="TOG365"/>
      <c r="TOH365"/>
      <c r="TOI365"/>
      <c r="TOJ365"/>
      <c r="TOK365"/>
      <c r="TOL365"/>
      <c r="TOM365"/>
      <c r="TON365"/>
      <c r="TOO365"/>
      <c r="TOP365"/>
      <c r="TOQ365"/>
      <c r="TOR365"/>
      <c r="TOS365"/>
      <c r="TOT365"/>
      <c r="TOU365"/>
      <c r="TOV365"/>
      <c r="TOW365"/>
      <c r="TOX365"/>
      <c r="TOY365"/>
      <c r="TOZ365"/>
      <c r="TPA365"/>
      <c r="TPB365"/>
      <c r="TPC365"/>
      <c r="TPD365"/>
      <c r="TPE365"/>
      <c r="TPF365"/>
      <c r="TPG365"/>
      <c r="TPH365"/>
      <c r="TPI365"/>
      <c r="TPJ365"/>
      <c r="TPK365"/>
      <c r="TPL365"/>
      <c r="TPM365"/>
      <c r="TPN365"/>
      <c r="TPO365"/>
      <c r="TPP365"/>
      <c r="TPQ365"/>
      <c r="TPR365"/>
      <c r="TPS365"/>
      <c r="TPT365"/>
      <c r="TPU365"/>
      <c r="TPV365"/>
      <c r="TPW365"/>
      <c r="TPX365"/>
      <c r="TPY365"/>
      <c r="TPZ365"/>
      <c r="TQA365"/>
      <c r="TQB365"/>
      <c r="TQC365"/>
      <c r="TQD365"/>
      <c r="TQE365"/>
      <c r="TQF365"/>
      <c r="TQG365"/>
      <c r="TQH365"/>
      <c r="TQI365"/>
      <c r="TQJ365"/>
      <c r="TQK365"/>
      <c r="TQL365"/>
      <c r="TQM365"/>
      <c r="TQN365"/>
      <c r="TQO365"/>
      <c r="TQP365"/>
      <c r="TQQ365"/>
      <c r="TQR365"/>
      <c r="TQS365"/>
      <c r="TQT365"/>
      <c r="TQU365"/>
      <c r="TQV365"/>
      <c r="TQW365"/>
      <c r="TQX365"/>
      <c r="TQY365"/>
      <c r="TQZ365"/>
      <c r="TRA365"/>
      <c r="TRB365"/>
      <c r="TRC365"/>
      <c r="TRD365"/>
      <c r="TRE365"/>
      <c r="TRF365"/>
      <c r="TRG365"/>
      <c r="TRH365"/>
      <c r="TRI365"/>
      <c r="TRJ365"/>
      <c r="TRK365"/>
      <c r="TRL365"/>
      <c r="TRM365"/>
      <c r="TRN365"/>
      <c r="TRO365"/>
      <c r="TRP365"/>
      <c r="TRQ365"/>
      <c r="TRR365"/>
      <c r="TRS365"/>
      <c r="TRT365"/>
      <c r="TRU365"/>
      <c r="TRV365"/>
      <c r="TRW365"/>
      <c r="TRX365"/>
      <c r="TRY365"/>
      <c r="TRZ365"/>
      <c r="TSA365"/>
      <c r="TSB365"/>
      <c r="TSC365"/>
      <c r="TSD365"/>
      <c r="TSE365"/>
      <c r="TSF365"/>
      <c r="TSG365"/>
      <c r="TSH365"/>
      <c r="TSI365"/>
      <c r="TSJ365"/>
      <c r="TSK365"/>
      <c r="TSL365"/>
      <c r="TSM365"/>
      <c r="TSN365"/>
      <c r="TSO365"/>
      <c r="TSP365"/>
      <c r="TSQ365"/>
      <c r="TSR365"/>
      <c r="TSS365"/>
      <c r="TST365"/>
      <c r="TSU365"/>
      <c r="TSV365"/>
      <c r="TSW365"/>
      <c r="TSX365"/>
      <c r="TSY365"/>
      <c r="TSZ365"/>
      <c r="TTA365"/>
      <c r="TTB365"/>
      <c r="TTC365"/>
      <c r="TTD365"/>
      <c r="TTE365"/>
      <c r="TTF365"/>
      <c r="TTG365"/>
      <c r="TTH365"/>
      <c r="TTI365"/>
      <c r="TTJ365"/>
      <c r="TTK365"/>
      <c r="TTL365"/>
      <c r="TTM365"/>
      <c r="TTN365"/>
      <c r="TTO365"/>
      <c r="TTP365"/>
      <c r="TTQ365"/>
      <c r="TTR365"/>
      <c r="TTS365"/>
      <c r="TTT365"/>
      <c r="TTU365"/>
      <c r="TTV365"/>
      <c r="TTW365"/>
      <c r="TTX365"/>
      <c r="TTY365"/>
      <c r="TTZ365"/>
      <c r="TUA365"/>
      <c r="TUB365"/>
      <c r="TUC365"/>
      <c r="TUD365"/>
      <c r="TUE365"/>
      <c r="TUF365"/>
      <c r="TUG365"/>
      <c r="TUH365"/>
      <c r="TUI365"/>
      <c r="TUJ365"/>
      <c r="TUK365"/>
      <c r="TUL365"/>
      <c r="TUM365"/>
      <c r="TUN365"/>
      <c r="TUO365"/>
      <c r="TUP365"/>
      <c r="TUQ365"/>
      <c r="TUR365"/>
      <c r="TUS365"/>
      <c r="TUT365"/>
      <c r="TUU365"/>
      <c r="TUV365"/>
      <c r="TUW365"/>
      <c r="TUX365"/>
      <c r="TUY365"/>
      <c r="TUZ365"/>
      <c r="TVA365"/>
      <c r="TVB365"/>
      <c r="TVC365"/>
      <c r="TVD365"/>
      <c r="TVE365"/>
      <c r="TVF365"/>
      <c r="TVG365"/>
      <c r="TVH365"/>
      <c r="TVI365"/>
      <c r="TVJ365"/>
      <c r="TVK365"/>
      <c r="TVL365"/>
      <c r="TVM365"/>
      <c r="TVN365"/>
      <c r="TVO365"/>
      <c r="TVP365"/>
      <c r="TVQ365"/>
      <c r="TVR365"/>
      <c r="TVS365"/>
      <c r="TVT365"/>
      <c r="TVU365"/>
      <c r="TVV365"/>
      <c r="TVW365"/>
      <c r="TVX365"/>
      <c r="TVY365"/>
      <c r="TVZ365"/>
      <c r="TWA365"/>
      <c r="TWB365"/>
      <c r="TWC365"/>
      <c r="TWD365"/>
      <c r="TWE365"/>
      <c r="TWF365"/>
      <c r="TWG365"/>
      <c r="TWH365"/>
      <c r="TWI365"/>
      <c r="TWJ365"/>
      <c r="TWK365"/>
      <c r="TWL365"/>
      <c r="TWM365"/>
      <c r="TWN365"/>
      <c r="TWO365"/>
      <c r="TWP365"/>
      <c r="TWQ365"/>
      <c r="TWR365"/>
      <c r="TWS365"/>
      <c r="TWT365"/>
      <c r="TWU365"/>
      <c r="TWV365"/>
      <c r="TWW365"/>
      <c r="TWX365"/>
      <c r="TWY365"/>
      <c r="TWZ365"/>
      <c r="TXA365"/>
      <c r="TXB365"/>
      <c r="TXC365"/>
      <c r="TXD365"/>
      <c r="TXE365"/>
      <c r="TXF365"/>
      <c r="TXG365"/>
      <c r="TXH365"/>
      <c r="TXI365"/>
      <c r="TXJ365"/>
      <c r="TXK365"/>
      <c r="TXL365"/>
      <c r="TXM365"/>
      <c r="TXN365"/>
      <c r="TXO365"/>
      <c r="TXP365"/>
      <c r="TXQ365"/>
      <c r="TXR365"/>
      <c r="TXS365"/>
      <c r="TXT365"/>
      <c r="TXU365"/>
      <c r="TXV365"/>
      <c r="TXW365"/>
      <c r="TXX365"/>
      <c r="TXY365"/>
      <c r="TXZ365"/>
      <c r="TYA365"/>
      <c r="TYB365"/>
      <c r="TYC365"/>
      <c r="TYD365"/>
      <c r="TYE365"/>
      <c r="TYF365"/>
      <c r="TYG365"/>
      <c r="TYH365"/>
      <c r="TYI365"/>
      <c r="TYJ365"/>
      <c r="TYK365"/>
      <c r="TYL365"/>
      <c r="TYM365"/>
      <c r="TYN365"/>
      <c r="TYO365"/>
      <c r="TYP365"/>
      <c r="TYQ365"/>
      <c r="TYR365"/>
      <c r="TYS365"/>
      <c r="TYT365"/>
      <c r="TYU365"/>
      <c r="TYV365"/>
      <c r="TYW365"/>
      <c r="TYX365"/>
      <c r="TYY365"/>
      <c r="TYZ365"/>
      <c r="TZA365"/>
      <c r="TZB365"/>
      <c r="TZC365"/>
      <c r="TZD365"/>
      <c r="TZE365"/>
      <c r="TZF365"/>
      <c r="TZG365"/>
      <c r="TZH365"/>
      <c r="TZI365"/>
      <c r="TZJ365"/>
      <c r="TZK365"/>
      <c r="TZL365"/>
      <c r="TZM365"/>
      <c r="TZN365"/>
      <c r="TZO365"/>
      <c r="TZP365"/>
      <c r="TZQ365"/>
      <c r="TZR365"/>
      <c r="TZS365"/>
      <c r="TZT365"/>
      <c r="TZU365"/>
      <c r="TZV365"/>
      <c r="TZW365"/>
      <c r="TZX365"/>
      <c r="TZY365"/>
      <c r="TZZ365"/>
      <c r="UAA365"/>
      <c r="UAB365"/>
      <c r="UAC365"/>
      <c r="UAD365"/>
      <c r="UAE365"/>
      <c r="UAF365"/>
      <c r="UAG365"/>
      <c r="UAH365"/>
      <c r="UAI365"/>
      <c r="UAJ365"/>
      <c r="UAK365"/>
      <c r="UAL365"/>
      <c r="UAM365"/>
      <c r="UAN365"/>
      <c r="UAO365"/>
      <c r="UAP365"/>
      <c r="UAQ365"/>
      <c r="UAR365"/>
      <c r="UAS365"/>
      <c r="UAT365"/>
      <c r="UAU365"/>
      <c r="UAV365"/>
      <c r="UAW365"/>
      <c r="UAX365"/>
      <c r="UAY365"/>
      <c r="UAZ365"/>
      <c r="UBA365"/>
      <c r="UBB365"/>
      <c r="UBC365"/>
      <c r="UBD365"/>
      <c r="UBE365"/>
      <c r="UBF365"/>
      <c r="UBG365"/>
      <c r="UBH365"/>
      <c r="UBI365"/>
      <c r="UBJ365"/>
      <c r="UBK365"/>
      <c r="UBL365"/>
      <c r="UBM365"/>
      <c r="UBN365"/>
      <c r="UBO365"/>
      <c r="UBP365"/>
      <c r="UBQ365"/>
      <c r="UBR365"/>
      <c r="UBS365"/>
      <c r="UBT365"/>
      <c r="UBU365"/>
      <c r="UBV365"/>
      <c r="UBW365"/>
      <c r="UBX365"/>
      <c r="UBY365"/>
      <c r="UBZ365"/>
      <c r="UCA365"/>
      <c r="UCB365"/>
      <c r="UCC365"/>
      <c r="UCD365"/>
      <c r="UCE365"/>
      <c r="UCF365"/>
      <c r="UCG365"/>
      <c r="UCH365"/>
      <c r="UCI365"/>
      <c r="UCJ365"/>
      <c r="UCK365"/>
      <c r="UCL365"/>
      <c r="UCM365"/>
      <c r="UCN365"/>
      <c r="UCO365"/>
      <c r="UCP365"/>
      <c r="UCQ365"/>
      <c r="UCR365"/>
      <c r="UCS365"/>
      <c r="UCT365"/>
      <c r="UCU365"/>
      <c r="UCV365"/>
      <c r="UCW365"/>
      <c r="UCX365"/>
      <c r="UCY365"/>
      <c r="UCZ365"/>
      <c r="UDA365"/>
      <c r="UDB365"/>
      <c r="UDC365"/>
      <c r="UDD365"/>
      <c r="UDE365"/>
      <c r="UDF365"/>
      <c r="UDG365"/>
      <c r="UDH365"/>
      <c r="UDI365"/>
      <c r="UDJ365"/>
      <c r="UDK365"/>
      <c r="UDL365"/>
      <c r="UDM365"/>
      <c r="UDN365"/>
      <c r="UDO365"/>
      <c r="UDP365"/>
      <c r="UDQ365"/>
      <c r="UDR365"/>
      <c r="UDS365"/>
      <c r="UDT365"/>
      <c r="UDU365"/>
      <c r="UDV365"/>
      <c r="UDW365"/>
      <c r="UDX365"/>
      <c r="UDY365"/>
      <c r="UDZ365"/>
      <c r="UEA365"/>
      <c r="UEB365"/>
      <c r="UEC365"/>
      <c r="UED365"/>
      <c r="UEE365"/>
      <c r="UEF365"/>
      <c r="UEG365"/>
      <c r="UEH365"/>
      <c r="UEI365"/>
      <c r="UEJ365"/>
      <c r="UEK365"/>
      <c r="UEL365"/>
      <c r="UEM365"/>
      <c r="UEN365"/>
      <c r="UEO365"/>
      <c r="UEP365"/>
      <c r="UEQ365"/>
      <c r="UER365"/>
      <c r="UES365"/>
      <c r="UET365"/>
      <c r="UEU365"/>
      <c r="UEV365"/>
      <c r="UEW365"/>
      <c r="UEX365"/>
      <c r="UEY365"/>
      <c r="UEZ365"/>
      <c r="UFA365"/>
      <c r="UFB365"/>
      <c r="UFC365"/>
      <c r="UFD365"/>
      <c r="UFE365"/>
      <c r="UFF365"/>
      <c r="UFG365"/>
      <c r="UFH365"/>
      <c r="UFI365"/>
      <c r="UFJ365"/>
      <c r="UFK365"/>
      <c r="UFL365"/>
      <c r="UFM365"/>
      <c r="UFN365"/>
      <c r="UFO365"/>
      <c r="UFP365"/>
      <c r="UFQ365"/>
      <c r="UFR365"/>
      <c r="UFS365"/>
      <c r="UFT365"/>
      <c r="UFU365"/>
      <c r="UFV365"/>
      <c r="UFW365"/>
      <c r="UFX365"/>
      <c r="UFY365"/>
      <c r="UFZ365"/>
      <c r="UGA365"/>
      <c r="UGB365"/>
      <c r="UGC365"/>
      <c r="UGD365"/>
      <c r="UGE365"/>
      <c r="UGF365"/>
      <c r="UGG365"/>
      <c r="UGH365"/>
      <c r="UGI365"/>
      <c r="UGJ365"/>
      <c r="UGK365"/>
      <c r="UGL365"/>
      <c r="UGM365"/>
      <c r="UGN365"/>
      <c r="UGO365"/>
      <c r="UGP365"/>
      <c r="UGQ365"/>
      <c r="UGR365"/>
      <c r="UGS365"/>
      <c r="UGT365"/>
      <c r="UGU365"/>
      <c r="UGV365"/>
      <c r="UGW365"/>
      <c r="UGX365"/>
      <c r="UGY365"/>
      <c r="UGZ365"/>
      <c r="UHA365"/>
      <c r="UHB365"/>
      <c r="UHC365"/>
      <c r="UHD365"/>
      <c r="UHE365"/>
      <c r="UHF365"/>
      <c r="UHG365"/>
      <c r="UHH365"/>
      <c r="UHI365"/>
      <c r="UHJ365"/>
      <c r="UHK365"/>
      <c r="UHL365"/>
      <c r="UHM365"/>
      <c r="UHN365"/>
      <c r="UHO365"/>
      <c r="UHP365"/>
      <c r="UHQ365"/>
      <c r="UHR365"/>
      <c r="UHS365"/>
      <c r="UHT365"/>
      <c r="UHU365"/>
      <c r="UHV365"/>
      <c r="UHW365"/>
      <c r="UHX365"/>
      <c r="UHY365"/>
      <c r="UHZ365"/>
      <c r="UIA365"/>
      <c r="UIB365"/>
      <c r="UIC365"/>
      <c r="UID365"/>
      <c r="UIE365"/>
      <c r="UIF365"/>
      <c r="UIG365"/>
      <c r="UIH365"/>
      <c r="UII365"/>
      <c r="UIJ365"/>
      <c r="UIK365"/>
      <c r="UIL365"/>
      <c r="UIM365"/>
      <c r="UIN365"/>
      <c r="UIO365"/>
      <c r="UIP365"/>
      <c r="UIQ365"/>
      <c r="UIR365"/>
      <c r="UIS365"/>
      <c r="UIT365"/>
      <c r="UIU365"/>
      <c r="UIV365"/>
      <c r="UIW365"/>
      <c r="UIX365"/>
      <c r="UIY365"/>
      <c r="UIZ365"/>
      <c r="UJA365"/>
      <c r="UJB365"/>
      <c r="UJC365"/>
      <c r="UJD365"/>
      <c r="UJE365"/>
      <c r="UJF365"/>
      <c r="UJG365"/>
      <c r="UJH365"/>
      <c r="UJI365"/>
      <c r="UJJ365"/>
      <c r="UJK365"/>
      <c r="UJL365"/>
      <c r="UJM365"/>
      <c r="UJN365"/>
      <c r="UJO365"/>
      <c r="UJP365"/>
      <c r="UJQ365"/>
      <c r="UJR365"/>
      <c r="UJS365"/>
      <c r="UJT365"/>
      <c r="UJU365"/>
      <c r="UJV365"/>
      <c r="UJW365"/>
      <c r="UJX365"/>
      <c r="UJY365"/>
      <c r="UJZ365"/>
      <c r="UKA365"/>
      <c r="UKB365"/>
      <c r="UKC365"/>
      <c r="UKD365"/>
      <c r="UKE365"/>
      <c r="UKF365"/>
      <c r="UKG365"/>
      <c r="UKH365"/>
      <c r="UKI365"/>
      <c r="UKJ365"/>
      <c r="UKK365"/>
      <c r="UKL365"/>
      <c r="UKM365"/>
      <c r="UKN365"/>
      <c r="UKO365"/>
      <c r="UKP365"/>
      <c r="UKQ365"/>
      <c r="UKR365"/>
      <c r="UKS365"/>
      <c r="UKT365"/>
      <c r="UKU365"/>
      <c r="UKV365"/>
      <c r="UKW365"/>
      <c r="UKX365"/>
      <c r="UKY365"/>
      <c r="UKZ365"/>
      <c r="ULA365"/>
      <c r="ULB365"/>
      <c r="ULC365"/>
      <c r="ULD365"/>
      <c r="ULE365"/>
      <c r="ULF365"/>
      <c r="ULG365"/>
      <c r="ULH365"/>
      <c r="ULI365"/>
      <c r="ULJ365"/>
      <c r="ULK365"/>
      <c r="ULL365"/>
      <c r="ULM365"/>
      <c r="ULN365"/>
      <c r="ULO365"/>
      <c r="ULP365"/>
      <c r="ULQ365"/>
      <c r="ULR365"/>
      <c r="ULS365"/>
      <c r="ULT365"/>
      <c r="ULU365"/>
      <c r="ULV365"/>
      <c r="ULW365"/>
      <c r="ULX365"/>
      <c r="ULY365"/>
      <c r="ULZ365"/>
      <c r="UMA365"/>
      <c r="UMB365"/>
      <c r="UMC365"/>
      <c r="UMD365"/>
      <c r="UME365"/>
      <c r="UMF365"/>
      <c r="UMG365"/>
      <c r="UMH365"/>
      <c r="UMI365"/>
      <c r="UMJ365"/>
      <c r="UMK365"/>
      <c r="UML365"/>
      <c r="UMM365"/>
      <c r="UMN365"/>
      <c r="UMO365"/>
      <c r="UMP365"/>
      <c r="UMQ365"/>
      <c r="UMR365"/>
      <c r="UMS365"/>
      <c r="UMT365"/>
      <c r="UMU365"/>
      <c r="UMV365"/>
      <c r="UMW365"/>
      <c r="UMX365"/>
      <c r="UMY365"/>
      <c r="UMZ365"/>
      <c r="UNA365"/>
      <c r="UNB365"/>
      <c r="UNC365"/>
      <c r="UND365"/>
      <c r="UNE365"/>
      <c r="UNF365"/>
      <c r="UNG365"/>
      <c r="UNH365"/>
      <c r="UNI365"/>
      <c r="UNJ365"/>
      <c r="UNK365"/>
      <c r="UNL365"/>
      <c r="UNM365"/>
      <c r="UNN365"/>
      <c r="UNO365"/>
      <c r="UNP365"/>
      <c r="UNQ365"/>
      <c r="UNR365"/>
      <c r="UNS365"/>
      <c r="UNT365"/>
      <c r="UNU365"/>
      <c r="UNV365"/>
      <c r="UNW365"/>
      <c r="UNX365"/>
      <c r="UNY365"/>
      <c r="UNZ365"/>
      <c r="UOA365"/>
      <c r="UOB365"/>
      <c r="UOC365"/>
      <c r="UOD365"/>
      <c r="UOE365"/>
      <c r="UOF365"/>
      <c r="UOG365"/>
      <c r="UOH365"/>
      <c r="UOI365"/>
      <c r="UOJ365"/>
      <c r="UOK365"/>
      <c r="UOL365"/>
      <c r="UOM365"/>
      <c r="UON365"/>
      <c r="UOO365"/>
      <c r="UOP365"/>
      <c r="UOQ365"/>
      <c r="UOR365"/>
      <c r="UOS365"/>
      <c r="UOT365"/>
      <c r="UOU365"/>
      <c r="UOV365"/>
      <c r="UOW365"/>
      <c r="UOX365"/>
      <c r="UOY365"/>
      <c r="UOZ365"/>
      <c r="UPA365"/>
      <c r="UPB365"/>
      <c r="UPC365"/>
      <c r="UPD365"/>
      <c r="UPE365"/>
      <c r="UPF365"/>
      <c r="UPG365"/>
      <c r="UPH365"/>
      <c r="UPI365"/>
      <c r="UPJ365"/>
      <c r="UPK365"/>
      <c r="UPL365"/>
      <c r="UPM365"/>
      <c r="UPN365"/>
      <c r="UPO365"/>
      <c r="UPP365"/>
      <c r="UPQ365"/>
      <c r="UPR365"/>
      <c r="UPS365"/>
      <c r="UPT365"/>
      <c r="UPU365"/>
      <c r="UPV365"/>
      <c r="UPW365"/>
      <c r="UPX365"/>
      <c r="UPY365"/>
      <c r="UPZ365"/>
      <c r="UQA365"/>
      <c r="UQB365"/>
      <c r="UQC365"/>
      <c r="UQD365"/>
      <c r="UQE365"/>
      <c r="UQF365"/>
      <c r="UQG365"/>
      <c r="UQH365"/>
      <c r="UQI365"/>
      <c r="UQJ365"/>
      <c r="UQK365"/>
      <c r="UQL365"/>
      <c r="UQM365"/>
      <c r="UQN365"/>
      <c r="UQO365"/>
      <c r="UQP365"/>
      <c r="UQQ365"/>
      <c r="UQR365"/>
      <c r="UQS365"/>
      <c r="UQT365"/>
      <c r="UQU365"/>
      <c r="UQV365"/>
      <c r="UQW365"/>
      <c r="UQX365"/>
      <c r="UQY365"/>
      <c r="UQZ365"/>
      <c r="URA365"/>
      <c r="URB365"/>
      <c r="URC365"/>
      <c r="URD365"/>
      <c r="URE365"/>
      <c r="URF365"/>
      <c r="URG365"/>
      <c r="URH365"/>
      <c r="URI365"/>
      <c r="URJ365"/>
      <c r="URK365"/>
      <c r="URL365"/>
      <c r="URM365"/>
      <c r="URN365"/>
      <c r="URO365"/>
      <c r="URP365"/>
      <c r="URQ365"/>
      <c r="URR365"/>
      <c r="URS365"/>
      <c r="URT365"/>
      <c r="URU365"/>
      <c r="URV365"/>
      <c r="URW365"/>
      <c r="URX365"/>
      <c r="URY365"/>
      <c r="URZ365"/>
      <c r="USA365"/>
      <c r="USB365"/>
      <c r="USC365"/>
      <c r="USD365"/>
      <c r="USE365"/>
      <c r="USF365"/>
      <c r="USG365"/>
      <c r="USH365"/>
      <c r="USI365"/>
      <c r="USJ365"/>
      <c r="USK365"/>
      <c r="USL365"/>
      <c r="USM365"/>
      <c r="USN365"/>
      <c r="USO365"/>
      <c r="USP365"/>
      <c r="USQ365"/>
      <c r="USR365"/>
      <c r="USS365"/>
      <c r="UST365"/>
      <c r="USU365"/>
      <c r="USV365"/>
      <c r="USW365"/>
      <c r="USX365"/>
      <c r="USY365"/>
      <c r="USZ365"/>
      <c r="UTA365"/>
      <c r="UTB365"/>
      <c r="UTC365"/>
      <c r="UTD365"/>
      <c r="UTE365"/>
      <c r="UTF365"/>
      <c r="UTG365"/>
      <c r="UTH365"/>
      <c r="UTI365"/>
      <c r="UTJ365"/>
      <c r="UTK365"/>
      <c r="UTL365"/>
      <c r="UTM365"/>
      <c r="UTN365"/>
      <c r="UTO365"/>
      <c r="UTP365"/>
      <c r="UTQ365"/>
      <c r="UTR365"/>
      <c r="UTS365"/>
      <c r="UTT365"/>
      <c r="UTU365"/>
      <c r="UTV365"/>
      <c r="UTW365"/>
      <c r="UTX365"/>
      <c r="UTY365"/>
      <c r="UTZ365"/>
      <c r="UUA365"/>
      <c r="UUB365"/>
      <c r="UUC365"/>
      <c r="UUD365"/>
      <c r="UUE365"/>
      <c r="UUF365"/>
      <c r="UUG365"/>
      <c r="UUH365"/>
      <c r="UUI365"/>
      <c r="UUJ365"/>
      <c r="UUK365"/>
      <c r="UUL365"/>
      <c r="UUM365"/>
      <c r="UUN365"/>
      <c r="UUO365"/>
      <c r="UUP365"/>
      <c r="UUQ365"/>
      <c r="UUR365"/>
      <c r="UUS365"/>
      <c r="UUT365"/>
      <c r="UUU365"/>
      <c r="UUV365"/>
      <c r="UUW365"/>
      <c r="UUX365"/>
      <c r="UUY365"/>
      <c r="UUZ365"/>
      <c r="UVA365"/>
      <c r="UVB365"/>
      <c r="UVC365"/>
      <c r="UVD365"/>
      <c r="UVE365"/>
      <c r="UVF365"/>
      <c r="UVG365"/>
      <c r="UVH365"/>
      <c r="UVI365"/>
      <c r="UVJ365"/>
      <c r="UVK365"/>
      <c r="UVL365"/>
      <c r="UVM365"/>
      <c r="UVN365"/>
      <c r="UVO365"/>
      <c r="UVP365"/>
      <c r="UVQ365"/>
      <c r="UVR365"/>
      <c r="UVS365"/>
      <c r="UVT365"/>
      <c r="UVU365"/>
      <c r="UVV365"/>
      <c r="UVW365"/>
      <c r="UVX365"/>
      <c r="UVY365"/>
      <c r="UVZ365"/>
      <c r="UWA365"/>
      <c r="UWB365"/>
      <c r="UWC365"/>
      <c r="UWD365"/>
      <c r="UWE365"/>
      <c r="UWF365"/>
      <c r="UWG365"/>
      <c r="UWH365"/>
      <c r="UWI365"/>
      <c r="UWJ365"/>
      <c r="UWK365"/>
      <c r="UWL365"/>
      <c r="UWM365"/>
      <c r="UWN365"/>
      <c r="UWO365"/>
      <c r="UWP365"/>
      <c r="UWQ365"/>
      <c r="UWR365"/>
      <c r="UWS365"/>
      <c r="UWT365"/>
      <c r="UWU365"/>
      <c r="UWV365"/>
      <c r="UWW365"/>
      <c r="UWX365"/>
      <c r="UWY365"/>
      <c r="UWZ365"/>
      <c r="UXA365"/>
      <c r="UXB365"/>
      <c r="UXC365"/>
      <c r="UXD365"/>
      <c r="UXE365"/>
      <c r="UXF365"/>
      <c r="UXG365"/>
      <c r="UXH365"/>
      <c r="UXI365"/>
      <c r="UXJ365"/>
      <c r="UXK365"/>
      <c r="UXL365"/>
      <c r="UXM365"/>
      <c r="UXN365"/>
      <c r="UXO365"/>
      <c r="UXP365"/>
      <c r="UXQ365"/>
      <c r="UXR365"/>
      <c r="UXS365"/>
      <c r="UXT365"/>
      <c r="UXU365"/>
      <c r="UXV365"/>
      <c r="UXW365"/>
      <c r="UXX365"/>
      <c r="UXY365"/>
      <c r="UXZ365"/>
      <c r="UYA365"/>
      <c r="UYB365"/>
      <c r="UYC365"/>
      <c r="UYD365"/>
      <c r="UYE365"/>
      <c r="UYF365"/>
      <c r="UYG365"/>
      <c r="UYH365"/>
      <c r="UYI365"/>
      <c r="UYJ365"/>
      <c r="UYK365"/>
      <c r="UYL365"/>
      <c r="UYM365"/>
      <c r="UYN365"/>
      <c r="UYO365"/>
      <c r="UYP365"/>
      <c r="UYQ365"/>
      <c r="UYR365"/>
      <c r="UYS365"/>
      <c r="UYT365"/>
      <c r="UYU365"/>
      <c r="UYV365"/>
      <c r="UYW365"/>
      <c r="UYX365"/>
      <c r="UYY365"/>
      <c r="UYZ365"/>
      <c r="UZA365"/>
      <c r="UZB365"/>
      <c r="UZC365"/>
      <c r="UZD365"/>
      <c r="UZE365"/>
      <c r="UZF365"/>
      <c r="UZG365"/>
      <c r="UZH365"/>
      <c r="UZI365"/>
      <c r="UZJ365"/>
      <c r="UZK365"/>
      <c r="UZL365"/>
      <c r="UZM365"/>
      <c r="UZN365"/>
      <c r="UZO365"/>
      <c r="UZP365"/>
      <c r="UZQ365"/>
      <c r="UZR365"/>
      <c r="UZS365"/>
      <c r="UZT365"/>
      <c r="UZU365"/>
      <c r="UZV365"/>
      <c r="UZW365"/>
      <c r="UZX365"/>
      <c r="UZY365"/>
      <c r="UZZ365"/>
      <c r="VAA365"/>
      <c r="VAB365"/>
      <c r="VAC365"/>
      <c r="VAD365"/>
      <c r="VAE365"/>
      <c r="VAF365"/>
      <c r="VAG365"/>
      <c r="VAH365"/>
      <c r="VAI365"/>
      <c r="VAJ365"/>
      <c r="VAK365"/>
      <c r="VAL365"/>
      <c r="VAM365"/>
      <c r="VAN365"/>
      <c r="VAO365"/>
      <c r="VAP365"/>
      <c r="VAQ365"/>
      <c r="VAR365"/>
      <c r="VAS365"/>
      <c r="VAT365"/>
      <c r="VAU365"/>
      <c r="VAV365"/>
      <c r="VAW365"/>
      <c r="VAX365"/>
      <c r="VAY365"/>
      <c r="VAZ365"/>
      <c r="VBA365"/>
      <c r="VBB365"/>
      <c r="VBC365"/>
      <c r="VBD365"/>
      <c r="VBE365"/>
      <c r="VBF365"/>
      <c r="VBG365"/>
      <c r="VBH365"/>
      <c r="VBI365"/>
      <c r="VBJ365"/>
      <c r="VBK365"/>
      <c r="VBL365"/>
      <c r="VBM365"/>
      <c r="VBN365"/>
      <c r="VBO365"/>
      <c r="VBP365"/>
      <c r="VBQ365"/>
      <c r="VBR365"/>
      <c r="VBS365"/>
      <c r="VBT365"/>
      <c r="VBU365"/>
      <c r="VBV365"/>
      <c r="VBW365"/>
      <c r="VBX365"/>
      <c r="VBY365"/>
      <c r="VBZ365"/>
      <c r="VCA365"/>
      <c r="VCB365"/>
      <c r="VCC365"/>
      <c r="VCD365"/>
      <c r="VCE365"/>
      <c r="VCF365"/>
      <c r="VCG365"/>
      <c r="VCH365"/>
      <c r="VCI365"/>
      <c r="VCJ365"/>
      <c r="VCK365"/>
      <c r="VCL365"/>
      <c r="VCM365"/>
      <c r="VCN365"/>
      <c r="VCO365"/>
      <c r="VCP365"/>
      <c r="VCQ365"/>
      <c r="VCR365"/>
      <c r="VCS365"/>
      <c r="VCT365"/>
      <c r="VCU365"/>
      <c r="VCV365"/>
      <c r="VCW365"/>
      <c r="VCX365"/>
      <c r="VCY365"/>
      <c r="VCZ365"/>
      <c r="VDA365"/>
      <c r="VDB365"/>
      <c r="VDC365"/>
      <c r="VDD365"/>
      <c r="VDE365"/>
      <c r="VDF365"/>
      <c r="VDG365"/>
      <c r="VDH365"/>
      <c r="VDI365"/>
      <c r="VDJ365"/>
      <c r="VDK365"/>
      <c r="VDL365"/>
      <c r="VDM365"/>
      <c r="VDN365"/>
      <c r="VDO365"/>
      <c r="VDP365"/>
      <c r="VDQ365"/>
      <c r="VDR365"/>
      <c r="VDS365"/>
      <c r="VDT365"/>
      <c r="VDU365"/>
      <c r="VDV365"/>
      <c r="VDW365"/>
      <c r="VDX365"/>
      <c r="VDY365"/>
      <c r="VDZ365"/>
      <c r="VEA365"/>
      <c r="VEB365"/>
      <c r="VEC365"/>
      <c r="VED365"/>
      <c r="VEE365"/>
      <c r="VEF365"/>
      <c r="VEG365"/>
      <c r="VEH365"/>
      <c r="VEI365"/>
      <c r="VEJ365"/>
      <c r="VEK365"/>
      <c r="VEL365"/>
      <c r="VEM365"/>
      <c r="VEN365"/>
      <c r="VEO365"/>
      <c r="VEP365"/>
      <c r="VEQ365"/>
      <c r="VER365"/>
      <c r="VES365"/>
      <c r="VET365"/>
      <c r="VEU365"/>
      <c r="VEV365"/>
      <c r="VEW365"/>
      <c r="VEX365"/>
      <c r="VEY365"/>
      <c r="VEZ365"/>
      <c r="VFA365"/>
      <c r="VFB365"/>
      <c r="VFC365"/>
      <c r="VFD365"/>
      <c r="VFE365"/>
      <c r="VFF365"/>
      <c r="VFG365"/>
      <c r="VFH365"/>
      <c r="VFI365"/>
      <c r="VFJ365"/>
      <c r="VFK365"/>
      <c r="VFL365"/>
      <c r="VFM365"/>
      <c r="VFN365"/>
      <c r="VFO365"/>
      <c r="VFP365"/>
      <c r="VFQ365"/>
      <c r="VFR365"/>
      <c r="VFS365"/>
      <c r="VFT365"/>
      <c r="VFU365"/>
      <c r="VFV365"/>
      <c r="VFW365"/>
      <c r="VFX365"/>
      <c r="VFY365"/>
      <c r="VFZ365"/>
      <c r="VGA365"/>
      <c r="VGB365"/>
      <c r="VGC365"/>
      <c r="VGD365"/>
      <c r="VGE365"/>
      <c r="VGF365"/>
      <c r="VGG365"/>
      <c r="VGH365"/>
      <c r="VGI365"/>
      <c r="VGJ365"/>
      <c r="VGK365"/>
      <c r="VGL365"/>
      <c r="VGM365"/>
      <c r="VGN365"/>
      <c r="VGO365"/>
      <c r="VGP365"/>
      <c r="VGQ365"/>
      <c r="VGR365"/>
      <c r="VGS365"/>
      <c r="VGT365"/>
      <c r="VGU365"/>
      <c r="VGV365"/>
      <c r="VGW365"/>
      <c r="VGX365"/>
      <c r="VGY365"/>
      <c r="VGZ365"/>
      <c r="VHA365"/>
      <c r="VHB365"/>
      <c r="VHC365"/>
      <c r="VHD365"/>
      <c r="VHE365"/>
      <c r="VHF365"/>
      <c r="VHG365"/>
      <c r="VHH365"/>
      <c r="VHI365"/>
      <c r="VHJ365"/>
      <c r="VHK365"/>
      <c r="VHL365"/>
      <c r="VHM365"/>
      <c r="VHN365"/>
      <c r="VHO365"/>
      <c r="VHP365"/>
      <c r="VHQ365"/>
      <c r="VHR365"/>
      <c r="VHS365"/>
      <c r="VHT365"/>
      <c r="VHU365"/>
      <c r="VHV365"/>
      <c r="VHW365"/>
      <c r="VHX365"/>
      <c r="VHY365"/>
      <c r="VHZ365"/>
      <c r="VIA365"/>
      <c r="VIB365"/>
      <c r="VIC365"/>
      <c r="VID365"/>
      <c r="VIE365"/>
      <c r="VIF365"/>
      <c r="VIG365"/>
      <c r="VIH365"/>
      <c r="VII365"/>
      <c r="VIJ365"/>
      <c r="VIK365"/>
      <c r="VIL365"/>
      <c r="VIM365"/>
      <c r="VIN365"/>
      <c r="VIO365"/>
      <c r="VIP365"/>
      <c r="VIQ365"/>
      <c r="VIR365"/>
      <c r="VIS365"/>
      <c r="VIT365"/>
      <c r="VIU365"/>
      <c r="VIV365"/>
      <c r="VIW365"/>
      <c r="VIX365"/>
      <c r="VIY365"/>
      <c r="VIZ365"/>
      <c r="VJA365"/>
      <c r="VJB365"/>
      <c r="VJC365"/>
      <c r="VJD365"/>
      <c r="VJE365"/>
      <c r="VJF365"/>
      <c r="VJG365"/>
      <c r="VJH365"/>
      <c r="VJI365"/>
      <c r="VJJ365"/>
      <c r="VJK365"/>
      <c r="VJL365"/>
      <c r="VJM365"/>
      <c r="VJN365"/>
      <c r="VJO365"/>
      <c r="VJP365"/>
      <c r="VJQ365"/>
      <c r="VJR365"/>
      <c r="VJS365"/>
      <c r="VJT365"/>
      <c r="VJU365"/>
      <c r="VJV365"/>
      <c r="VJW365"/>
      <c r="VJX365"/>
      <c r="VJY365"/>
      <c r="VJZ365"/>
      <c r="VKA365"/>
      <c r="VKB365"/>
      <c r="VKC365"/>
      <c r="VKD365"/>
      <c r="VKE365"/>
      <c r="VKF365"/>
      <c r="VKG365"/>
      <c r="VKH365"/>
      <c r="VKI365"/>
      <c r="VKJ365"/>
      <c r="VKK365"/>
      <c r="VKL365"/>
      <c r="VKM365"/>
      <c r="VKN365"/>
      <c r="VKO365"/>
      <c r="VKP365"/>
      <c r="VKQ365"/>
      <c r="VKR365"/>
      <c r="VKS365"/>
      <c r="VKT365"/>
      <c r="VKU365"/>
      <c r="VKV365"/>
      <c r="VKW365"/>
      <c r="VKX365"/>
      <c r="VKY365"/>
      <c r="VKZ365"/>
      <c r="VLA365"/>
      <c r="VLB365"/>
      <c r="VLC365"/>
      <c r="VLD365"/>
      <c r="VLE365"/>
      <c r="VLF365"/>
      <c r="VLG365"/>
      <c r="VLH365"/>
      <c r="VLI365"/>
      <c r="VLJ365"/>
      <c r="VLK365"/>
      <c r="VLL365"/>
      <c r="VLM365"/>
      <c r="VLN365"/>
      <c r="VLO365"/>
      <c r="VLP365"/>
      <c r="VLQ365"/>
      <c r="VLR365"/>
      <c r="VLS365"/>
      <c r="VLT365"/>
      <c r="VLU365"/>
      <c r="VLV365"/>
      <c r="VLW365"/>
      <c r="VLX365"/>
      <c r="VLY365"/>
      <c r="VLZ365"/>
      <c r="VMA365"/>
      <c r="VMB365"/>
      <c r="VMC365"/>
      <c r="VMD365"/>
      <c r="VME365"/>
      <c r="VMF365"/>
      <c r="VMG365"/>
      <c r="VMH365"/>
      <c r="VMI365"/>
      <c r="VMJ365"/>
      <c r="VMK365"/>
      <c r="VML365"/>
      <c r="VMM365"/>
      <c r="VMN365"/>
      <c r="VMO365"/>
      <c r="VMP365"/>
      <c r="VMQ365"/>
      <c r="VMR365"/>
      <c r="VMS365"/>
      <c r="VMT365"/>
      <c r="VMU365"/>
      <c r="VMV365"/>
      <c r="VMW365"/>
      <c r="VMX365"/>
      <c r="VMY365"/>
      <c r="VMZ365"/>
      <c r="VNA365"/>
      <c r="VNB365"/>
      <c r="VNC365"/>
      <c r="VND365"/>
      <c r="VNE365"/>
      <c r="VNF365"/>
      <c r="VNG365"/>
      <c r="VNH365"/>
      <c r="VNI365"/>
      <c r="VNJ365"/>
      <c r="VNK365"/>
      <c r="VNL365"/>
      <c r="VNM365"/>
      <c r="VNN365"/>
      <c r="VNO365"/>
      <c r="VNP365"/>
      <c r="VNQ365"/>
      <c r="VNR365"/>
      <c r="VNS365"/>
      <c r="VNT365"/>
      <c r="VNU365"/>
      <c r="VNV365"/>
      <c r="VNW365"/>
      <c r="VNX365"/>
      <c r="VNY365"/>
      <c r="VNZ365"/>
      <c r="VOA365"/>
      <c r="VOB365"/>
      <c r="VOC365"/>
      <c r="VOD365"/>
      <c r="VOE365"/>
      <c r="VOF365"/>
      <c r="VOG365"/>
      <c r="VOH365"/>
      <c r="VOI365"/>
      <c r="VOJ365"/>
      <c r="VOK365"/>
      <c r="VOL365"/>
      <c r="VOM365"/>
      <c r="VON365"/>
      <c r="VOO365"/>
      <c r="VOP365"/>
      <c r="VOQ365"/>
      <c r="VOR365"/>
      <c r="VOS365"/>
      <c r="VOT365"/>
      <c r="VOU365"/>
      <c r="VOV365"/>
      <c r="VOW365"/>
      <c r="VOX365"/>
      <c r="VOY365"/>
      <c r="VOZ365"/>
      <c r="VPA365"/>
      <c r="VPB365"/>
      <c r="VPC365"/>
      <c r="VPD365"/>
      <c r="VPE365"/>
      <c r="VPF365"/>
      <c r="VPG365"/>
      <c r="VPH365"/>
      <c r="VPI365"/>
      <c r="VPJ365"/>
      <c r="VPK365"/>
      <c r="VPL365"/>
      <c r="VPM365"/>
      <c r="VPN365"/>
      <c r="VPO365"/>
      <c r="VPP365"/>
      <c r="VPQ365"/>
      <c r="VPR365"/>
      <c r="VPS365"/>
      <c r="VPT365"/>
      <c r="VPU365"/>
      <c r="VPV365"/>
      <c r="VPW365"/>
      <c r="VPX365"/>
      <c r="VPY365"/>
      <c r="VPZ365"/>
      <c r="VQA365"/>
      <c r="VQB365"/>
      <c r="VQC365"/>
      <c r="VQD365"/>
      <c r="VQE365"/>
      <c r="VQF365"/>
      <c r="VQG365"/>
      <c r="VQH365"/>
      <c r="VQI365"/>
      <c r="VQJ365"/>
      <c r="VQK365"/>
      <c r="VQL365"/>
      <c r="VQM365"/>
      <c r="VQN365"/>
      <c r="VQO365"/>
      <c r="VQP365"/>
      <c r="VQQ365"/>
      <c r="VQR365"/>
      <c r="VQS365"/>
      <c r="VQT365"/>
      <c r="VQU365"/>
      <c r="VQV365"/>
      <c r="VQW365"/>
      <c r="VQX365"/>
      <c r="VQY365"/>
      <c r="VQZ365"/>
      <c r="VRA365"/>
      <c r="VRB365"/>
      <c r="VRC365"/>
      <c r="VRD365"/>
      <c r="VRE365"/>
      <c r="VRF365"/>
      <c r="VRG365"/>
      <c r="VRH365"/>
      <c r="VRI365"/>
      <c r="VRJ365"/>
      <c r="VRK365"/>
      <c r="VRL365"/>
      <c r="VRM365"/>
      <c r="VRN365"/>
      <c r="VRO365"/>
      <c r="VRP365"/>
      <c r="VRQ365"/>
      <c r="VRR365"/>
      <c r="VRS365"/>
      <c r="VRT365"/>
      <c r="VRU365"/>
      <c r="VRV365"/>
      <c r="VRW365"/>
      <c r="VRX365"/>
      <c r="VRY365"/>
      <c r="VRZ365"/>
      <c r="VSA365"/>
      <c r="VSB365"/>
      <c r="VSC365"/>
      <c r="VSD365"/>
      <c r="VSE365"/>
      <c r="VSF365"/>
      <c r="VSG365"/>
      <c r="VSH365"/>
      <c r="VSI365"/>
      <c r="VSJ365"/>
      <c r="VSK365"/>
      <c r="VSL365"/>
      <c r="VSM365"/>
      <c r="VSN365"/>
      <c r="VSO365"/>
      <c r="VSP365"/>
      <c r="VSQ365"/>
      <c r="VSR365"/>
      <c r="VSS365"/>
      <c r="VST365"/>
      <c r="VSU365"/>
      <c r="VSV365"/>
      <c r="VSW365"/>
      <c r="VSX365"/>
      <c r="VSY365"/>
      <c r="VSZ365"/>
      <c r="VTA365"/>
      <c r="VTB365"/>
      <c r="VTC365"/>
      <c r="VTD365"/>
      <c r="VTE365"/>
      <c r="VTF365"/>
      <c r="VTG365"/>
      <c r="VTH365"/>
      <c r="VTI365"/>
      <c r="VTJ365"/>
      <c r="VTK365"/>
      <c r="VTL365"/>
      <c r="VTM365"/>
      <c r="VTN365"/>
      <c r="VTO365"/>
      <c r="VTP365"/>
      <c r="VTQ365"/>
      <c r="VTR365"/>
      <c r="VTS365"/>
      <c r="VTT365"/>
      <c r="VTU365"/>
      <c r="VTV365"/>
      <c r="VTW365"/>
      <c r="VTX365"/>
      <c r="VTY365"/>
      <c r="VTZ365"/>
      <c r="VUA365"/>
      <c r="VUB365"/>
      <c r="VUC365"/>
      <c r="VUD365"/>
      <c r="VUE365"/>
      <c r="VUF365"/>
      <c r="VUG365"/>
      <c r="VUH365"/>
      <c r="VUI365"/>
      <c r="VUJ365"/>
      <c r="VUK365"/>
      <c r="VUL365"/>
      <c r="VUM365"/>
      <c r="VUN365"/>
      <c r="VUO365"/>
      <c r="VUP365"/>
      <c r="VUQ365"/>
      <c r="VUR365"/>
      <c r="VUS365"/>
      <c r="VUT365"/>
      <c r="VUU365"/>
      <c r="VUV365"/>
      <c r="VUW365"/>
      <c r="VUX365"/>
      <c r="VUY365"/>
      <c r="VUZ365"/>
      <c r="VVA365"/>
      <c r="VVB365"/>
      <c r="VVC365"/>
      <c r="VVD365"/>
      <c r="VVE365"/>
      <c r="VVF365"/>
      <c r="VVG365"/>
      <c r="VVH365"/>
      <c r="VVI365"/>
      <c r="VVJ365"/>
      <c r="VVK365"/>
      <c r="VVL365"/>
      <c r="VVM365"/>
      <c r="VVN365"/>
      <c r="VVO365"/>
      <c r="VVP365"/>
      <c r="VVQ365"/>
      <c r="VVR365"/>
      <c r="VVS365"/>
      <c r="VVT365"/>
      <c r="VVU365"/>
      <c r="VVV365"/>
      <c r="VVW365"/>
      <c r="VVX365"/>
      <c r="VVY365"/>
      <c r="VVZ365"/>
      <c r="VWA365"/>
      <c r="VWB365"/>
      <c r="VWC365"/>
      <c r="VWD365"/>
      <c r="VWE365"/>
      <c r="VWF365"/>
      <c r="VWG365"/>
      <c r="VWH365"/>
      <c r="VWI365"/>
      <c r="VWJ365"/>
      <c r="VWK365"/>
      <c r="VWL365"/>
      <c r="VWM365"/>
      <c r="VWN365"/>
      <c r="VWO365"/>
      <c r="VWP365"/>
      <c r="VWQ365"/>
      <c r="VWR365"/>
      <c r="VWS365"/>
      <c r="VWT365"/>
      <c r="VWU365"/>
      <c r="VWV365"/>
      <c r="VWW365"/>
      <c r="VWX365"/>
      <c r="VWY365"/>
      <c r="VWZ365"/>
      <c r="VXA365"/>
      <c r="VXB365"/>
      <c r="VXC365"/>
      <c r="VXD365"/>
      <c r="VXE365"/>
      <c r="VXF365"/>
      <c r="VXG365"/>
      <c r="VXH365"/>
      <c r="VXI365"/>
      <c r="VXJ365"/>
      <c r="VXK365"/>
      <c r="VXL365"/>
      <c r="VXM365"/>
      <c r="VXN365"/>
      <c r="VXO365"/>
      <c r="VXP365"/>
      <c r="VXQ365"/>
      <c r="VXR365"/>
      <c r="VXS365"/>
      <c r="VXT365"/>
      <c r="VXU365"/>
      <c r="VXV365"/>
      <c r="VXW365"/>
      <c r="VXX365"/>
      <c r="VXY365"/>
      <c r="VXZ365"/>
      <c r="VYA365"/>
      <c r="VYB365"/>
      <c r="VYC365"/>
      <c r="VYD365"/>
      <c r="VYE365"/>
      <c r="VYF365"/>
      <c r="VYG365"/>
      <c r="VYH365"/>
      <c r="VYI365"/>
      <c r="VYJ365"/>
      <c r="VYK365"/>
      <c r="VYL365"/>
      <c r="VYM365"/>
      <c r="VYN365"/>
      <c r="VYO365"/>
      <c r="VYP365"/>
      <c r="VYQ365"/>
      <c r="VYR365"/>
      <c r="VYS365"/>
      <c r="VYT365"/>
      <c r="VYU365"/>
      <c r="VYV365"/>
      <c r="VYW365"/>
      <c r="VYX365"/>
      <c r="VYY365"/>
      <c r="VYZ365"/>
      <c r="VZA365"/>
      <c r="VZB365"/>
      <c r="VZC365"/>
      <c r="VZD365"/>
      <c r="VZE365"/>
      <c r="VZF365"/>
      <c r="VZG365"/>
      <c r="VZH365"/>
      <c r="VZI365"/>
      <c r="VZJ365"/>
      <c r="VZK365"/>
      <c r="VZL365"/>
      <c r="VZM365"/>
      <c r="VZN365"/>
      <c r="VZO365"/>
      <c r="VZP365"/>
      <c r="VZQ365"/>
      <c r="VZR365"/>
      <c r="VZS365"/>
      <c r="VZT365"/>
      <c r="VZU365"/>
      <c r="VZV365"/>
      <c r="VZW365"/>
      <c r="VZX365"/>
      <c r="VZY365"/>
      <c r="VZZ365"/>
      <c r="WAA365"/>
      <c r="WAB365"/>
      <c r="WAC365"/>
      <c r="WAD365"/>
      <c r="WAE365"/>
      <c r="WAF365"/>
      <c r="WAG365"/>
      <c r="WAH365"/>
      <c r="WAI365"/>
      <c r="WAJ365"/>
      <c r="WAK365"/>
      <c r="WAL365"/>
      <c r="WAM365"/>
      <c r="WAN365"/>
      <c r="WAO365"/>
      <c r="WAP365"/>
      <c r="WAQ365"/>
      <c r="WAR365"/>
      <c r="WAS365"/>
      <c r="WAT365"/>
      <c r="WAU365"/>
      <c r="WAV365"/>
      <c r="WAW365"/>
      <c r="WAX365"/>
      <c r="WAY365"/>
      <c r="WAZ365"/>
      <c r="WBA365"/>
      <c r="WBB365"/>
      <c r="WBC365"/>
      <c r="WBD365"/>
      <c r="WBE365"/>
      <c r="WBF365"/>
      <c r="WBG365"/>
      <c r="WBH365"/>
      <c r="WBI365"/>
      <c r="WBJ365"/>
      <c r="WBK365"/>
      <c r="WBL365"/>
      <c r="WBM365"/>
      <c r="WBN365"/>
      <c r="WBO365"/>
      <c r="WBP365"/>
      <c r="WBQ365"/>
      <c r="WBR365"/>
      <c r="WBS365"/>
      <c r="WBT365"/>
      <c r="WBU365"/>
      <c r="WBV365"/>
      <c r="WBW365"/>
      <c r="WBX365"/>
      <c r="WBY365"/>
      <c r="WBZ365"/>
      <c r="WCA365"/>
      <c r="WCB365"/>
      <c r="WCC365"/>
      <c r="WCD365"/>
      <c r="WCE365"/>
      <c r="WCF365"/>
      <c r="WCG365"/>
      <c r="WCH365"/>
      <c r="WCI365"/>
      <c r="WCJ365"/>
      <c r="WCK365"/>
      <c r="WCL365"/>
      <c r="WCM365"/>
      <c r="WCN365"/>
      <c r="WCO365"/>
      <c r="WCP365"/>
      <c r="WCQ365"/>
      <c r="WCR365"/>
      <c r="WCS365"/>
      <c r="WCT365"/>
      <c r="WCU365"/>
      <c r="WCV365"/>
      <c r="WCW365"/>
      <c r="WCX365"/>
      <c r="WCY365"/>
      <c r="WCZ365"/>
      <c r="WDA365"/>
      <c r="WDB365"/>
      <c r="WDC365"/>
      <c r="WDD365"/>
      <c r="WDE365"/>
      <c r="WDF365"/>
      <c r="WDG365"/>
      <c r="WDH365"/>
      <c r="WDI365"/>
      <c r="WDJ365"/>
      <c r="WDK365"/>
      <c r="WDL365"/>
      <c r="WDM365"/>
      <c r="WDN365"/>
      <c r="WDO365"/>
      <c r="WDP365"/>
      <c r="WDQ365"/>
      <c r="WDR365"/>
      <c r="WDS365"/>
      <c r="WDT365"/>
      <c r="WDU365"/>
      <c r="WDV365"/>
      <c r="WDW365"/>
      <c r="WDX365"/>
      <c r="WDY365"/>
      <c r="WDZ365"/>
      <c r="WEA365"/>
      <c r="WEB365"/>
      <c r="WEC365"/>
      <c r="WED365"/>
      <c r="WEE365"/>
      <c r="WEF365"/>
      <c r="WEG365"/>
      <c r="WEH365"/>
      <c r="WEI365"/>
      <c r="WEJ365"/>
      <c r="WEK365"/>
      <c r="WEL365"/>
      <c r="WEM365"/>
      <c r="WEN365"/>
      <c r="WEO365"/>
      <c r="WEP365"/>
      <c r="WEQ365"/>
      <c r="WER365"/>
      <c r="WES365"/>
      <c r="WET365"/>
      <c r="WEU365"/>
      <c r="WEV365"/>
      <c r="WEW365"/>
      <c r="WEX365"/>
      <c r="WEY365"/>
      <c r="WEZ365"/>
      <c r="WFA365"/>
      <c r="WFB365"/>
      <c r="WFC365"/>
      <c r="WFD365"/>
      <c r="WFE365"/>
      <c r="WFF365"/>
      <c r="WFG365"/>
      <c r="WFH365"/>
      <c r="WFI365"/>
      <c r="WFJ365"/>
      <c r="WFK365"/>
      <c r="WFL365"/>
      <c r="WFM365"/>
      <c r="WFN365"/>
      <c r="WFO365"/>
      <c r="WFP365"/>
      <c r="WFQ365"/>
      <c r="WFR365"/>
      <c r="WFS365"/>
      <c r="WFT365"/>
      <c r="WFU365"/>
      <c r="WFV365"/>
      <c r="WFW365"/>
      <c r="WFX365"/>
      <c r="WFY365"/>
      <c r="WFZ365"/>
      <c r="WGA365"/>
      <c r="WGB365"/>
      <c r="WGC365"/>
      <c r="WGD365"/>
      <c r="WGE365"/>
      <c r="WGF365"/>
      <c r="WGG365"/>
      <c r="WGH365"/>
      <c r="WGI365"/>
      <c r="WGJ365"/>
      <c r="WGK365"/>
      <c r="WGL365"/>
      <c r="WGM365"/>
      <c r="WGN365"/>
      <c r="WGO365"/>
      <c r="WGP365"/>
      <c r="WGQ365"/>
      <c r="WGR365"/>
      <c r="WGS365"/>
      <c r="WGT365"/>
      <c r="WGU365"/>
      <c r="WGV365"/>
      <c r="WGW365"/>
      <c r="WGX365"/>
      <c r="WGY365"/>
      <c r="WGZ365"/>
      <c r="WHA365"/>
      <c r="WHB365"/>
      <c r="WHC365"/>
      <c r="WHD365"/>
      <c r="WHE365"/>
      <c r="WHF365"/>
      <c r="WHG365"/>
      <c r="WHH365"/>
      <c r="WHI365"/>
      <c r="WHJ365"/>
      <c r="WHK365"/>
      <c r="WHL365"/>
      <c r="WHM365"/>
      <c r="WHN365"/>
      <c r="WHO365"/>
      <c r="WHP365"/>
      <c r="WHQ365"/>
      <c r="WHR365"/>
      <c r="WHS365"/>
      <c r="WHT365"/>
      <c r="WHU365"/>
      <c r="WHV365"/>
      <c r="WHW365"/>
      <c r="WHX365"/>
      <c r="WHY365"/>
      <c r="WHZ365"/>
      <c r="WIA365"/>
      <c r="WIB365"/>
      <c r="WIC365"/>
      <c r="WID365"/>
      <c r="WIE365"/>
      <c r="WIF365"/>
      <c r="WIG365"/>
      <c r="WIH365"/>
      <c r="WII365"/>
      <c r="WIJ365"/>
      <c r="WIK365"/>
      <c r="WIL365"/>
      <c r="WIM365"/>
      <c r="WIN365"/>
      <c r="WIO365"/>
      <c r="WIP365"/>
      <c r="WIQ365"/>
      <c r="WIR365"/>
      <c r="WIS365"/>
      <c r="WIT365"/>
      <c r="WIU365"/>
      <c r="WIV365"/>
      <c r="WIW365"/>
      <c r="WIX365"/>
      <c r="WIY365"/>
      <c r="WIZ365"/>
      <c r="WJA365"/>
      <c r="WJB365"/>
      <c r="WJC365"/>
      <c r="WJD365"/>
      <c r="WJE365"/>
      <c r="WJF365"/>
      <c r="WJG365"/>
      <c r="WJH365"/>
      <c r="WJI365"/>
      <c r="WJJ365"/>
      <c r="WJK365"/>
      <c r="WJL365"/>
      <c r="WJM365"/>
      <c r="WJN365"/>
      <c r="WJO365"/>
      <c r="WJP365"/>
      <c r="WJQ365"/>
      <c r="WJR365"/>
      <c r="WJS365"/>
      <c r="WJT365"/>
      <c r="WJU365"/>
      <c r="WJV365"/>
      <c r="WJW365"/>
      <c r="WJX365"/>
      <c r="WJY365"/>
      <c r="WJZ365"/>
      <c r="WKA365"/>
      <c r="WKB365"/>
      <c r="WKC365"/>
      <c r="WKD365"/>
      <c r="WKE365"/>
      <c r="WKF365"/>
      <c r="WKG365"/>
      <c r="WKH365"/>
      <c r="WKI365"/>
      <c r="WKJ365"/>
      <c r="WKK365"/>
      <c r="WKL365"/>
      <c r="WKM365"/>
      <c r="WKN365"/>
      <c r="WKO365"/>
      <c r="WKP365"/>
      <c r="WKQ365"/>
      <c r="WKR365"/>
      <c r="WKS365"/>
      <c r="WKT365"/>
      <c r="WKU365"/>
      <c r="WKV365"/>
      <c r="WKW365"/>
      <c r="WKX365"/>
      <c r="WKY365"/>
      <c r="WKZ365"/>
      <c r="WLA365"/>
      <c r="WLB365"/>
      <c r="WLC365"/>
      <c r="WLD365"/>
      <c r="WLE365"/>
      <c r="WLF365"/>
      <c r="WLG365"/>
      <c r="WLH365"/>
      <c r="WLI365"/>
      <c r="WLJ365"/>
      <c r="WLK365"/>
      <c r="WLL365"/>
      <c r="WLM365"/>
      <c r="WLN365"/>
      <c r="WLO365"/>
      <c r="WLP365"/>
      <c r="WLQ365"/>
      <c r="WLR365"/>
      <c r="WLS365"/>
      <c r="WLT365"/>
      <c r="WLU365"/>
      <c r="WLV365"/>
      <c r="WLW365"/>
      <c r="WLX365"/>
      <c r="WLY365"/>
      <c r="WLZ365"/>
      <c r="WMA365"/>
      <c r="WMB365"/>
      <c r="WMC365"/>
      <c r="WMD365"/>
      <c r="WME365"/>
      <c r="WMF365"/>
      <c r="WMG365"/>
      <c r="WMH365"/>
      <c r="WMI365"/>
      <c r="WMJ365"/>
      <c r="WMK365"/>
      <c r="WML365"/>
      <c r="WMM365"/>
      <c r="WMN365"/>
      <c r="WMO365"/>
      <c r="WMP365"/>
      <c r="WMQ365"/>
      <c r="WMR365"/>
      <c r="WMS365"/>
      <c r="WMT365"/>
      <c r="WMU365"/>
      <c r="WMV365"/>
      <c r="WMW365"/>
      <c r="WMX365"/>
      <c r="WMY365"/>
      <c r="WMZ365"/>
      <c r="WNA365"/>
      <c r="WNB365"/>
      <c r="WNC365"/>
      <c r="WND365"/>
      <c r="WNE365"/>
      <c r="WNF365"/>
      <c r="WNG365"/>
      <c r="WNH365"/>
      <c r="WNI365"/>
      <c r="WNJ365"/>
      <c r="WNK365"/>
      <c r="WNL365"/>
      <c r="WNM365"/>
      <c r="WNN365"/>
      <c r="WNO365"/>
      <c r="WNP365"/>
      <c r="WNQ365"/>
      <c r="WNR365"/>
      <c r="WNS365"/>
      <c r="WNT365"/>
      <c r="WNU365"/>
      <c r="WNV365"/>
      <c r="WNW365"/>
      <c r="WNX365"/>
      <c r="WNY365"/>
      <c r="WNZ365"/>
      <c r="WOA365"/>
      <c r="WOB365"/>
      <c r="WOC365"/>
      <c r="WOD365"/>
      <c r="WOE365"/>
      <c r="WOF365"/>
      <c r="WOG365"/>
      <c r="WOH365"/>
      <c r="WOI365"/>
      <c r="WOJ365"/>
      <c r="WOK365"/>
      <c r="WOL365"/>
      <c r="WOM365"/>
      <c r="WON365"/>
      <c r="WOO365"/>
      <c r="WOP365"/>
      <c r="WOQ365"/>
      <c r="WOR365"/>
      <c r="WOS365"/>
      <c r="WOT365"/>
      <c r="WOU365"/>
      <c r="WOV365"/>
      <c r="WOW365"/>
      <c r="WOX365"/>
      <c r="WOY365"/>
      <c r="WOZ365"/>
      <c r="WPA365"/>
      <c r="WPB365"/>
      <c r="WPC365"/>
      <c r="WPD365"/>
      <c r="WPE365"/>
      <c r="WPF365"/>
      <c r="WPG365"/>
      <c r="WPH365"/>
      <c r="WPI365"/>
      <c r="WPJ365"/>
      <c r="WPK365"/>
      <c r="WPL365"/>
      <c r="WPM365"/>
      <c r="WPN365"/>
      <c r="WPO365"/>
      <c r="WPP365"/>
      <c r="WPQ365"/>
      <c r="WPR365"/>
      <c r="WPS365"/>
      <c r="WPT365"/>
      <c r="WPU365"/>
      <c r="WPV365"/>
      <c r="WPW365"/>
      <c r="WPX365"/>
      <c r="WPY365"/>
      <c r="WPZ365"/>
      <c r="WQA365"/>
      <c r="WQB365"/>
      <c r="WQC365"/>
      <c r="WQD365"/>
      <c r="WQE365"/>
      <c r="WQF365"/>
      <c r="WQG365"/>
      <c r="WQH365"/>
      <c r="WQI365"/>
      <c r="WQJ365"/>
      <c r="WQK365"/>
      <c r="WQL365"/>
      <c r="WQM365"/>
      <c r="WQN365"/>
      <c r="WQO365"/>
      <c r="WQP365"/>
      <c r="WQQ365"/>
      <c r="WQR365"/>
      <c r="WQS365"/>
      <c r="WQT365"/>
      <c r="WQU365"/>
      <c r="WQV365"/>
      <c r="WQW365"/>
      <c r="WQX365"/>
      <c r="WQY365"/>
      <c r="WQZ365"/>
      <c r="WRA365"/>
      <c r="WRB365"/>
      <c r="WRC365"/>
      <c r="WRD365"/>
      <c r="WRE365"/>
      <c r="WRF365"/>
      <c r="WRG365"/>
      <c r="WRH365"/>
      <c r="WRI365"/>
      <c r="WRJ365"/>
      <c r="WRK365"/>
      <c r="WRL365"/>
      <c r="WRM365"/>
      <c r="WRN365"/>
      <c r="WRO365"/>
      <c r="WRP365"/>
      <c r="WRQ365"/>
      <c r="WRR365"/>
      <c r="WRS365"/>
      <c r="WRT365"/>
      <c r="WRU365"/>
      <c r="WRV365"/>
      <c r="WRW365"/>
      <c r="WRX365"/>
      <c r="WRY365"/>
      <c r="WRZ365"/>
      <c r="WSA365"/>
      <c r="WSB365"/>
      <c r="WSC365"/>
      <c r="WSD365"/>
      <c r="WSE365"/>
      <c r="WSF365"/>
      <c r="WSG365"/>
      <c r="WSH365"/>
      <c r="WSI365"/>
      <c r="WSJ365"/>
      <c r="WSK365"/>
      <c r="WSL365"/>
      <c r="WSM365"/>
      <c r="WSN365"/>
      <c r="WSO365"/>
      <c r="WSP365"/>
      <c r="WSQ365"/>
      <c r="WSR365"/>
      <c r="WSS365"/>
      <c r="WST365"/>
      <c r="WSU365"/>
      <c r="WSV365"/>
      <c r="WSW365"/>
      <c r="WSX365"/>
      <c r="WSY365"/>
      <c r="WSZ365"/>
      <c r="WTA365"/>
      <c r="WTB365"/>
      <c r="WTC365"/>
      <c r="WTD365"/>
      <c r="WTE365"/>
      <c r="WTF365"/>
      <c r="WTG365"/>
      <c r="WTH365"/>
      <c r="WTI365"/>
      <c r="WTJ365"/>
      <c r="WTK365"/>
      <c r="WTL365"/>
      <c r="WTM365"/>
      <c r="WTN365"/>
      <c r="WTO365"/>
      <c r="WTP365"/>
      <c r="WTQ365"/>
      <c r="WTR365"/>
      <c r="WTS365"/>
      <c r="WTT365"/>
      <c r="WTU365"/>
      <c r="WTV365"/>
      <c r="WTW365"/>
      <c r="WTX365"/>
      <c r="WTY365"/>
      <c r="WTZ365"/>
      <c r="WUA365"/>
      <c r="WUB365"/>
      <c r="WUC365"/>
      <c r="WUD365"/>
      <c r="WUE365"/>
      <c r="WUF365"/>
      <c r="WUG365"/>
      <c r="WUH365"/>
      <c r="WUI365"/>
      <c r="WUJ365"/>
      <c r="WUK365"/>
      <c r="WUL365"/>
      <c r="WUM365"/>
      <c r="WUN365"/>
      <c r="WUO365"/>
      <c r="WUP365"/>
      <c r="WUQ365"/>
      <c r="WUR365"/>
      <c r="WUS365"/>
      <c r="WUT365"/>
      <c r="WUU365"/>
      <c r="WUV365"/>
      <c r="WUW365"/>
      <c r="WUX365"/>
      <c r="WUY365"/>
      <c r="WUZ365"/>
      <c r="WVA365"/>
      <c r="WVB365"/>
      <c r="WVC365"/>
      <c r="WVD365"/>
      <c r="WVE365"/>
      <c r="WVF365"/>
      <c r="WVG365"/>
      <c r="WVH365"/>
      <c r="WVI365"/>
      <c r="WVJ365"/>
      <c r="WVK365"/>
      <c r="WVL365"/>
      <c r="WVM365"/>
      <c r="WVN365"/>
      <c r="WVO365"/>
      <c r="WVP365"/>
      <c r="WVQ365"/>
      <c r="WVR365"/>
      <c r="WVS365"/>
      <c r="WVT365"/>
      <c r="WVU365"/>
      <c r="WVV365"/>
      <c r="WVW365"/>
      <c r="WVX365"/>
      <c r="WVY365"/>
      <c r="WVZ365"/>
      <c r="WWA365"/>
      <c r="WWB365"/>
      <c r="WWC365"/>
      <c r="WWD365"/>
      <c r="WWE365"/>
      <c r="WWF365"/>
      <c r="WWG365"/>
      <c r="WWH365"/>
      <c r="WWI365"/>
      <c r="WWJ365"/>
      <c r="WWK365"/>
      <c r="WWL365"/>
      <c r="WWM365"/>
      <c r="WWN365"/>
      <c r="WWO365"/>
      <c r="WWP365"/>
      <c r="WWQ365"/>
      <c r="WWR365"/>
      <c r="WWS365"/>
      <c r="WWT365"/>
      <c r="WWU365"/>
      <c r="WWV365"/>
      <c r="WWW365"/>
      <c r="WWX365"/>
      <c r="WWY365"/>
      <c r="WWZ365"/>
      <c r="WXA365"/>
      <c r="WXB365"/>
      <c r="WXC365"/>
      <c r="WXD365"/>
      <c r="WXE365"/>
      <c r="WXF365"/>
      <c r="WXG365"/>
      <c r="WXH365"/>
      <c r="WXI365"/>
      <c r="WXJ365"/>
      <c r="WXK365"/>
      <c r="WXL365"/>
      <c r="WXM365"/>
      <c r="WXN365"/>
      <c r="WXO365"/>
      <c r="WXP365"/>
      <c r="WXQ365"/>
      <c r="WXR365"/>
      <c r="WXS365"/>
      <c r="WXT365"/>
      <c r="WXU365"/>
      <c r="WXV365"/>
      <c r="WXW365"/>
      <c r="WXX365"/>
      <c r="WXY365"/>
      <c r="WXZ365"/>
      <c r="WYA365"/>
      <c r="WYB365"/>
      <c r="WYC365"/>
      <c r="WYD365"/>
      <c r="WYE365"/>
      <c r="WYF365"/>
      <c r="WYG365"/>
      <c r="WYH365"/>
      <c r="WYI365"/>
      <c r="WYJ365"/>
      <c r="WYK365"/>
      <c r="WYL365"/>
      <c r="WYM365"/>
      <c r="WYN365"/>
      <c r="WYO365"/>
      <c r="WYP365"/>
      <c r="WYQ365"/>
      <c r="WYR365"/>
      <c r="WYS365"/>
      <c r="WYT365"/>
      <c r="WYU365"/>
      <c r="WYV365"/>
      <c r="WYW365"/>
      <c r="WYX365"/>
      <c r="WYY365"/>
      <c r="WYZ365"/>
      <c r="WZA365"/>
      <c r="WZB365"/>
      <c r="WZC365"/>
      <c r="WZD365"/>
      <c r="WZE365"/>
      <c r="WZF365"/>
      <c r="WZG365"/>
      <c r="WZH365"/>
      <c r="WZI365"/>
      <c r="WZJ365"/>
      <c r="WZK365"/>
      <c r="WZL365"/>
      <c r="WZM365"/>
      <c r="WZN365"/>
      <c r="WZO365"/>
      <c r="WZP365"/>
      <c r="WZQ365"/>
      <c r="WZR365"/>
      <c r="WZS365"/>
      <c r="WZT365"/>
      <c r="WZU365"/>
      <c r="WZV365"/>
      <c r="WZW365"/>
      <c r="WZX365"/>
      <c r="WZY365"/>
      <c r="WZZ365"/>
      <c r="XAA365"/>
      <c r="XAB365"/>
      <c r="XAC365"/>
      <c r="XAD365"/>
      <c r="XAE365"/>
      <c r="XAF365"/>
      <c r="XAG365"/>
      <c r="XAH365"/>
      <c r="XAI365"/>
      <c r="XAJ365"/>
      <c r="XAK365"/>
      <c r="XAL365"/>
      <c r="XAM365"/>
      <c r="XAN365"/>
      <c r="XAO365"/>
      <c r="XAP365"/>
      <c r="XAQ365"/>
      <c r="XAR365"/>
      <c r="XAS365"/>
      <c r="XAT365"/>
      <c r="XAU365"/>
      <c r="XAV365"/>
      <c r="XAW365"/>
      <c r="XAX365"/>
      <c r="XAY365"/>
      <c r="XAZ365"/>
      <c r="XBA365"/>
      <c r="XBB365"/>
      <c r="XBC365"/>
      <c r="XBD365"/>
      <c r="XBE365"/>
      <c r="XBF365"/>
      <c r="XBG365"/>
      <c r="XBH365"/>
      <c r="XBI365"/>
      <c r="XBJ365"/>
      <c r="XBK365"/>
      <c r="XBL365"/>
      <c r="XBM365"/>
      <c r="XBN365"/>
      <c r="XBO365"/>
      <c r="XBP365"/>
      <c r="XBQ365"/>
      <c r="XBR365"/>
      <c r="XBS365"/>
      <c r="XBT365"/>
      <c r="XBU365"/>
      <c r="XBV365"/>
      <c r="XBW365"/>
      <c r="XBX365"/>
      <c r="XBY365"/>
      <c r="XBZ365"/>
      <c r="XCA365"/>
      <c r="XCB365"/>
      <c r="XCC365"/>
      <c r="XCD365"/>
      <c r="XCE365"/>
      <c r="XCF365"/>
      <c r="XCG365"/>
      <c r="XCH365"/>
      <c r="XCI365"/>
      <c r="XCJ365"/>
      <c r="XCK365"/>
      <c r="XCL365"/>
      <c r="XCM365"/>
      <c r="XCN365"/>
      <c r="XCO365"/>
      <c r="XCP365"/>
      <c r="XCQ365"/>
      <c r="XCR365"/>
      <c r="XCS365"/>
      <c r="XCT365"/>
      <c r="XCU365"/>
      <c r="XCV365"/>
      <c r="XCW365"/>
      <c r="XCX365"/>
      <c r="XCY365"/>
      <c r="XCZ365"/>
      <c r="XDA365"/>
      <c r="XDB365"/>
      <c r="XDC365"/>
      <c r="XDD365"/>
      <c r="XDE365"/>
      <c r="XDF365"/>
      <c r="XDG365"/>
      <c r="XDH365"/>
      <c r="XDI365"/>
      <c r="XDJ365"/>
      <c r="XDK365"/>
      <c r="XDL365"/>
      <c r="XDM365"/>
      <c r="XDN365"/>
      <c r="XDO365"/>
      <c r="XDP365"/>
      <c r="XDQ365"/>
      <c r="XDR365"/>
      <c r="XDS365"/>
      <c r="XDT365"/>
      <c r="XDU365"/>
      <c r="XDV365"/>
      <c r="XDW365"/>
      <c r="XDX365"/>
      <c r="XDY365"/>
      <c r="XDZ365"/>
      <c r="XEA365"/>
      <c r="XEB365"/>
      <c r="XEC365"/>
      <c r="XED365"/>
      <c r="XEE365"/>
      <c r="XEF365"/>
      <c r="XEG365"/>
      <c r="XEH365"/>
      <c r="XEI365"/>
      <c r="XEJ365"/>
      <c r="XEK365"/>
      <c r="XEL365"/>
      <c r="XEM365"/>
      <c r="XEN365"/>
      <c r="XEO365"/>
      <c r="XEP365"/>
      <c r="XEQ365"/>
      <c r="XER365"/>
      <c r="XES365"/>
      <c r="XET365"/>
      <c r="XEU365"/>
      <c r="XEV365"/>
      <c r="XEW365"/>
      <c r="XEX365"/>
      <c r="XEY365"/>
      <c r="XEZ365"/>
      <c r="XFA365"/>
      <c r="XFB365"/>
      <c r="XFC365"/>
      <c r="XFD365"/>
    </row>
    <row r="366" spans="1:16384" s="213" customFormat="1" ht="10.5" customHeight="1" x14ac:dyDescent="0.2">
      <c r="C366" s="347"/>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c r="IW366"/>
      <c r="IX366"/>
      <c r="IY366"/>
      <c r="IZ366"/>
      <c r="JA366"/>
      <c r="JB366"/>
      <c r="JC366"/>
      <c r="JD366"/>
      <c r="JE366"/>
      <c r="JF366"/>
      <c r="JG366"/>
      <c r="JH366"/>
      <c r="JI366"/>
      <c r="JJ366"/>
      <c r="JK366"/>
      <c r="JL366"/>
      <c r="JM366"/>
      <c r="JN366"/>
      <c r="JO366"/>
      <c r="JP366"/>
      <c r="JQ366"/>
      <c r="JR366"/>
      <c r="JS366"/>
      <c r="JT366"/>
      <c r="JU366"/>
      <c r="JV366"/>
      <c r="JW366"/>
      <c r="JX366"/>
      <c r="JY366"/>
      <c r="JZ366"/>
      <c r="KA366"/>
      <c r="KB366"/>
      <c r="KC366"/>
      <c r="KD366"/>
      <c r="KE366"/>
      <c r="KF366"/>
      <c r="KG366"/>
      <c r="KH366"/>
      <c r="KI366"/>
      <c r="KJ366"/>
      <c r="KK366"/>
      <c r="KL366"/>
      <c r="KM366"/>
      <c r="KN366"/>
      <c r="KO366"/>
      <c r="KP366"/>
      <c r="KQ366"/>
      <c r="KR366"/>
      <c r="KS366"/>
      <c r="KT366"/>
      <c r="KU366"/>
      <c r="KV366"/>
      <c r="KW366"/>
      <c r="KX366"/>
      <c r="KY366"/>
      <c r="KZ366"/>
      <c r="LA366"/>
      <c r="LB366"/>
      <c r="LC366"/>
      <c r="LD366"/>
      <c r="LE366"/>
      <c r="LF366"/>
      <c r="LG366"/>
      <c r="LH366"/>
      <c r="LI366"/>
      <c r="LJ366"/>
      <c r="LK366"/>
      <c r="LL366"/>
      <c r="LM366"/>
      <c r="LN366"/>
      <c r="LO366"/>
      <c r="LP366"/>
      <c r="LQ366"/>
      <c r="LR366"/>
      <c r="LS366"/>
      <c r="LT366"/>
      <c r="LU366"/>
      <c r="LV366"/>
      <c r="LW366"/>
      <c r="LX366"/>
      <c r="LY366"/>
      <c r="LZ366"/>
      <c r="MA366"/>
      <c r="MB366"/>
      <c r="MC366"/>
      <c r="MD366"/>
      <c r="ME366"/>
      <c r="MF366"/>
      <c r="MG366"/>
      <c r="MH366"/>
      <c r="MI366"/>
      <c r="MJ366"/>
      <c r="MK366"/>
      <c r="ML366"/>
      <c r="MM366"/>
      <c r="MN366"/>
      <c r="MO366"/>
      <c r="MP366"/>
      <c r="MQ366"/>
      <c r="MR366"/>
      <c r="MS366"/>
      <c r="MT366"/>
      <c r="MU366"/>
      <c r="MV366"/>
      <c r="MW366"/>
      <c r="MX366"/>
      <c r="MY366"/>
      <c r="MZ366"/>
      <c r="NA366"/>
      <c r="NB366"/>
      <c r="NC366"/>
      <c r="ND366"/>
      <c r="NE366"/>
      <c r="NF366"/>
      <c r="NG366"/>
      <c r="NH366"/>
      <c r="NI366"/>
      <c r="NJ366"/>
      <c r="NK366"/>
      <c r="NL366"/>
      <c r="NM366"/>
      <c r="NN366"/>
      <c r="NO366"/>
      <c r="NP366"/>
      <c r="NQ366"/>
      <c r="NR366"/>
      <c r="NS366"/>
      <c r="NT366"/>
      <c r="NU366"/>
      <c r="NV366"/>
      <c r="NW366"/>
      <c r="NX366"/>
      <c r="NY366"/>
      <c r="NZ366"/>
      <c r="OA366"/>
      <c r="OB366"/>
      <c r="OC366"/>
      <c r="OD366"/>
      <c r="OE366"/>
      <c r="OF366"/>
      <c r="OG366"/>
      <c r="OH366"/>
      <c r="OI366"/>
      <c r="OJ366"/>
      <c r="OK366"/>
      <c r="OL366"/>
      <c r="OM366"/>
      <c r="ON366"/>
      <c r="OO366"/>
      <c r="OP366"/>
      <c r="OQ366"/>
      <c r="OR366"/>
      <c r="OS366"/>
      <c r="OT366"/>
      <c r="OU366"/>
      <c r="OV366"/>
      <c r="OW366"/>
      <c r="OX366"/>
      <c r="OY366"/>
      <c r="OZ366"/>
      <c r="PA366"/>
      <c r="PB366"/>
      <c r="PC366"/>
      <c r="PD366"/>
      <c r="PE366"/>
      <c r="PF366"/>
      <c r="PG366"/>
      <c r="PH366"/>
      <c r="PI366"/>
      <c r="PJ366"/>
      <c r="PK366"/>
      <c r="PL366"/>
      <c r="PM366"/>
      <c r="PN366"/>
      <c r="PO366"/>
      <c r="PP366"/>
      <c r="PQ366"/>
      <c r="PR366"/>
      <c r="PS366"/>
      <c r="PT366"/>
      <c r="PU366"/>
      <c r="PV366"/>
      <c r="PW366"/>
      <c r="PX366"/>
      <c r="PY366"/>
      <c r="PZ366"/>
      <c r="QA366"/>
      <c r="QB366"/>
      <c r="QC366"/>
      <c r="QD366"/>
      <c r="QE366"/>
      <c r="QF366"/>
      <c r="QG366"/>
      <c r="QH366"/>
      <c r="QI366"/>
      <c r="QJ366"/>
      <c r="QK366"/>
      <c r="QL366"/>
      <c r="QM366"/>
      <c r="QN366"/>
      <c r="QO366"/>
      <c r="QP366"/>
      <c r="QQ366"/>
      <c r="QR366"/>
      <c r="QS366"/>
      <c r="QT366"/>
      <c r="QU366"/>
      <c r="QV366"/>
      <c r="QW366"/>
      <c r="QX366"/>
      <c r="QY366"/>
      <c r="QZ366"/>
      <c r="RA366"/>
      <c r="RB366"/>
      <c r="RC366"/>
      <c r="RD366"/>
      <c r="RE366"/>
      <c r="RF366"/>
      <c r="RG366"/>
      <c r="RH366"/>
      <c r="RI366"/>
      <c r="RJ366"/>
      <c r="RK366"/>
      <c r="RL366"/>
      <c r="RM366"/>
      <c r="RN366"/>
      <c r="RO366"/>
      <c r="RP366"/>
      <c r="RQ366"/>
      <c r="RR366"/>
      <c r="RS366"/>
      <c r="RT366"/>
      <c r="RU366"/>
      <c r="RV366"/>
      <c r="RW366"/>
      <c r="RX366"/>
      <c r="RY366"/>
      <c r="RZ366"/>
      <c r="SA366"/>
      <c r="SB366"/>
      <c r="SC366"/>
      <c r="SD366"/>
      <c r="SE366"/>
      <c r="SF366"/>
      <c r="SG366"/>
      <c r="SH366"/>
      <c r="SI366"/>
      <c r="SJ366"/>
      <c r="SK366"/>
      <c r="SL366"/>
      <c r="SM366"/>
      <c r="SN366"/>
      <c r="SO366"/>
      <c r="SP366"/>
      <c r="SQ366"/>
      <c r="SR366"/>
      <c r="SS366"/>
      <c r="ST366"/>
      <c r="SU366"/>
      <c r="SV366"/>
      <c r="SW366"/>
      <c r="SX366"/>
      <c r="SY366"/>
      <c r="SZ366"/>
      <c r="TA366"/>
      <c r="TB366"/>
      <c r="TC366"/>
      <c r="TD366"/>
      <c r="TE366"/>
      <c r="TF366"/>
      <c r="TG366"/>
      <c r="TH366"/>
      <c r="TI366"/>
      <c r="TJ366"/>
      <c r="TK366"/>
      <c r="TL366"/>
      <c r="TM366"/>
      <c r="TN366"/>
      <c r="TO366"/>
      <c r="TP366"/>
      <c r="TQ366"/>
      <c r="TR366"/>
      <c r="TS366"/>
      <c r="TT366"/>
      <c r="TU366"/>
      <c r="TV366"/>
      <c r="TW366"/>
      <c r="TX366"/>
      <c r="TY366"/>
      <c r="TZ366"/>
      <c r="UA366"/>
      <c r="UB366"/>
      <c r="UC366"/>
      <c r="UD366"/>
      <c r="UE366"/>
      <c r="UF366"/>
      <c r="UG366"/>
      <c r="UH366"/>
      <c r="UI366"/>
      <c r="UJ366"/>
      <c r="UK366"/>
      <c r="UL366"/>
      <c r="UM366"/>
      <c r="UN366"/>
      <c r="UO366"/>
      <c r="UP366"/>
      <c r="UQ366"/>
      <c r="UR366"/>
      <c r="US366"/>
      <c r="UT366"/>
      <c r="UU366"/>
      <c r="UV366"/>
      <c r="UW366"/>
      <c r="UX366"/>
      <c r="UY366"/>
      <c r="UZ366"/>
      <c r="VA366"/>
      <c r="VB366"/>
      <c r="VC366"/>
      <c r="VD366"/>
      <c r="VE366"/>
      <c r="VF366"/>
      <c r="VG366"/>
      <c r="VH366"/>
      <c r="VI366"/>
      <c r="VJ366"/>
      <c r="VK366"/>
      <c r="VL366"/>
      <c r="VM366"/>
      <c r="VN366"/>
      <c r="VO366"/>
      <c r="VP366"/>
      <c r="VQ366"/>
      <c r="VR366"/>
      <c r="VS366"/>
      <c r="VT366"/>
      <c r="VU366"/>
      <c r="VV366"/>
      <c r="VW366"/>
      <c r="VX366"/>
      <c r="VY366"/>
      <c r="VZ366"/>
      <c r="WA366"/>
      <c r="WB366"/>
      <c r="WC366"/>
      <c r="WD366"/>
      <c r="WE366"/>
      <c r="WF366"/>
      <c r="WG366"/>
      <c r="WH366"/>
      <c r="WI366"/>
      <c r="WJ366"/>
      <c r="WK366"/>
      <c r="WL366"/>
      <c r="WM366"/>
      <c r="WN366"/>
      <c r="WO366"/>
      <c r="WP366"/>
      <c r="WQ366"/>
      <c r="WR366"/>
      <c r="WS366"/>
      <c r="WT366"/>
      <c r="WU366"/>
      <c r="WV366"/>
      <c r="WW366"/>
      <c r="WX366"/>
      <c r="WY366"/>
      <c r="WZ366"/>
      <c r="XA366"/>
      <c r="XB366"/>
      <c r="XC366"/>
      <c r="XD366"/>
      <c r="XE366"/>
      <c r="XF366"/>
      <c r="XG366"/>
      <c r="XH366"/>
      <c r="XI366"/>
      <c r="XJ366"/>
      <c r="XK366"/>
      <c r="XL366"/>
      <c r="XM366"/>
      <c r="XN366"/>
      <c r="XO366"/>
      <c r="XP366"/>
      <c r="XQ366"/>
      <c r="XR366"/>
      <c r="XS366"/>
      <c r="XT366"/>
      <c r="XU366"/>
      <c r="XV366"/>
      <c r="XW366"/>
      <c r="XX366"/>
      <c r="XY366"/>
      <c r="XZ366"/>
      <c r="YA366"/>
      <c r="YB366"/>
      <c r="YC366"/>
      <c r="YD366"/>
      <c r="YE366"/>
      <c r="YF366"/>
      <c r="YG366"/>
      <c r="YH366"/>
      <c r="YI366"/>
      <c r="YJ366"/>
      <c r="YK366"/>
      <c r="YL366"/>
      <c r="YM366"/>
      <c r="YN366"/>
      <c r="YO366"/>
      <c r="YP366"/>
      <c r="YQ366"/>
      <c r="YR366"/>
      <c r="YS366"/>
      <c r="YT366"/>
      <c r="YU366"/>
      <c r="YV366"/>
      <c r="YW366"/>
      <c r="YX366"/>
      <c r="YY366"/>
      <c r="YZ366"/>
      <c r="ZA366"/>
      <c r="ZB366"/>
      <c r="ZC366"/>
      <c r="ZD366"/>
      <c r="ZE366"/>
      <c r="ZF366"/>
      <c r="ZG366"/>
      <c r="ZH366"/>
      <c r="ZI366"/>
      <c r="ZJ366"/>
      <c r="ZK366"/>
      <c r="ZL366"/>
      <c r="ZM366"/>
      <c r="ZN366"/>
      <c r="ZO366"/>
      <c r="ZP366"/>
      <c r="ZQ366"/>
      <c r="ZR366"/>
      <c r="ZS366"/>
      <c r="ZT366"/>
      <c r="ZU366"/>
      <c r="ZV366"/>
      <c r="ZW366"/>
      <c r="ZX366"/>
      <c r="ZY366"/>
      <c r="ZZ366"/>
      <c r="AAA366"/>
      <c r="AAB366"/>
      <c r="AAC366"/>
      <c r="AAD366"/>
      <c r="AAE366"/>
      <c r="AAF366"/>
      <c r="AAG366"/>
      <c r="AAH366"/>
      <c r="AAI366"/>
      <c r="AAJ366"/>
      <c r="AAK366"/>
      <c r="AAL366"/>
      <c r="AAM366"/>
      <c r="AAN366"/>
      <c r="AAO366"/>
      <c r="AAP366"/>
      <c r="AAQ366"/>
      <c r="AAR366"/>
      <c r="AAS366"/>
      <c r="AAT366"/>
      <c r="AAU366"/>
      <c r="AAV366"/>
      <c r="AAW366"/>
      <c r="AAX366"/>
      <c r="AAY366"/>
      <c r="AAZ366"/>
      <c r="ABA366"/>
      <c r="ABB366"/>
      <c r="ABC366"/>
      <c r="ABD366"/>
      <c r="ABE366"/>
      <c r="ABF366"/>
      <c r="ABG366"/>
      <c r="ABH366"/>
      <c r="ABI366"/>
      <c r="ABJ366"/>
      <c r="ABK366"/>
      <c r="ABL366"/>
      <c r="ABM366"/>
      <c r="ABN366"/>
      <c r="ABO366"/>
      <c r="ABP366"/>
      <c r="ABQ366"/>
      <c r="ABR366"/>
      <c r="ABS366"/>
      <c r="ABT366"/>
      <c r="ABU366"/>
      <c r="ABV366"/>
      <c r="ABW366"/>
      <c r="ABX366"/>
      <c r="ABY366"/>
      <c r="ABZ366"/>
      <c r="ACA366"/>
      <c r="ACB366"/>
      <c r="ACC366"/>
      <c r="ACD366"/>
      <c r="ACE366"/>
      <c r="ACF366"/>
      <c r="ACG366"/>
      <c r="ACH366"/>
      <c r="ACI366"/>
      <c r="ACJ366"/>
      <c r="ACK366"/>
      <c r="ACL366"/>
      <c r="ACM366"/>
      <c r="ACN366"/>
      <c r="ACO366"/>
      <c r="ACP366"/>
      <c r="ACQ366"/>
      <c r="ACR366"/>
      <c r="ACS366"/>
      <c r="ACT366"/>
      <c r="ACU366"/>
      <c r="ACV366"/>
      <c r="ACW366"/>
      <c r="ACX366"/>
      <c r="ACY366"/>
      <c r="ACZ366"/>
      <c r="ADA366"/>
      <c r="ADB366"/>
      <c r="ADC366"/>
      <c r="ADD366"/>
      <c r="ADE366"/>
      <c r="ADF366"/>
      <c r="ADG366"/>
      <c r="ADH366"/>
      <c r="ADI366"/>
      <c r="ADJ366"/>
      <c r="ADK366"/>
      <c r="ADL366"/>
      <c r="ADM366"/>
      <c r="ADN366"/>
      <c r="ADO366"/>
      <c r="ADP366"/>
      <c r="ADQ366"/>
      <c r="ADR366"/>
      <c r="ADS366"/>
      <c r="ADT366"/>
      <c r="ADU366"/>
      <c r="ADV366"/>
      <c r="ADW366"/>
      <c r="ADX366"/>
      <c r="ADY366"/>
      <c r="ADZ366"/>
      <c r="AEA366"/>
      <c r="AEB366"/>
      <c r="AEC366"/>
      <c r="AED366"/>
      <c r="AEE366"/>
      <c r="AEF366"/>
      <c r="AEG366"/>
      <c r="AEH366"/>
      <c r="AEI366"/>
      <c r="AEJ366"/>
      <c r="AEK366"/>
      <c r="AEL366"/>
      <c r="AEM366"/>
      <c r="AEN366"/>
      <c r="AEO366"/>
      <c r="AEP366"/>
      <c r="AEQ366"/>
      <c r="AER366"/>
      <c r="AES366"/>
      <c r="AET366"/>
      <c r="AEU366"/>
      <c r="AEV366"/>
      <c r="AEW366"/>
      <c r="AEX366"/>
      <c r="AEY366"/>
      <c r="AEZ366"/>
      <c r="AFA366"/>
      <c r="AFB366"/>
      <c r="AFC366"/>
      <c r="AFD366"/>
      <c r="AFE366"/>
      <c r="AFF366"/>
      <c r="AFG366"/>
      <c r="AFH366"/>
      <c r="AFI366"/>
      <c r="AFJ366"/>
      <c r="AFK366"/>
      <c r="AFL366"/>
      <c r="AFM366"/>
      <c r="AFN366"/>
      <c r="AFO366"/>
      <c r="AFP366"/>
      <c r="AFQ366"/>
      <c r="AFR366"/>
      <c r="AFS366"/>
      <c r="AFT366"/>
      <c r="AFU366"/>
      <c r="AFV366"/>
      <c r="AFW366"/>
      <c r="AFX366"/>
      <c r="AFY366"/>
      <c r="AFZ366"/>
      <c r="AGA366"/>
      <c r="AGB366"/>
      <c r="AGC366"/>
      <c r="AGD366"/>
      <c r="AGE366"/>
      <c r="AGF366"/>
      <c r="AGG366"/>
      <c r="AGH366"/>
      <c r="AGI366"/>
      <c r="AGJ366"/>
      <c r="AGK366"/>
      <c r="AGL366"/>
      <c r="AGM366"/>
      <c r="AGN366"/>
      <c r="AGO366"/>
      <c r="AGP366"/>
      <c r="AGQ366"/>
      <c r="AGR366"/>
      <c r="AGS366"/>
      <c r="AGT366"/>
      <c r="AGU366"/>
      <c r="AGV366"/>
      <c r="AGW366"/>
      <c r="AGX366"/>
      <c r="AGY366"/>
      <c r="AGZ366"/>
      <c r="AHA366"/>
      <c r="AHB366"/>
      <c r="AHC366"/>
      <c r="AHD366"/>
      <c r="AHE366"/>
      <c r="AHF366"/>
      <c r="AHG366"/>
      <c r="AHH366"/>
      <c r="AHI366"/>
      <c r="AHJ366"/>
      <c r="AHK366"/>
      <c r="AHL366"/>
      <c r="AHM366"/>
      <c r="AHN366"/>
      <c r="AHO366"/>
      <c r="AHP366"/>
      <c r="AHQ366"/>
      <c r="AHR366"/>
      <c r="AHS366"/>
      <c r="AHT366"/>
      <c r="AHU366"/>
      <c r="AHV366"/>
      <c r="AHW366"/>
      <c r="AHX366"/>
      <c r="AHY366"/>
      <c r="AHZ366"/>
      <c r="AIA366"/>
      <c r="AIB366"/>
      <c r="AIC366"/>
      <c r="AID366"/>
      <c r="AIE366"/>
      <c r="AIF366"/>
      <c r="AIG366"/>
      <c r="AIH366"/>
      <c r="AII366"/>
      <c r="AIJ366"/>
      <c r="AIK366"/>
      <c r="AIL366"/>
      <c r="AIM366"/>
      <c r="AIN366"/>
      <c r="AIO366"/>
      <c r="AIP366"/>
      <c r="AIQ366"/>
      <c r="AIR366"/>
      <c r="AIS366"/>
      <c r="AIT366"/>
      <c r="AIU366"/>
      <c r="AIV366"/>
      <c r="AIW366"/>
      <c r="AIX366"/>
      <c r="AIY366"/>
      <c r="AIZ366"/>
      <c r="AJA366"/>
      <c r="AJB366"/>
      <c r="AJC366"/>
      <c r="AJD366"/>
      <c r="AJE366"/>
      <c r="AJF366"/>
      <c r="AJG366"/>
      <c r="AJH366"/>
      <c r="AJI366"/>
      <c r="AJJ366"/>
      <c r="AJK366"/>
      <c r="AJL366"/>
      <c r="AJM366"/>
      <c r="AJN366"/>
      <c r="AJO366"/>
      <c r="AJP366"/>
      <c r="AJQ366"/>
      <c r="AJR366"/>
      <c r="AJS366"/>
      <c r="AJT366"/>
      <c r="AJU366"/>
      <c r="AJV366"/>
      <c r="AJW366"/>
      <c r="AJX366"/>
      <c r="AJY366"/>
      <c r="AJZ366"/>
      <c r="AKA366"/>
      <c r="AKB366"/>
      <c r="AKC366"/>
      <c r="AKD366"/>
      <c r="AKE366"/>
      <c r="AKF366"/>
      <c r="AKG366"/>
      <c r="AKH366"/>
      <c r="AKI366"/>
      <c r="AKJ366"/>
      <c r="AKK366"/>
      <c r="AKL366"/>
      <c r="AKM366"/>
      <c r="AKN366"/>
      <c r="AKO366"/>
      <c r="AKP366"/>
      <c r="AKQ366"/>
      <c r="AKR366"/>
      <c r="AKS366"/>
      <c r="AKT366"/>
      <c r="AKU366"/>
      <c r="AKV366"/>
      <c r="AKW366"/>
      <c r="AKX366"/>
      <c r="AKY366"/>
      <c r="AKZ366"/>
      <c r="ALA366"/>
      <c r="ALB366"/>
      <c r="ALC366"/>
      <c r="ALD366"/>
      <c r="ALE366"/>
      <c r="ALF366"/>
      <c r="ALG366"/>
      <c r="ALH366"/>
      <c r="ALI366"/>
      <c r="ALJ366"/>
      <c r="ALK366"/>
      <c r="ALL366"/>
      <c r="ALM366"/>
      <c r="ALN366"/>
      <c r="ALO366"/>
      <c r="ALP366"/>
      <c r="ALQ366"/>
      <c r="ALR366"/>
      <c r="ALS366"/>
      <c r="ALT366"/>
      <c r="ALU366"/>
      <c r="ALV366"/>
      <c r="ALW366"/>
      <c r="ALX366"/>
      <c r="ALY366"/>
      <c r="ALZ366"/>
      <c r="AMA366"/>
      <c r="AMB366"/>
      <c r="AMC366"/>
      <c r="AMD366"/>
      <c r="AME366"/>
      <c r="AMF366"/>
      <c r="AMG366"/>
      <c r="AMH366"/>
      <c r="AMI366"/>
      <c r="AMJ366"/>
      <c r="AMK366"/>
      <c r="AML366"/>
      <c r="AMM366"/>
      <c r="AMN366"/>
      <c r="AMO366"/>
      <c r="AMP366"/>
      <c r="AMQ366"/>
      <c r="AMR366"/>
      <c r="AMS366"/>
      <c r="AMT366"/>
      <c r="AMU366"/>
      <c r="AMV366"/>
      <c r="AMW366"/>
      <c r="AMX366"/>
      <c r="AMY366"/>
      <c r="AMZ366"/>
      <c r="ANA366"/>
      <c r="ANB366"/>
      <c r="ANC366"/>
      <c r="AND366"/>
      <c r="ANE366"/>
      <c r="ANF366"/>
      <c r="ANG366"/>
      <c r="ANH366"/>
      <c r="ANI366"/>
      <c r="ANJ366"/>
      <c r="ANK366"/>
      <c r="ANL366"/>
      <c r="ANM366"/>
      <c r="ANN366"/>
      <c r="ANO366"/>
      <c r="ANP366"/>
      <c r="ANQ366"/>
      <c r="ANR366"/>
      <c r="ANS366"/>
      <c r="ANT366"/>
      <c r="ANU366"/>
      <c r="ANV366"/>
      <c r="ANW366"/>
      <c r="ANX366"/>
      <c r="ANY366"/>
      <c r="ANZ366"/>
      <c r="AOA366"/>
      <c r="AOB366"/>
      <c r="AOC366"/>
      <c r="AOD366"/>
      <c r="AOE366"/>
      <c r="AOF366"/>
      <c r="AOG366"/>
      <c r="AOH366"/>
      <c r="AOI366"/>
      <c r="AOJ366"/>
      <c r="AOK366"/>
      <c r="AOL366"/>
      <c r="AOM366"/>
      <c r="AON366"/>
      <c r="AOO366"/>
      <c r="AOP366"/>
      <c r="AOQ366"/>
      <c r="AOR366"/>
      <c r="AOS366"/>
      <c r="AOT366"/>
      <c r="AOU366"/>
      <c r="AOV366"/>
      <c r="AOW366"/>
      <c r="AOX366"/>
      <c r="AOY366"/>
      <c r="AOZ366"/>
      <c r="APA366"/>
      <c r="APB366"/>
      <c r="APC366"/>
      <c r="APD366"/>
      <c r="APE366"/>
      <c r="APF366"/>
      <c r="APG366"/>
      <c r="APH366"/>
      <c r="API366"/>
      <c r="APJ366"/>
      <c r="APK366"/>
      <c r="APL366"/>
      <c r="APM366"/>
      <c r="APN366"/>
      <c r="APO366"/>
      <c r="APP366"/>
      <c r="APQ366"/>
      <c r="APR366"/>
      <c r="APS366"/>
      <c r="APT366"/>
      <c r="APU366"/>
      <c r="APV366"/>
      <c r="APW366"/>
      <c r="APX366"/>
      <c r="APY366"/>
      <c r="APZ366"/>
      <c r="AQA366"/>
      <c r="AQB366"/>
      <c r="AQC366"/>
      <c r="AQD366"/>
      <c r="AQE366"/>
      <c r="AQF366"/>
      <c r="AQG366"/>
      <c r="AQH366"/>
      <c r="AQI366"/>
      <c r="AQJ366"/>
      <c r="AQK366"/>
      <c r="AQL366"/>
      <c r="AQM366"/>
      <c r="AQN366"/>
      <c r="AQO366"/>
      <c r="AQP366"/>
      <c r="AQQ366"/>
      <c r="AQR366"/>
      <c r="AQS366"/>
      <c r="AQT366"/>
      <c r="AQU366"/>
      <c r="AQV366"/>
      <c r="AQW366"/>
      <c r="AQX366"/>
      <c r="AQY366"/>
      <c r="AQZ366"/>
      <c r="ARA366"/>
      <c r="ARB366"/>
      <c r="ARC366"/>
      <c r="ARD366"/>
      <c r="ARE366"/>
      <c r="ARF366"/>
      <c r="ARG366"/>
      <c r="ARH366"/>
      <c r="ARI366"/>
      <c r="ARJ366"/>
      <c r="ARK366"/>
      <c r="ARL366"/>
      <c r="ARM366"/>
      <c r="ARN366"/>
      <c r="ARO366"/>
      <c r="ARP366"/>
      <c r="ARQ366"/>
      <c r="ARR366"/>
      <c r="ARS366"/>
      <c r="ART366"/>
      <c r="ARU366"/>
      <c r="ARV366"/>
      <c r="ARW366"/>
      <c r="ARX366"/>
      <c r="ARY366"/>
      <c r="ARZ366"/>
      <c r="ASA366"/>
      <c r="ASB366"/>
      <c r="ASC366"/>
      <c r="ASD366"/>
      <c r="ASE366"/>
      <c r="ASF366"/>
      <c r="ASG366"/>
      <c r="ASH366"/>
      <c r="ASI366"/>
      <c r="ASJ366"/>
      <c r="ASK366"/>
      <c r="ASL366"/>
      <c r="ASM366"/>
      <c r="ASN366"/>
      <c r="ASO366"/>
      <c r="ASP366"/>
      <c r="ASQ366"/>
      <c r="ASR366"/>
      <c r="ASS366"/>
      <c r="AST366"/>
      <c r="ASU366"/>
      <c r="ASV366"/>
      <c r="ASW366"/>
      <c r="ASX366"/>
      <c r="ASY366"/>
      <c r="ASZ366"/>
      <c r="ATA366"/>
      <c r="ATB366"/>
      <c r="ATC366"/>
      <c r="ATD366"/>
      <c r="ATE366"/>
      <c r="ATF366"/>
      <c r="ATG366"/>
      <c r="ATH366"/>
      <c r="ATI366"/>
      <c r="ATJ366"/>
      <c r="ATK366"/>
      <c r="ATL366"/>
      <c r="ATM366"/>
      <c r="ATN366"/>
      <c r="ATO366"/>
      <c r="ATP366"/>
      <c r="ATQ366"/>
      <c r="ATR366"/>
      <c r="ATS366"/>
      <c r="ATT366"/>
      <c r="ATU366"/>
      <c r="ATV366"/>
      <c r="ATW366"/>
      <c r="ATX366"/>
      <c r="ATY366"/>
      <c r="ATZ366"/>
      <c r="AUA366"/>
      <c r="AUB366"/>
      <c r="AUC366"/>
      <c r="AUD366"/>
      <c r="AUE366"/>
      <c r="AUF366"/>
      <c r="AUG366"/>
      <c r="AUH366"/>
      <c r="AUI366"/>
      <c r="AUJ366"/>
      <c r="AUK366"/>
      <c r="AUL366"/>
      <c r="AUM366"/>
      <c r="AUN366"/>
      <c r="AUO366"/>
      <c r="AUP366"/>
      <c r="AUQ366"/>
      <c r="AUR366"/>
      <c r="AUS366"/>
      <c r="AUT366"/>
      <c r="AUU366"/>
      <c r="AUV366"/>
      <c r="AUW366"/>
      <c r="AUX366"/>
      <c r="AUY366"/>
      <c r="AUZ366"/>
      <c r="AVA366"/>
      <c r="AVB366"/>
      <c r="AVC366"/>
      <c r="AVD366"/>
      <c r="AVE366"/>
      <c r="AVF366"/>
      <c r="AVG366"/>
      <c r="AVH366"/>
      <c r="AVI366"/>
      <c r="AVJ366"/>
      <c r="AVK366"/>
      <c r="AVL366"/>
      <c r="AVM366"/>
      <c r="AVN366"/>
      <c r="AVO366"/>
      <c r="AVP366"/>
      <c r="AVQ366"/>
      <c r="AVR366"/>
      <c r="AVS366"/>
      <c r="AVT366"/>
      <c r="AVU366"/>
      <c r="AVV366"/>
      <c r="AVW366"/>
      <c r="AVX366"/>
      <c r="AVY366"/>
      <c r="AVZ366"/>
      <c r="AWA366"/>
      <c r="AWB366"/>
      <c r="AWC366"/>
      <c r="AWD366"/>
      <c r="AWE366"/>
      <c r="AWF366"/>
      <c r="AWG366"/>
      <c r="AWH366"/>
      <c r="AWI366"/>
      <c r="AWJ366"/>
      <c r="AWK366"/>
      <c r="AWL366"/>
      <c r="AWM366"/>
      <c r="AWN366"/>
      <c r="AWO366"/>
      <c r="AWP366"/>
      <c r="AWQ366"/>
      <c r="AWR366"/>
      <c r="AWS366"/>
      <c r="AWT366"/>
      <c r="AWU366"/>
      <c r="AWV366"/>
      <c r="AWW366"/>
      <c r="AWX366"/>
      <c r="AWY366"/>
      <c r="AWZ366"/>
      <c r="AXA366"/>
      <c r="AXB366"/>
      <c r="AXC366"/>
      <c r="AXD366"/>
      <c r="AXE366"/>
      <c r="AXF366"/>
      <c r="AXG366"/>
      <c r="AXH366"/>
      <c r="AXI366"/>
      <c r="AXJ366"/>
      <c r="AXK366"/>
      <c r="AXL366"/>
      <c r="AXM366"/>
      <c r="AXN366"/>
      <c r="AXO366"/>
      <c r="AXP366"/>
      <c r="AXQ366"/>
      <c r="AXR366"/>
      <c r="AXS366"/>
      <c r="AXT366"/>
      <c r="AXU366"/>
      <c r="AXV366"/>
      <c r="AXW366"/>
      <c r="AXX366"/>
      <c r="AXY366"/>
      <c r="AXZ366"/>
      <c r="AYA366"/>
      <c r="AYB366"/>
      <c r="AYC366"/>
      <c r="AYD366"/>
      <c r="AYE366"/>
      <c r="AYF366"/>
      <c r="AYG366"/>
      <c r="AYH366"/>
      <c r="AYI366"/>
      <c r="AYJ366"/>
      <c r="AYK366"/>
      <c r="AYL366"/>
      <c r="AYM366"/>
      <c r="AYN366"/>
      <c r="AYO366"/>
      <c r="AYP366"/>
      <c r="AYQ366"/>
      <c r="AYR366"/>
      <c r="AYS366"/>
      <c r="AYT366"/>
      <c r="AYU366"/>
      <c r="AYV366"/>
      <c r="AYW366"/>
      <c r="AYX366"/>
      <c r="AYY366"/>
      <c r="AYZ366"/>
      <c r="AZA366"/>
      <c r="AZB366"/>
      <c r="AZC366"/>
      <c r="AZD366"/>
      <c r="AZE366"/>
      <c r="AZF366"/>
      <c r="AZG366"/>
      <c r="AZH366"/>
      <c r="AZI366"/>
      <c r="AZJ366"/>
      <c r="AZK366"/>
      <c r="AZL366"/>
      <c r="AZM366"/>
      <c r="AZN366"/>
      <c r="AZO366"/>
      <c r="AZP366"/>
      <c r="AZQ366"/>
      <c r="AZR366"/>
      <c r="AZS366"/>
      <c r="AZT366"/>
      <c r="AZU366"/>
      <c r="AZV366"/>
      <c r="AZW366"/>
      <c r="AZX366"/>
      <c r="AZY366"/>
      <c r="AZZ366"/>
      <c r="BAA366"/>
      <c r="BAB366"/>
      <c r="BAC366"/>
      <c r="BAD366"/>
      <c r="BAE366"/>
      <c r="BAF366"/>
      <c r="BAG366"/>
      <c r="BAH366"/>
      <c r="BAI366"/>
      <c r="BAJ366"/>
      <c r="BAK366"/>
      <c r="BAL366"/>
      <c r="BAM366"/>
      <c r="BAN366"/>
      <c r="BAO366"/>
      <c r="BAP366"/>
      <c r="BAQ366"/>
      <c r="BAR366"/>
      <c r="BAS366"/>
      <c r="BAT366"/>
      <c r="BAU366"/>
      <c r="BAV366"/>
      <c r="BAW366"/>
      <c r="BAX366"/>
      <c r="BAY366"/>
      <c r="BAZ366"/>
      <c r="BBA366"/>
      <c r="BBB366"/>
      <c r="BBC366"/>
      <c r="BBD366"/>
      <c r="BBE366"/>
      <c r="BBF366"/>
      <c r="BBG366"/>
      <c r="BBH366"/>
      <c r="BBI366"/>
      <c r="BBJ366"/>
      <c r="BBK366"/>
      <c r="BBL366"/>
      <c r="BBM366"/>
      <c r="BBN366"/>
      <c r="BBO366"/>
      <c r="BBP366"/>
      <c r="BBQ366"/>
      <c r="BBR366"/>
      <c r="BBS366"/>
      <c r="BBT366"/>
      <c r="BBU366"/>
      <c r="BBV366"/>
      <c r="BBW366"/>
      <c r="BBX366"/>
      <c r="BBY366"/>
      <c r="BBZ366"/>
      <c r="BCA366"/>
      <c r="BCB366"/>
      <c r="BCC366"/>
      <c r="BCD366"/>
      <c r="BCE366"/>
      <c r="BCF366"/>
      <c r="BCG366"/>
      <c r="BCH366"/>
      <c r="BCI366"/>
      <c r="BCJ366"/>
      <c r="BCK366"/>
      <c r="BCL366"/>
      <c r="BCM366"/>
      <c r="BCN366"/>
      <c r="BCO366"/>
      <c r="BCP366"/>
      <c r="BCQ366"/>
      <c r="BCR366"/>
      <c r="BCS366"/>
      <c r="BCT366"/>
      <c r="BCU366"/>
      <c r="BCV366"/>
      <c r="BCW366"/>
      <c r="BCX366"/>
      <c r="BCY366"/>
      <c r="BCZ366"/>
      <c r="BDA366"/>
      <c r="BDB366"/>
      <c r="BDC366"/>
      <c r="BDD366"/>
      <c r="BDE366"/>
      <c r="BDF366"/>
      <c r="BDG366"/>
      <c r="BDH366"/>
      <c r="BDI366"/>
      <c r="BDJ366"/>
      <c r="BDK366"/>
      <c r="BDL366"/>
      <c r="BDM366"/>
      <c r="BDN366"/>
      <c r="BDO366"/>
      <c r="BDP366"/>
      <c r="BDQ366"/>
      <c r="BDR366"/>
      <c r="BDS366"/>
      <c r="BDT366"/>
      <c r="BDU366"/>
      <c r="BDV366"/>
      <c r="BDW366"/>
      <c r="BDX366"/>
      <c r="BDY366"/>
      <c r="BDZ366"/>
      <c r="BEA366"/>
      <c r="BEB366"/>
      <c r="BEC366"/>
      <c r="BED366"/>
      <c r="BEE366"/>
      <c r="BEF366"/>
      <c r="BEG366"/>
      <c r="BEH366"/>
      <c r="BEI366"/>
      <c r="BEJ366"/>
      <c r="BEK366"/>
      <c r="BEL366"/>
      <c r="BEM366"/>
      <c r="BEN366"/>
      <c r="BEO366"/>
      <c r="BEP366"/>
      <c r="BEQ366"/>
      <c r="BER366"/>
      <c r="BES366"/>
      <c r="BET366"/>
      <c r="BEU366"/>
      <c r="BEV366"/>
      <c r="BEW366"/>
      <c r="BEX366"/>
      <c r="BEY366"/>
      <c r="BEZ366"/>
      <c r="BFA366"/>
      <c r="BFB366"/>
      <c r="BFC366"/>
      <c r="BFD366"/>
      <c r="BFE366"/>
      <c r="BFF366"/>
      <c r="BFG366"/>
      <c r="BFH366"/>
      <c r="BFI366"/>
      <c r="BFJ366"/>
      <c r="BFK366"/>
      <c r="BFL366"/>
      <c r="BFM366"/>
      <c r="BFN366"/>
      <c r="BFO366"/>
      <c r="BFP366"/>
      <c r="BFQ366"/>
      <c r="BFR366"/>
      <c r="BFS366"/>
      <c r="BFT366"/>
      <c r="BFU366"/>
      <c r="BFV366"/>
      <c r="BFW366"/>
      <c r="BFX366"/>
      <c r="BFY366"/>
      <c r="BFZ366"/>
      <c r="BGA366"/>
      <c r="BGB366"/>
      <c r="BGC366"/>
      <c r="BGD366"/>
      <c r="BGE366"/>
      <c r="BGF366"/>
      <c r="BGG366"/>
      <c r="BGH366"/>
      <c r="BGI366"/>
      <c r="BGJ366"/>
      <c r="BGK366"/>
      <c r="BGL366"/>
      <c r="BGM366"/>
      <c r="BGN366"/>
      <c r="BGO366"/>
      <c r="BGP366"/>
      <c r="BGQ366"/>
      <c r="BGR366"/>
      <c r="BGS366"/>
      <c r="BGT366"/>
      <c r="BGU366"/>
      <c r="BGV366"/>
      <c r="BGW366"/>
      <c r="BGX366"/>
      <c r="BGY366"/>
      <c r="BGZ366"/>
      <c r="BHA366"/>
      <c r="BHB366"/>
      <c r="BHC366"/>
      <c r="BHD366"/>
      <c r="BHE366"/>
      <c r="BHF366"/>
      <c r="BHG366"/>
      <c r="BHH366"/>
      <c r="BHI366"/>
      <c r="BHJ366"/>
      <c r="BHK366"/>
      <c r="BHL366"/>
      <c r="BHM366"/>
      <c r="BHN366"/>
      <c r="BHO366"/>
      <c r="BHP366"/>
      <c r="BHQ366"/>
      <c r="BHR366"/>
      <c r="BHS366"/>
      <c r="BHT366"/>
      <c r="BHU366"/>
      <c r="BHV366"/>
      <c r="BHW366"/>
      <c r="BHX366"/>
      <c r="BHY366"/>
      <c r="BHZ366"/>
      <c r="BIA366"/>
      <c r="BIB366"/>
      <c r="BIC366"/>
      <c r="BID366"/>
      <c r="BIE366"/>
      <c r="BIF366"/>
      <c r="BIG366"/>
      <c r="BIH366"/>
      <c r="BII366"/>
      <c r="BIJ366"/>
      <c r="BIK366"/>
      <c r="BIL366"/>
      <c r="BIM366"/>
      <c r="BIN366"/>
      <c r="BIO366"/>
      <c r="BIP366"/>
      <c r="BIQ366"/>
      <c r="BIR366"/>
      <c r="BIS366"/>
      <c r="BIT366"/>
      <c r="BIU366"/>
      <c r="BIV366"/>
      <c r="BIW366"/>
      <c r="BIX366"/>
      <c r="BIY366"/>
      <c r="BIZ366"/>
      <c r="BJA366"/>
      <c r="BJB366"/>
      <c r="BJC366"/>
      <c r="BJD366"/>
      <c r="BJE366"/>
      <c r="BJF366"/>
      <c r="BJG366"/>
      <c r="BJH366"/>
      <c r="BJI366"/>
      <c r="BJJ366"/>
      <c r="BJK366"/>
      <c r="BJL366"/>
      <c r="BJM366"/>
      <c r="BJN366"/>
      <c r="BJO366"/>
      <c r="BJP366"/>
      <c r="BJQ366"/>
      <c r="BJR366"/>
      <c r="BJS366"/>
      <c r="BJT366"/>
      <c r="BJU366"/>
      <c r="BJV366"/>
      <c r="BJW366"/>
      <c r="BJX366"/>
      <c r="BJY366"/>
      <c r="BJZ366"/>
      <c r="BKA366"/>
      <c r="BKB366"/>
      <c r="BKC366"/>
      <c r="BKD366"/>
      <c r="BKE366"/>
      <c r="BKF366"/>
      <c r="BKG366"/>
      <c r="BKH366"/>
      <c r="BKI366"/>
      <c r="BKJ366"/>
      <c r="BKK366"/>
      <c r="BKL366"/>
      <c r="BKM366"/>
      <c r="BKN366"/>
      <c r="BKO366"/>
      <c r="BKP366"/>
      <c r="BKQ366"/>
      <c r="BKR366"/>
      <c r="BKS366"/>
      <c r="BKT366"/>
      <c r="BKU366"/>
      <c r="BKV366"/>
      <c r="BKW366"/>
      <c r="BKX366"/>
      <c r="BKY366"/>
      <c r="BKZ366"/>
      <c r="BLA366"/>
      <c r="BLB366"/>
      <c r="BLC366"/>
      <c r="BLD366"/>
      <c r="BLE366"/>
      <c r="BLF366"/>
      <c r="BLG366"/>
      <c r="BLH366"/>
      <c r="BLI366"/>
      <c r="BLJ366"/>
      <c r="BLK366"/>
      <c r="BLL366"/>
      <c r="BLM366"/>
      <c r="BLN366"/>
      <c r="BLO366"/>
      <c r="BLP366"/>
      <c r="BLQ366"/>
      <c r="BLR366"/>
      <c r="BLS366"/>
      <c r="BLT366"/>
      <c r="BLU366"/>
      <c r="BLV366"/>
      <c r="BLW366"/>
      <c r="BLX366"/>
      <c r="BLY366"/>
      <c r="BLZ366"/>
      <c r="BMA366"/>
      <c r="BMB366"/>
      <c r="BMC366"/>
      <c r="BMD366"/>
      <c r="BME366"/>
      <c r="BMF366"/>
      <c r="BMG366"/>
      <c r="BMH366"/>
      <c r="BMI366"/>
      <c r="BMJ366"/>
      <c r="BMK366"/>
      <c r="BML366"/>
      <c r="BMM366"/>
      <c r="BMN366"/>
      <c r="BMO366"/>
      <c r="BMP366"/>
      <c r="BMQ366"/>
      <c r="BMR366"/>
      <c r="BMS366"/>
      <c r="BMT366"/>
      <c r="BMU366"/>
      <c r="BMV366"/>
      <c r="BMW366"/>
      <c r="BMX366"/>
      <c r="BMY366"/>
      <c r="BMZ366"/>
      <c r="BNA366"/>
      <c r="BNB366"/>
      <c r="BNC366"/>
      <c r="BND366"/>
      <c r="BNE366"/>
      <c r="BNF366"/>
      <c r="BNG366"/>
      <c r="BNH366"/>
      <c r="BNI366"/>
      <c r="BNJ366"/>
      <c r="BNK366"/>
      <c r="BNL366"/>
      <c r="BNM366"/>
      <c r="BNN366"/>
      <c r="BNO366"/>
      <c r="BNP366"/>
      <c r="BNQ366"/>
      <c r="BNR366"/>
      <c r="BNS366"/>
      <c r="BNT366"/>
      <c r="BNU366"/>
      <c r="BNV366"/>
      <c r="BNW366"/>
      <c r="BNX366"/>
      <c r="BNY366"/>
      <c r="BNZ366"/>
      <c r="BOA366"/>
      <c r="BOB366"/>
      <c r="BOC366"/>
      <c r="BOD366"/>
      <c r="BOE366"/>
      <c r="BOF366"/>
      <c r="BOG366"/>
      <c r="BOH366"/>
      <c r="BOI366"/>
      <c r="BOJ366"/>
      <c r="BOK366"/>
      <c r="BOL366"/>
      <c r="BOM366"/>
      <c r="BON366"/>
      <c r="BOO366"/>
      <c r="BOP366"/>
      <c r="BOQ366"/>
      <c r="BOR366"/>
      <c r="BOS366"/>
      <c r="BOT366"/>
      <c r="BOU366"/>
      <c r="BOV366"/>
      <c r="BOW366"/>
      <c r="BOX366"/>
      <c r="BOY366"/>
      <c r="BOZ366"/>
      <c r="BPA366"/>
      <c r="BPB366"/>
      <c r="BPC366"/>
      <c r="BPD366"/>
      <c r="BPE366"/>
      <c r="BPF366"/>
      <c r="BPG366"/>
      <c r="BPH366"/>
      <c r="BPI366"/>
      <c r="BPJ366"/>
      <c r="BPK366"/>
      <c r="BPL366"/>
      <c r="BPM366"/>
      <c r="BPN366"/>
      <c r="BPO366"/>
      <c r="BPP366"/>
      <c r="BPQ366"/>
      <c r="BPR366"/>
      <c r="BPS366"/>
      <c r="BPT366"/>
      <c r="BPU366"/>
      <c r="BPV366"/>
      <c r="BPW366"/>
      <c r="BPX366"/>
      <c r="BPY366"/>
      <c r="BPZ366"/>
      <c r="BQA366"/>
      <c r="BQB366"/>
      <c r="BQC366"/>
      <c r="BQD366"/>
      <c r="BQE366"/>
      <c r="BQF366"/>
      <c r="BQG366"/>
      <c r="BQH366"/>
      <c r="BQI366"/>
      <c r="BQJ366"/>
      <c r="BQK366"/>
      <c r="BQL366"/>
      <c r="BQM366"/>
      <c r="BQN366"/>
      <c r="BQO366"/>
      <c r="BQP366"/>
      <c r="BQQ366"/>
      <c r="BQR366"/>
      <c r="BQS366"/>
      <c r="BQT366"/>
      <c r="BQU366"/>
      <c r="BQV366"/>
      <c r="BQW366"/>
      <c r="BQX366"/>
      <c r="BQY366"/>
      <c r="BQZ366"/>
      <c r="BRA366"/>
      <c r="BRB366"/>
      <c r="BRC366"/>
      <c r="BRD366"/>
      <c r="BRE366"/>
      <c r="BRF366"/>
      <c r="BRG366"/>
      <c r="BRH366"/>
      <c r="BRI366"/>
      <c r="BRJ366"/>
      <c r="BRK366"/>
      <c r="BRL366"/>
      <c r="BRM366"/>
      <c r="BRN366"/>
      <c r="BRO366"/>
      <c r="BRP366"/>
      <c r="BRQ366"/>
      <c r="BRR366"/>
      <c r="BRS366"/>
      <c r="BRT366"/>
      <c r="BRU366"/>
      <c r="BRV366"/>
      <c r="BRW366"/>
      <c r="BRX366"/>
      <c r="BRY366"/>
      <c r="BRZ366"/>
      <c r="BSA366"/>
      <c r="BSB366"/>
      <c r="BSC366"/>
      <c r="BSD366"/>
      <c r="BSE366"/>
      <c r="BSF366"/>
      <c r="BSG366"/>
      <c r="BSH366"/>
      <c r="BSI366"/>
      <c r="BSJ366"/>
      <c r="BSK366"/>
      <c r="BSL366"/>
      <c r="BSM366"/>
      <c r="BSN366"/>
      <c r="BSO366"/>
      <c r="BSP366"/>
      <c r="BSQ366"/>
      <c r="BSR366"/>
      <c r="BSS366"/>
      <c r="BST366"/>
      <c r="BSU366"/>
      <c r="BSV366"/>
      <c r="BSW366"/>
      <c r="BSX366"/>
      <c r="BSY366"/>
      <c r="BSZ366"/>
      <c r="BTA366"/>
      <c r="BTB366"/>
      <c r="BTC366"/>
      <c r="BTD366"/>
      <c r="BTE366"/>
      <c r="BTF366"/>
      <c r="BTG366"/>
      <c r="BTH366"/>
      <c r="BTI366"/>
      <c r="BTJ366"/>
      <c r="BTK366"/>
      <c r="BTL366"/>
      <c r="BTM366"/>
      <c r="BTN366"/>
      <c r="BTO366"/>
      <c r="BTP366"/>
      <c r="BTQ366"/>
      <c r="BTR366"/>
      <c r="BTS366"/>
      <c r="BTT366"/>
      <c r="BTU366"/>
      <c r="BTV366"/>
      <c r="BTW366"/>
      <c r="BTX366"/>
      <c r="BTY366"/>
      <c r="BTZ366"/>
      <c r="BUA366"/>
      <c r="BUB366"/>
      <c r="BUC366"/>
      <c r="BUD366"/>
      <c r="BUE366"/>
      <c r="BUF366"/>
      <c r="BUG366"/>
      <c r="BUH366"/>
      <c r="BUI366"/>
      <c r="BUJ366"/>
      <c r="BUK366"/>
      <c r="BUL366"/>
      <c r="BUM366"/>
      <c r="BUN366"/>
      <c r="BUO366"/>
      <c r="BUP366"/>
      <c r="BUQ366"/>
      <c r="BUR366"/>
      <c r="BUS366"/>
      <c r="BUT366"/>
      <c r="BUU366"/>
      <c r="BUV366"/>
      <c r="BUW366"/>
      <c r="BUX366"/>
      <c r="BUY366"/>
      <c r="BUZ366"/>
      <c r="BVA366"/>
      <c r="BVB366"/>
      <c r="BVC366"/>
      <c r="BVD366"/>
      <c r="BVE366"/>
      <c r="BVF366"/>
      <c r="BVG366"/>
      <c r="BVH366"/>
      <c r="BVI366"/>
      <c r="BVJ366"/>
      <c r="BVK366"/>
      <c r="BVL366"/>
      <c r="BVM366"/>
      <c r="BVN366"/>
      <c r="BVO366"/>
      <c r="BVP366"/>
      <c r="BVQ366"/>
      <c r="BVR366"/>
      <c r="BVS366"/>
      <c r="BVT366"/>
      <c r="BVU366"/>
      <c r="BVV366"/>
      <c r="BVW366"/>
      <c r="BVX366"/>
      <c r="BVY366"/>
      <c r="BVZ366"/>
      <c r="BWA366"/>
      <c r="BWB366"/>
      <c r="BWC366"/>
      <c r="BWD366"/>
      <c r="BWE366"/>
      <c r="BWF366"/>
      <c r="BWG366"/>
      <c r="BWH366"/>
      <c r="BWI366"/>
      <c r="BWJ366"/>
      <c r="BWK366"/>
      <c r="BWL366"/>
      <c r="BWM366"/>
      <c r="BWN366"/>
      <c r="BWO366"/>
      <c r="BWP366"/>
      <c r="BWQ366"/>
      <c r="BWR366"/>
      <c r="BWS366"/>
      <c r="BWT366"/>
      <c r="BWU366"/>
      <c r="BWV366"/>
      <c r="BWW366"/>
      <c r="BWX366"/>
      <c r="BWY366"/>
      <c r="BWZ366"/>
      <c r="BXA366"/>
      <c r="BXB366"/>
      <c r="BXC366"/>
      <c r="BXD366"/>
      <c r="BXE366"/>
      <c r="BXF366"/>
      <c r="BXG366"/>
      <c r="BXH366"/>
      <c r="BXI366"/>
      <c r="BXJ366"/>
      <c r="BXK366"/>
      <c r="BXL366"/>
      <c r="BXM366"/>
      <c r="BXN366"/>
      <c r="BXO366"/>
      <c r="BXP366"/>
      <c r="BXQ366"/>
      <c r="BXR366"/>
      <c r="BXS366"/>
      <c r="BXT366"/>
      <c r="BXU366"/>
      <c r="BXV366"/>
      <c r="BXW366"/>
      <c r="BXX366"/>
      <c r="BXY366"/>
      <c r="BXZ366"/>
      <c r="BYA366"/>
      <c r="BYB366"/>
      <c r="BYC366"/>
      <c r="BYD366"/>
      <c r="BYE366"/>
      <c r="BYF366"/>
      <c r="BYG366"/>
      <c r="BYH366"/>
      <c r="BYI366"/>
      <c r="BYJ366"/>
      <c r="BYK366"/>
      <c r="BYL366"/>
      <c r="BYM366"/>
      <c r="BYN366"/>
      <c r="BYO366"/>
      <c r="BYP366"/>
      <c r="BYQ366"/>
      <c r="BYR366"/>
      <c r="BYS366"/>
      <c r="BYT366"/>
      <c r="BYU366"/>
      <c r="BYV366"/>
      <c r="BYW366"/>
      <c r="BYX366"/>
      <c r="BYY366"/>
      <c r="BYZ366"/>
      <c r="BZA366"/>
      <c r="BZB366"/>
      <c r="BZC366"/>
      <c r="BZD366"/>
      <c r="BZE366"/>
      <c r="BZF366"/>
      <c r="BZG366"/>
      <c r="BZH366"/>
      <c r="BZI366"/>
      <c r="BZJ366"/>
      <c r="BZK366"/>
      <c r="BZL366"/>
      <c r="BZM366"/>
      <c r="BZN366"/>
      <c r="BZO366"/>
      <c r="BZP366"/>
      <c r="BZQ366"/>
      <c r="BZR366"/>
      <c r="BZS366"/>
      <c r="BZT366"/>
      <c r="BZU366"/>
      <c r="BZV366"/>
      <c r="BZW366"/>
      <c r="BZX366"/>
      <c r="BZY366"/>
      <c r="BZZ366"/>
      <c r="CAA366"/>
      <c r="CAB366"/>
      <c r="CAC366"/>
      <c r="CAD366"/>
      <c r="CAE366"/>
      <c r="CAF366"/>
      <c r="CAG366"/>
      <c r="CAH366"/>
      <c r="CAI366"/>
      <c r="CAJ366"/>
      <c r="CAK366"/>
      <c r="CAL366"/>
      <c r="CAM366"/>
      <c r="CAN366"/>
      <c r="CAO366"/>
      <c r="CAP366"/>
      <c r="CAQ366"/>
      <c r="CAR366"/>
      <c r="CAS366"/>
      <c r="CAT366"/>
      <c r="CAU366"/>
      <c r="CAV366"/>
      <c r="CAW366"/>
      <c r="CAX366"/>
      <c r="CAY366"/>
      <c r="CAZ366"/>
      <c r="CBA366"/>
      <c r="CBB366"/>
      <c r="CBC366"/>
      <c r="CBD366"/>
      <c r="CBE366"/>
      <c r="CBF366"/>
      <c r="CBG366"/>
      <c r="CBH366"/>
      <c r="CBI366"/>
      <c r="CBJ366"/>
      <c r="CBK366"/>
      <c r="CBL366"/>
      <c r="CBM366"/>
      <c r="CBN366"/>
      <c r="CBO366"/>
      <c r="CBP366"/>
      <c r="CBQ366"/>
      <c r="CBR366"/>
      <c r="CBS366"/>
      <c r="CBT366"/>
      <c r="CBU366"/>
      <c r="CBV366"/>
      <c r="CBW366"/>
      <c r="CBX366"/>
      <c r="CBY366"/>
      <c r="CBZ366"/>
      <c r="CCA366"/>
      <c r="CCB366"/>
      <c r="CCC366"/>
      <c r="CCD366"/>
      <c r="CCE366"/>
      <c r="CCF366"/>
      <c r="CCG366"/>
      <c r="CCH366"/>
      <c r="CCI366"/>
      <c r="CCJ366"/>
      <c r="CCK366"/>
      <c r="CCL366"/>
      <c r="CCM366"/>
      <c r="CCN366"/>
      <c r="CCO366"/>
      <c r="CCP366"/>
      <c r="CCQ366"/>
      <c r="CCR366"/>
      <c r="CCS366"/>
      <c r="CCT366"/>
      <c r="CCU366"/>
      <c r="CCV366"/>
      <c r="CCW366"/>
      <c r="CCX366"/>
      <c r="CCY366"/>
      <c r="CCZ366"/>
      <c r="CDA366"/>
      <c r="CDB366"/>
      <c r="CDC366"/>
      <c r="CDD366"/>
      <c r="CDE366"/>
      <c r="CDF366"/>
      <c r="CDG366"/>
      <c r="CDH366"/>
      <c r="CDI366"/>
      <c r="CDJ366"/>
      <c r="CDK366"/>
      <c r="CDL366"/>
      <c r="CDM366"/>
      <c r="CDN366"/>
      <c r="CDO366"/>
      <c r="CDP366"/>
      <c r="CDQ366"/>
      <c r="CDR366"/>
      <c r="CDS366"/>
      <c r="CDT366"/>
      <c r="CDU366"/>
      <c r="CDV366"/>
      <c r="CDW366"/>
      <c r="CDX366"/>
      <c r="CDY366"/>
      <c r="CDZ366"/>
      <c r="CEA366"/>
      <c r="CEB366"/>
      <c r="CEC366"/>
      <c r="CED366"/>
      <c r="CEE366"/>
      <c r="CEF366"/>
      <c r="CEG366"/>
      <c r="CEH366"/>
      <c r="CEI366"/>
      <c r="CEJ366"/>
      <c r="CEK366"/>
      <c r="CEL366"/>
      <c r="CEM366"/>
      <c r="CEN366"/>
      <c r="CEO366"/>
      <c r="CEP366"/>
      <c r="CEQ366"/>
      <c r="CER366"/>
      <c r="CES366"/>
      <c r="CET366"/>
      <c r="CEU366"/>
      <c r="CEV366"/>
      <c r="CEW366"/>
      <c r="CEX366"/>
      <c r="CEY366"/>
      <c r="CEZ366"/>
      <c r="CFA366"/>
      <c r="CFB366"/>
      <c r="CFC366"/>
      <c r="CFD366"/>
      <c r="CFE366"/>
      <c r="CFF366"/>
      <c r="CFG366"/>
      <c r="CFH366"/>
      <c r="CFI366"/>
      <c r="CFJ366"/>
      <c r="CFK366"/>
      <c r="CFL366"/>
      <c r="CFM366"/>
      <c r="CFN366"/>
      <c r="CFO366"/>
      <c r="CFP366"/>
      <c r="CFQ366"/>
      <c r="CFR366"/>
      <c r="CFS366"/>
      <c r="CFT366"/>
      <c r="CFU366"/>
      <c r="CFV366"/>
      <c r="CFW366"/>
      <c r="CFX366"/>
      <c r="CFY366"/>
      <c r="CFZ366"/>
      <c r="CGA366"/>
      <c r="CGB366"/>
      <c r="CGC366"/>
      <c r="CGD366"/>
      <c r="CGE366"/>
      <c r="CGF366"/>
      <c r="CGG366"/>
      <c r="CGH366"/>
      <c r="CGI366"/>
      <c r="CGJ366"/>
      <c r="CGK366"/>
      <c r="CGL366"/>
      <c r="CGM366"/>
      <c r="CGN366"/>
      <c r="CGO366"/>
      <c r="CGP366"/>
      <c r="CGQ366"/>
      <c r="CGR366"/>
      <c r="CGS366"/>
      <c r="CGT366"/>
      <c r="CGU366"/>
      <c r="CGV366"/>
      <c r="CGW366"/>
      <c r="CGX366"/>
      <c r="CGY366"/>
      <c r="CGZ366"/>
      <c r="CHA366"/>
      <c r="CHB366"/>
      <c r="CHC366"/>
      <c r="CHD366"/>
      <c r="CHE366"/>
      <c r="CHF366"/>
      <c r="CHG366"/>
      <c r="CHH366"/>
      <c r="CHI366"/>
      <c r="CHJ366"/>
      <c r="CHK366"/>
      <c r="CHL366"/>
      <c r="CHM366"/>
      <c r="CHN366"/>
      <c r="CHO366"/>
      <c r="CHP366"/>
      <c r="CHQ366"/>
      <c r="CHR366"/>
      <c r="CHS366"/>
      <c r="CHT366"/>
      <c r="CHU366"/>
      <c r="CHV366"/>
      <c r="CHW366"/>
      <c r="CHX366"/>
      <c r="CHY366"/>
      <c r="CHZ366"/>
      <c r="CIA366"/>
      <c r="CIB366"/>
      <c r="CIC366"/>
      <c r="CID366"/>
      <c r="CIE366"/>
      <c r="CIF366"/>
      <c r="CIG366"/>
      <c r="CIH366"/>
      <c r="CII366"/>
      <c r="CIJ366"/>
      <c r="CIK366"/>
      <c r="CIL366"/>
      <c r="CIM366"/>
      <c r="CIN366"/>
      <c r="CIO366"/>
      <c r="CIP366"/>
      <c r="CIQ366"/>
      <c r="CIR366"/>
      <c r="CIS366"/>
      <c r="CIT366"/>
      <c r="CIU366"/>
      <c r="CIV366"/>
      <c r="CIW366"/>
      <c r="CIX366"/>
      <c r="CIY366"/>
      <c r="CIZ366"/>
      <c r="CJA366"/>
      <c r="CJB366"/>
      <c r="CJC366"/>
      <c r="CJD366"/>
      <c r="CJE366"/>
      <c r="CJF366"/>
      <c r="CJG366"/>
      <c r="CJH366"/>
      <c r="CJI366"/>
      <c r="CJJ366"/>
      <c r="CJK366"/>
      <c r="CJL366"/>
      <c r="CJM366"/>
      <c r="CJN366"/>
      <c r="CJO366"/>
      <c r="CJP366"/>
      <c r="CJQ366"/>
      <c r="CJR366"/>
      <c r="CJS366"/>
      <c r="CJT366"/>
      <c r="CJU366"/>
      <c r="CJV366"/>
      <c r="CJW366"/>
      <c r="CJX366"/>
      <c r="CJY366"/>
      <c r="CJZ366"/>
      <c r="CKA366"/>
      <c r="CKB366"/>
      <c r="CKC366"/>
      <c r="CKD366"/>
      <c r="CKE366"/>
      <c r="CKF366"/>
      <c r="CKG366"/>
      <c r="CKH366"/>
      <c r="CKI366"/>
      <c r="CKJ366"/>
      <c r="CKK366"/>
      <c r="CKL366"/>
      <c r="CKM366"/>
      <c r="CKN366"/>
      <c r="CKO366"/>
      <c r="CKP366"/>
      <c r="CKQ366"/>
      <c r="CKR366"/>
      <c r="CKS366"/>
      <c r="CKT366"/>
      <c r="CKU366"/>
      <c r="CKV366"/>
      <c r="CKW366"/>
      <c r="CKX366"/>
      <c r="CKY366"/>
      <c r="CKZ366"/>
      <c r="CLA366"/>
      <c r="CLB366"/>
      <c r="CLC366"/>
      <c r="CLD366"/>
      <c r="CLE366"/>
      <c r="CLF366"/>
      <c r="CLG366"/>
      <c r="CLH366"/>
      <c r="CLI366"/>
      <c r="CLJ366"/>
      <c r="CLK366"/>
      <c r="CLL366"/>
      <c r="CLM366"/>
      <c r="CLN366"/>
      <c r="CLO366"/>
      <c r="CLP366"/>
      <c r="CLQ366"/>
      <c r="CLR366"/>
      <c r="CLS366"/>
      <c r="CLT366"/>
      <c r="CLU366"/>
      <c r="CLV366"/>
      <c r="CLW366"/>
      <c r="CLX366"/>
      <c r="CLY366"/>
      <c r="CLZ366"/>
      <c r="CMA366"/>
      <c r="CMB366"/>
      <c r="CMC366"/>
      <c r="CMD366"/>
      <c r="CME366"/>
      <c r="CMF366"/>
      <c r="CMG366"/>
      <c r="CMH366"/>
      <c r="CMI366"/>
      <c r="CMJ366"/>
      <c r="CMK366"/>
      <c r="CML366"/>
      <c r="CMM366"/>
      <c r="CMN366"/>
      <c r="CMO366"/>
      <c r="CMP366"/>
      <c r="CMQ366"/>
      <c r="CMR366"/>
      <c r="CMS366"/>
      <c r="CMT366"/>
      <c r="CMU366"/>
      <c r="CMV366"/>
      <c r="CMW366"/>
      <c r="CMX366"/>
      <c r="CMY366"/>
      <c r="CMZ366"/>
      <c r="CNA366"/>
      <c r="CNB366"/>
      <c r="CNC366"/>
      <c r="CND366"/>
      <c r="CNE366"/>
      <c r="CNF366"/>
      <c r="CNG366"/>
      <c r="CNH366"/>
      <c r="CNI366"/>
      <c r="CNJ366"/>
      <c r="CNK366"/>
      <c r="CNL366"/>
      <c r="CNM366"/>
      <c r="CNN366"/>
      <c r="CNO366"/>
      <c r="CNP366"/>
      <c r="CNQ366"/>
      <c r="CNR366"/>
      <c r="CNS366"/>
      <c r="CNT366"/>
      <c r="CNU366"/>
      <c r="CNV366"/>
      <c r="CNW366"/>
      <c r="CNX366"/>
      <c r="CNY366"/>
      <c r="CNZ366"/>
      <c r="COA366"/>
      <c r="COB366"/>
      <c r="COC366"/>
      <c r="COD366"/>
      <c r="COE366"/>
      <c r="COF366"/>
      <c r="COG366"/>
      <c r="COH366"/>
      <c r="COI366"/>
      <c r="COJ366"/>
      <c r="COK366"/>
      <c r="COL366"/>
      <c r="COM366"/>
      <c r="CON366"/>
      <c r="COO366"/>
      <c r="COP366"/>
      <c r="COQ366"/>
      <c r="COR366"/>
      <c r="COS366"/>
      <c r="COT366"/>
      <c r="COU366"/>
      <c r="COV366"/>
      <c r="COW366"/>
      <c r="COX366"/>
      <c r="COY366"/>
      <c r="COZ366"/>
      <c r="CPA366"/>
      <c r="CPB366"/>
      <c r="CPC366"/>
      <c r="CPD366"/>
      <c r="CPE366"/>
      <c r="CPF366"/>
      <c r="CPG366"/>
      <c r="CPH366"/>
      <c r="CPI366"/>
      <c r="CPJ366"/>
      <c r="CPK366"/>
      <c r="CPL366"/>
      <c r="CPM366"/>
      <c r="CPN366"/>
      <c r="CPO366"/>
      <c r="CPP366"/>
      <c r="CPQ366"/>
      <c r="CPR366"/>
      <c r="CPS366"/>
      <c r="CPT366"/>
      <c r="CPU366"/>
      <c r="CPV366"/>
      <c r="CPW366"/>
      <c r="CPX366"/>
      <c r="CPY366"/>
      <c r="CPZ366"/>
      <c r="CQA366"/>
      <c r="CQB366"/>
      <c r="CQC366"/>
      <c r="CQD366"/>
      <c r="CQE366"/>
      <c r="CQF366"/>
      <c r="CQG366"/>
      <c r="CQH366"/>
      <c r="CQI366"/>
      <c r="CQJ366"/>
      <c r="CQK366"/>
      <c r="CQL366"/>
      <c r="CQM366"/>
      <c r="CQN366"/>
      <c r="CQO366"/>
      <c r="CQP366"/>
      <c r="CQQ366"/>
      <c r="CQR366"/>
      <c r="CQS366"/>
      <c r="CQT366"/>
      <c r="CQU366"/>
      <c r="CQV366"/>
      <c r="CQW366"/>
      <c r="CQX366"/>
      <c r="CQY366"/>
      <c r="CQZ366"/>
      <c r="CRA366"/>
      <c r="CRB366"/>
      <c r="CRC366"/>
      <c r="CRD366"/>
      <c r="CRE366"/>
      <c r="CRF366"/>
      <c r="CRG366"/>
      <c r="CRH366"/>
      <c r="CRI366"/>
      <c r="CRJ366"/>
      <c r="CRK366"/>
      <c r="CRL366"/>
      <c r="CRM366"/>
      <c r="CRN366"/>
      <c r="CRO366"/>
      <c r="CRP366"/>
      <c r="CRQ366"/>
      <c r="CRR366"/>
      <c r="CRS366"/>
      <c r="CRT366"/>
      <c r="CRU366"/>
      <c r="CRV366"/>
      <c r="CRW366"/>
      <c r="CRX366"/>
      <c r="CRY366"/>
      <c r="CRZ366"/>
      <c r="CSA366"/>
      <c r="CSB366"/>
      <c r="CSC366"/>
      <c r="CSD366"/>
      <c r="CSE366"/>
      <c r="CSF366"/>
      <c r="CSG366"/>
      <c r="CSH366"/>
      <c r="CSI366"/>
      <c r="CSJ366"/>
      <c r="CSK366"/>
      <c r="CSL366"/>
      <c r="CSM366"/>
      <c r="CSN366"/>
      <c r="CSO366"/>
      <c r="CSP366"/>
      <c r="CSQ366"/>
      <c r="CSR366"/>
      <c r="CSS366"/>
      <c r="CST366"/>
      <c r="CSU366"/>
      <c r="CSV366"/>
      <c r="CSW366"/>
      <c r="CSX366"/>
      <c r="CSY366"/>
      <c r="CSZ366"/>
      <c r="CTA366"/>
      <c r="CTB366"/>
      <c r="CTC366"/>
      <c r="CTD366"/>
      <c r="CTE366"/>
      <c r="CTF366"/>
      <c r="CTG366"/>
      <c r="CTH366"/>
      <c r="CTI366"/>
      <c r="CTJ366"/>
      <c r="CTK366"/>
      <c r="CTL366"/>
      <c r="CTM366"/>
      <c r="CTN366"/>
      <c r="CTO366"/>
      <c r="CTP366"/>
      <c r="CTQ366"/>
      <c r="CTR366"/>
      <c r="CTS366"/>
      <c r="CTT366"/>
      <c r="CTU366"/>
      <c r="CTV366"/>
      <c r="CTW366"/>
      <c r="CTX366"/>
      <c r="CTY366"/>
      <c r="CTZ366"/>
      <c r="CUA366"/>
      <c r="CUB366"/>
      <c r="CUC366"/>
      <c r="CUD366"/>
      <c r="CUE366"/>
      <c r="CUF366"/>
      <c r="CUG366"/>
      <c r="CUH366"/>
      <c r="CUI366"/>
      <c r="CUJ366"/>
      <c r="CUK366"/>
      <c r="CUL366"/>
      <c r="CUM366"/>
      <c r="CUN366"/>
      <c r="CUO366"/>
      <c r="CUP366"/>
      <c r="CUQ366"/>
      <c r="CUR366"/>
      <c r="CUS366"/>
      <c r="CUT366"/>
      <c r="CUU366"/>
      <c r="CUV366"/>
      <c r="CUW366"/>
      <c r="CUX366"/>
      <c r="CUY366"/>
      <c r="CUZ366"/>
      <c r="CVA366"/>
      <c r="CVB366"/>
      <c r="CVC366"/>
      <c r="CVD366"/>
      <c r="CVE366"/>
      <c r="CVF366"/>
      <c r="CVG366"/>
      <c r="CVH366"/>
      <c r="CVI366"/>
      <c r="CVJ366"/>
      <c r="CVK366"/>
      <c r="CVL366"/>
      <c r="CVM366"/>
      <c r="CVN366"/>
      <c r="CVO366"/>
      <c r="CVP366"/>
      <c r="CVQ366"/>
      <c r="CVR366"/>
      <c r="CVS366"/>
      <c r="CVT366"/>
      <c r="CVU366"/>
      <c r="CVV366"/>
      <c r="CVW366"/>
      <c r="CVX366"/>
      <c r="CVY366"/>
      <c r="CVZ366"/>
      <c r="CWA366"/>
      <c r="CWB366"/>
      <c r="CWC366"/>
      <c r="CWD366"/>
      <c r="CWE366"/>
      <c r="CWF366"/>
      <c r="CWG366"/>
      <c r="CWH366"/>
      <c r="CWI366"/>
      <c r="CWJ366"/>
      <c r="CWK366"/>
      <c r="CWL366"/>
      <c r="CWM366"/>
      <c r="CWN366"/>
      <c r="CWO366"/>
      <c r="CWP366"/>
      <c r="CWQ366"/>
      <c r="CWR366"/>
      <c r="CWS366"/>
      <c r="CWT366"/>
      <c r="CWU366"/>
      <c r="CWV366"/>
      <c r="CWW366"/>
      <c r="CWX366"/>
      <c r="CWY366"/>
      <c r="CWZ366"/>
      <c r="CXA366"/>
      <c r="CXB366"/>
      <c r="CXC366"/>
      <c r="CXD366"/>
      <c r="CXE366"/>
      <c r="CXF366"/>
      <c r="CXG366"/>
      <c r="CXH366"/>
      <c r="CXI366"/>
      <c r="CXJ366"/>
      <c r="CXK366"/>
      <c r="CXL366"/>
      <c r="CXM366"/>
      <c r="CXN366"/>
      <c r="CXO366"/>
      <c r="CXP366"/>
      <c r="CXQ366"/>
      <c r="CXR366"/>
      <c r="CXS366"/>
      <c r="CXT366"/>
      <c r="CXU366"/>
      <c r="CXV366"/>
      <c r="CXW366"/>
      <c r="CXX366"/>
      <c r="CXY366"/>
      <c r="CXZ366"/>
      <c r="CYA366"/>
      <c r="CYB366"/>
      <c r="CYC366"/>
      <c r="CYD366"/>
      <c r="CYE366"/>
      <c r="CYF366"/>
      <c r="CYG366"/>
      <c r="CYH366"/>
      <c r="CYI366"/>
      <c r="CYJ366"/>
      <c r="CYK366"/>
      <c r="CYL366"/>
      <c r="CYM366"/>
      <c r="CYN366"/>
      <c r="CYO366"/>
      <c r="CYP366"/>
      <c r="CYQ366"/>
      <c r="CYR366"/>
      <c r="CYS366"/>
      <c r="CYT366"/>
      <c r="CYU366"/>
      <c r="CYV366"/>
      <c r="CYW366"/>
      <c r="CYX366"/>
      <c r="CYY366"/>
      <c r="CYZ366"/>
      <c r="CZA366"/>
      <c r="CZB366"/>
      <c r="CZC366"/>
      <c r="CZD366"/>
      <c r="CZE366"/>
      <c r="CZF366"/>
      <c r="CZG366"/>
      <c r="CZH366"/>
      <c r="CZI366"/>
      <c r="CZJ366"/>
      <c r="CZK366"/>
      <c r="CZL366"/>
      <c r="CZM366"/>
      <c r="CZN366"/>
      <c r="CZO366"/>
      <c r="CZP366"/>
      <c r="CZQ366"/>
      <c r="CZR366"/>
      <c r="CZS366"/>
      <c r="CZT366"/>
      <c r="CZU366"/>
      <c r="CZV366"/>
      <c r="CZW366"/>
      <c r="CZX366"/>
      <c r="CZY366"/>
      <c r="CZZ366"/>
      <c r="DAA366"/>
      <c r="DAB366"/>
      <c r="DAC366"/>
      <c r="DAD366"/>
      <c r="DAE366"/>
      <c r="DAF366"/>
      <c r="DAG366"/>
      <c r="DAH366"/>
      <c r="DAI366"/>
      <c r="DAJ366"/>
      <c r="DAK366"/>
      <c r="DAL366"/>
      <c r="DAM366"/>
      <c r="DAN366"/>
      <c r="DAO366"/>
      <c r="DAP366"/>
      <c r="DAQ366"/>
      <c r="DAR366"/>
      <c r="DAS366"/>
      <c r="DAT366"/>
      <c r="DAU366"/>
      <c r="DAV366"/>
      <c r="DAW366"/>
      <c r="DAX366"/>
      <c r="DAY366"/>
      <c r="DAZ366"/>
      <c r="DBA366"/>
      <c r="DBB366"/>
      <c r="DBC366"/>
      <c r="DBD366"/>
      <c r="DBE366"/>
      <c r="DBF366"/>
      <c r="DBG366"/>
      <c r="DBH366"/>
      <c r="DBI366"/>
      <c r="DBJ366"/>
      <c r="DBK366"/>
      <c r="DBL366"/>
      <c r="DBM366"/>
      <c r="DBN366"/>
      <c r="DBO366"/>
      <c r="DBP366"/>
      <c r="DBQ366"/>
      <c r="DBR366"/>
      <c r="DBS366"/>
      <c r="DBT366"/>
      <c r="DBU366"/>
      <c r="DBV366"/>
      <c r="DBW366"/>
      <c r="DBX366"/>
      <c r="DBY366"/>
      <c r="DBZ366"/>
      <c r="DCA366"/>
      <c r="DCB366"/>
      <c r="DCC366"/>
      <c r="DCD366"/>
      <c r="DCE366"/>
      <c r="DCF366"/>
      <c r="DCG366"/>
      <c r="DCH366"/>
      <c r="DCI366"/>
      <c r="DCJ366"/>
      <c r="DCK366"/>
      <c r="DCL366"/>
      <c r="DCM366"/>
      <c r="DCN366"/>
      <c r="DCO366"/>
      <c r="DCP366"/>
      <c r="DCQ366"/>
      <c r="DCR366"/>
      <c r="DCS366"/>
      <c r="DCT366"/>
      <c r="DCU366"/>
      <c r="DCV366"/>
      <c r="DCW366"/>
      <c r="DCX366"/>
      <c r="DCY366"/>
      <c r="DCZ366"/>
      <c r="DDA366"/>
      <c r="DDB366"/>
      <c r="DDC366"/>
      <c r="DDD366"/>
      <c r="DDE366"/>
      <c r="DDF366"/>
      <c r="DDG366"/>
      <c r="DDH366"/>
      <c r="DDI366"/>
      <c r="DDJ366"/>
      <c r="DDK366"/>
      <c r="DDL366"/>
      <c r="DDM366"/>
      <c r="DDN366"/>
      <c r="DDO366"/>
      <c r="DDP366"/>
      <c r="DDQ366"/>
      <c r="DDR366"/>
      <c r="DDS366"/>
      <c r="DDT366"/>
      <c r="DDU366"/>
      <c r="DDV366"/>
      <c r="DDW366"/>
      <c r="DDX366"/>
      <c r="DDY366"/>
      <c r="DDZ366"/>
      <c r="DEA366"/>
      <c r="DEB366"/>
      <c r="DEC366"/>
      <c r="DED366"/>
      <c r="DEE366"/>
      <c r="DEF366"/>
      <c r="DEG366"/>
      <c r="DEH366"/>
      <c r="DEI366"/>
      <c r="DEJ366"/>
      <c r="DEK366"/>
      <c r="DEL366"/>
      <c r="DEM366"/>
      <c r="DEN366"/>
      <c r="DEO366"/>
      <c r="DEP366"/>
      <c r="DEQ366"/>
      <c r="DER366"/>
      <c r="DES366"/>
      <c r="DET366"/>
      <c r="DEU366"/>
      <c r="DEV366"/>
      <c r="DEW366"/>
      <c r="DEX366"/>
      <c r="DEY366"/>
      <c r="DEZ366"/>
      <c r="DFA366"/>
      <c r="DFB366"/>
      <c r="DFC366"/>
      <c r="DFD366"/>
      <c r="DFE366"/>
      <c r="DFF366"/>
      <c r="DFG366"/>
      <c r="DFH366"/>
      <c r="DFI366"/>
      <c r="DFJ366"/>
      <c r="DFK366"/>
      <c r="DFL366"/>
      <c r="DFM366"/>
      <c r="DFN366"/>
      <c r="DFO366"/>
      <c r="DFP366"/>
      <c r="DFQ366"/>
      <c r="DFR366"/>
      <c r="DFS366"/>
      <c r="DFT366"/>
      <c r="DFU366"/>
      <c r="DFV366"/>
      <c r="DFW366"/>
      <c r="DFX366"/>
      <c r="DFY366"/>
      <c r="DFZ366"/>
      <c r="DGA366"/>
      <c r="DGB366"/>
      <c r="DGC366"/>
      <c r="DGD366"/>
      <c r="DGE366"/>
      <c r="DGF366"/>
      <c r="DGG366"/>
      <c r="DGH366"/>
      <c r="DGI366"/>
      <c r="DGJ366"/>
      <c r="DGK366"/>
      <c r="DGL366"/>
      <c r="DGM366"/>
      <c r="DGN366"/>
      <c r="DGO366"/>
      <c r="DGP366"/>
      <c r="DGQ366"/>
      <c r="DGR366"/>
      <c r="DGS366"/>
      <c r="DGT366"/>
      <c r="DGU366"/>
      <c r="DGV366"/>
      <c r="DGW366"/>
      <c r="DGX366"/>
      <c r="DGY366"/>
      <c r="DGZ366"/>
      <c r="DHA366"/>
      <c r="DHB366"/>
      <c r="DHC366"/>
      <c r="DHD366"/>
      <c r="DHE366"/>
      <c r="DHF366"/>
      <c r="DHG366"/>
      <c r="DHH366"/>
      <c r="DHI366"/>
      <c r="DHJ366"/>
      <c r="DHK366"/>
      <c r="DHL366"/>
      <c r="DHM366"/>
      <c r="DHN366"/>
      <c r="DHO366"/>
      <c r="DHP366"/>
      <c r="DHQ366"/>
      <c r="DHR366"/>
      <c r="DHS366"/>
      <c r="DHT366"/>
      <c r="DHU366"/>
      <c r="DHV366"/>
      <c r="DHW366"/>
      <c r="DHX366"/>
      <c r="DHY366"/>
      <c r="DHZ366"/>
      <c r="DIA366"/>
      <c r="DIB366"/>
      <c r="DIC366"/>
      <c r="DID366"/>
      <c r="DIE366"/>
      <c r="DIF366"/>
      <c r="DIG366"/>
      <c r="DIH366"/>
      <c r="DII366"/>
      <c r="DIJ366"/>
      <c r="DIK366"/>
      <c r="DIL366"/>
      <c r="DIM366"/>
      <c r="DIN366"/>
      <c r="DIO366"/>
      <c r="DIP366"/>
      <c r="DIQ366"/>
      <c r="DIR366"/>
      <c r="DIS366"/>
      <c r="DIT366"/>
      <c r="DIU366"/>
      <c r="DIV366"/>
      <c r="DIW366"/>
      <c r="DIX366"/>
      <c r="DIY366"/>
      <c r="DIZ366"/>
      <c r="DJA366"/>
      <c r="DJB366"/>
      <c r="DJC366"/>
      <c r="DJD366"/>
      <c r="DJE366"/>
      <c r="DJF366"/>
      <c r="DJG366"/>
      <c r="DJH366"/>
      <c r="DJI366"/>
      <c r="DJJ366"/>
      <c r="DJK366"/>
      <c r="DJL366"/>
      <c r="DJM366"/>
      <c r="DJN366"/>
      <c r="DJO366"/>
      <c r="DJP366"/>
      <c r="DJQ366"/>
      <c r="DJR366"/>
      <c r="DJS366"/>
      <c r="DJT366"/>
      <c r="DJU366"/>
      <c r="DJV366"/>
      <c r="DJW366"/>
      <c r="DJX366"/>
      <c r="DJY366"/>
      <c r="DJZ366"/>
      <c r="DKA366"/>
      <c r="DKB366"/>
      <c r="DKC366"/>
      <c r="DKD366"/>
      <c r="DKE366"/>
      <c r="DKF366"/>
      <c r="DKG366"/>
      <c r="DKH366"/>
      <c r="DKI366"/>
      <c r="DKJ366"/>
      <c r="DKK366"/>
      <c r="DKL366"/>
      <c r="DKM366"/>
      <c r="DKN366"/>
      <c r="DKO366"/>
      <c r="DKP366"/>
      <c r="DKQ366"/>
      <c r="DKR366"/>
      <c r="DKS366"/>
      <c r="DKT366"/>
      <c r="DKU366"/>
      <c r="DKV366"/>
      <c r="DKW366"/>
      <c r="DKX366"/>
      <c r="DKY366"/>
      <c r="DKZ366"/>
      <c r="DLA366"/>
      <c r="DLB366"/>
      <c r="DLC366"/>
      <c r="DLD366"/>
      <c r="DLE366"/>
      <c r="DLF366"/>
      <c r="DLG366"/>
      <c r="DLH366"/>
      <c r="DLI366"/>
      <c r="DLJ366"/>
      <c r="DLK366"/>
      <c r="DLL366"/>
      <c r="DLM366"/>
      <c r="DLN366"/>
      <c r="DLO366"/>
      <c r="DLP366"/>
      <c r="DLQ366"/>
      <c r="DLR366"/>
      <c r="DLS366"/>
      <c r="DLT366"/>
      <c r="DLU366"/>
      <c r="DLV366"/>
      <c r="DLW366"/>
      <c r="DLX366"/>
      <c r="DLY366"/>
      <c r="DLZ366"/>
      <c r="DMA366"/>
      <c r="DMB366"/>
      <c r="DMC366"/>
      <c r="DMD366"/>
      <c r="DME366"/>
      <c r="DMF366"/>
      <c r="DMG366"/>
      <c r="DMH366"/>
      <c r="DMI366"/>
      <c r="DMJ366"/>
      <c r="DMK366"/>
      <c r="DML366"/>
      <c r="DMM366"/>
      <c r="DMN366"/>
      <c r="DMO366"/>
      <c r="DMP366"/>
      <c r="DMQ366"/>
      <c r="DMR366"/>
      <c r="DMS366"/>
      <c r="DMT366"/>
      <c r="DMU366"/>
      <c r="DMV366"/>
      <c r="DMW366"/>
      <c r="DMX366"/>
      <c r="DMY366"/>
      <c r="DMZ366"/>
      <c r="DNA366"/>
      <c r="DNB366"/>
      <c r="DNC366"/>
      <c r="DND366"/>
      <c r="DNE366"/>
      <c r="DNF366"/>
      <c r="DNG366"/>
      <c r="DNH366"/>
      <c r="DNI366"/>
      <c r="DNJ366"/>
      <c r="DNK366"/>
      <c r="DNL366"/>
      <c r="DNM366"/>
      <c r="DNN366"/>
      <c r="DNO366"/>
      <c r="DNP366"/>
      <c r="DNQ366"/>
      <c r="DNR366"/>
      <c r="DNS366"/>
      <c r="DNT366"/>
      <c r="DNU366"/>
      <c r="DNV366"/>
      <c r="DNW366"/>
      <c r="DNX366"/>
      <c r="DNY366"/>
      <c r="DNZ366"/>
      <c r="DOA366"/>
      <c r="DOB366"/>
      <c r="DOC366"/>
      <c r="DOD366"/>
      <c r="DOE366"/>
      <c r="DOF366"/>
      <c r="DOG366"/>
      <c r="DOH366"/>
      <c r="DOI366"/>
      <c r="DOJ366"/>
      <c r="DOK366"/>
      <c r="DOL366"/>
      <c r="DOM366"/>
      <c r="DON366"/>
      <c r="DOO366"/>
      <c r="DOP366"/>
      <c r="DOQ366"/>
      <c r="DOR366"/>
      <c r="DOS366"/>
      <c r="DOT366"/>
      <c r="DOU366"/>
      <c r="DOV366"/>
      <c r="DOW366"/>
      <c r="DOX366"/>
      <c r="DOY366"/>
      <c r="DOZ366"/>
      <c r="DPA366"/>
      <c r="DPB366"/>
      <c r="DPC366"/>
      <c r="DPD366"/>
      <c r="DPE366"/>
      <c r="DPF366"/>
      <c r="DPG366"/>
      <c r="DPH366"/>
      <c r="DPI366"/>
      <c r="DPJ366"/>
      <c r="DPK366"/>
      <c r="DPL366"/>
      <c r="DPM366"/>
      <c r="DPN366"/>
      <c r="DPO366"/>
      <c r="DPP366"/>
      <c r="DPQ366"/>
      <c r="DPR366"/>
      <c r="DPS366"/>
      <c r="DPT366"/>
      <c r="DPU366"/>
      <c r="DPV366"/>
      <c r="DPW366"/>
      <c r="DPX366"/>
      <c r="DPY366"/>
      <c r="DPZ366"/>
      <c r="DQA366"/>
      <c r="DQB366"/>
      <c r="DQC366"/>
      <c r="DQD366"/>
      <c r="DQE366"/>
      <c r="DQF366"/>
      <c r="DQG366"/>
      <c r="DQH366"/>
      <c r="DQI366"/>
      <c r="DQJ366"/>
      <c r="DQK366"/>
      <c r="DQL366"/>
      <c r="DQM366"/>
      <c r="DQN366"/>
      <c r="DQO366"/>
      <c r="DQP366"/>
      <c r="DQQ366"/>
      <c r="DQR366"/>
      <c r="DQS366"/>
      <c r="DQT366"/>
      <c r="DQU366"/>
      <c r="DQV366"/>
      <c r="DQW366"/>
      <c r="DQX366"/>
      <c r="DQY366"/>
      <c r="DQZ366"/>
      <c r="DRA366"/>
      <c r="DRB366"/>
      <c r="DRC366"/>
      <c r="DRD366"/>
      <c r="DRE366"/>
      <c r="DRF366"/>
      <c r="DRG366"/>
      <c r="DRH366"/>
      <c r="DRI366"/>
      <c r="DRJ366"/>
      <c r="DRK366"/>
      <c r="DRL366"/>
      <c r="DRM366"/>
      <c r="DRN366"/>
      <c r="DRO366"/>
      <c r="DRP366"/>
      <c r="DRQ366"/>
      <c r="DRR366"/>
      <c r="DRS366"/>
      <c r="DRT366"/>
      <c r="DRU366"/>
      <c r="DRV366"/>
      <c r="DRW366"/>
      <c r="DRX366"/>
      <c r="DRY366"/>
      <c r="DRZ366"/>
      <c r="DSA366"/>
      <c r="DSB366"/>
      <c r="DSC366"/>
      <c r="DSD366"/>
      <c r="DSE366"/>
      <c r="DSF366"/>
      <c r="DSG366"/>
      <c r="DSH366"/>
      <c r="DSI366"/>
      <c r="DSJ366"/>
      <c r="DSK366"/>
      <c r="DSL366"/>
      <c r="DSM366"/>
      <c r="DSN366"/>
      <c r="DSO366"/>
      <c r="DSP366"/>
      <c r="DSQ366"/>
      <c r="DSR366"/>
      <c r="DSS366"/>
      <c r="DST366"/>
      <c r="DSU366"/>
      <c r="DSV366"/>
      <c r="DSW366"/>
      <c r="DSX366"/>
      <c r="DSY366"/>
      <c r="DSZ366"/>
      <c r="DTA366"/>
      <c r="DTB366"/>
      <c r="DTC366"/>
      <c r="DTD366"/>
      <c r="DTE366"/>
      <c r="DTF366"/>
      <c r="DTG366"/>
      <c r="DTH366"/>
      <c r="DTI366"/>
      <c r="DTJ366"/>
      <c r="DTK366"/>
      <c r="DTL366"/>
      <c r="DTM366"/>
      <c r="DTN366"/>
      <c r="DTO366"/>
      <c r="DTP366"/>
      <c r="DTQ366"/>
      <c r="DTR366"/>
      <c r="DTS366"/>
      <c r="DTT366"/>
      <c r="DTU366"/>
      <c r="DTV366"/>
      <c r="DTW366"/>
      <c r="DTX366"/>
      <c r="DTY366"/>
      <c r="DTZ366"/>
      <c r="DUA366"/>
      <c r="DUB366"/>
      <c r="DUC366"/>
      <c r="DUD366"/>
      <c r="DUE366"/>
      <c r="DUF366"/>
      <c r="DUG366"/>
      <c r="DUH366"/>
      <c r="DUI366"/>
      <c r="DUJ366"/>
      <c r="DUK366"/>
      <c r="DUL366"/>
      <c r="DUM366"/>
      <c r="DUN366"/>
      <c r="DUO366"/>
      <c r="DUP366"/>
      <c r="DUQ366"/>
      <c r="DUR366"/>
      <c r="DUS366"/>
      <c r="DUT366"/>
      <c r="DUU366"/>
      <c r="DUV366"/>
      <c r="DUW366"/>
      <c r="DUX366"/>
      <c r="DUY366"/>
      <c r="DUZ366"/>
      <c r="DVA366"/>
      <c r="DVB366"/>
      <c r="DVC366"/>
      <c r="DVD366"/>
      <c r="DVE366"/>
      <c r="DVF366"/>
      <c r="DVG366"/>
      <c r="DVH366"/>
      <c r="DVI366"/>
      <c r="DVJ366"/>
      <c r="DVK366"/>
      <c r="DVL366"/>
      <c r="DVM366"/>
      <c r="DVN366"/>
      <c r="DVO366"/>
      <c r="DVP366"/>
      <c r="DVQ366"/>
      <c r="DVR366"/>
      <c r="DVS366"/>
      <c r="DVT366"/>
      <c r="DVU366"/>
      <c r="DVV366"/>
      <c r="DVW366"/>
      <c r="DVX366"/>
      <c r="DVY366"/>
      <c r="DVZ366"/>
      <c r="DWA366"/>
      <c r="DWB366"/>
      <c r="DWC366"/>
      <c r="DWD366"/>
      <c r="DWE366"/>
      <c r="DWF366"/>
      <c r="DWG366"/>
      <c r="DWH366"/>
      <c r="DWI366"/>
      <c r="DWJ366"/>
      <c r="DWK366"/>
      <c r="DWL366"/>
      <c r="DWM366"/>
      <c r="DWN366"/>
      <c r="DWO366"/>
      <c r="DWP366"/>
      <c r="DWQ366"/>
      <c r="DWR366"/>
      <c r="DWS366"/>
      <c r="DWT366"/>
      <c r="DWU366"/>
      <c r="DWV366"/>
      <c r="DWW366"/>
      <c r="DWX366"/>
      <c r="DWY366"/>
      <c r="DWZ366"/>
      <c r="DXA366"/>
      <c r="DXB366"/>
      <c r="DXC366"/>
      <c r="DXD366"/>
      <c r="DXE366"/>
      <c r="DXF366"/>
      <c r="DXG366"/>
      <c r="DXH366"/>
      <c r="DXI366"/>
      <c r="DXJ366"/>
      <c r="DXK366"/>
      <c r="DXL366"/>
      <c r="DXM366"/>
      <c r="DXN366"/>
      <c r="DXO366"/>
      <c r="DXP366"/>
      <c r="DXQ366"/>
      <c r="DXR366"/>
      <c r="DXS366"/>
      <c r="DXT366"/>
      <c r="DXU366"/>
      <c r="DXV366"/>
      <c r="DXW366"/>
      <c r="DXX366"/>
      <c r="DXY366"/>
      <c r="DXZ366"/>
      <c r="DYA366"/>
      <c r="DYB366"/>
      <c r="DYC366"/>
      <c r="DYD366"/>
      <c r="DYE366"/>
      <c r="DYF366"/>
      <c r="DYG366"/>
      <c r="DYH366"/>
      <c r="DYI366"/>
      <c r="DYJ366"/>
      <c r="DYK366"/>
      <c r="DYL366"/>
      <c r="DYM366"/>
      <c r="DYN366"/>
      <c r="DYO366"/>
      <c r="DYP366"/>
      <c r="DYQ366"/>
      <c r="DYR366"/>
      <c r="DYS366"/>
      <c r="DYT366"/>
      <c r="DYU366"/>
      <c r="DYV366"/>
      <c r="DYW366"/>
      <c r="DYX366"/>
      <c r="DYY366"/>
      <c r="DYZ366"/>
      <c r="DZA366"/>
      <c r="DZB366"/>
      <c r="DZC366"/>
      <c r="DZD366"/>
      <c r="DZE366"/>
      <c r="DZF366"/>
      <c r="DZG366"/>
      <c r="DZH366"/>
      <c r="DZI366"/>
      <c r="DZJ366"/>
      <c r="DZK366"/>
      <c r="DZL366"/>
      <c r="DZM366"/>
      <c r="DZN366"/>
      <c r="DZO366"/>
      <c r="DZP366"/>
      <c r="DZQ366"/>
      <c r="DZR366"/>
      <c r="DZS366"/>
      <c r="DZT366"/>
      <c r="DZU366"/>
      <c r="DZV366"/>
      <c r="DZW366"/>
      <c r="DZX366"/>
      <c r="DZY366"/>
      <c r="DZZ366"/>
      <c r="EAA366"/>
      <c r="EAB366"/>
      <c r="EAC366"/>
      <c r="EAD366"/>
      <c r="EAE366"/>
      <c r="EAF366"/>
      <c r="EAG366"/>
      <c r="EAH366"/>
      <c r="EAI366"/>
      <c r="EAJ366"/>
      <c r="EAK366"/>
      <c r="EAL366"/>
      <c r="EAM366"/>
      <c r="EAN366"/>
      <c r="EAO366"/>
      <c r="EAP366"/>
      <c r="EAQ366"/>
      <c r="EAR366"/>
      <c r="EAS366"/>
      <c r="EAT366"/>
      <c r="EAU366"/>
      <c r="EAV366"/>
      <c r="EAW366"/>
      <c r="EAX366"/>
      <c r="EAY366"/>
      <c r="EAZ366"/>
      <c r="EBA366"/>
      <c r="EBB366"/>
      <c r="EBC366"/>
      <c r="EBD366"/>
      <c r="EBE366"/>
      <c r="EBF366"/>
      <c r="EBG366"/>
      <c r="EBH366"/>
      <c r="EBI366"/>
      <c r="EBJ366"/>
      <c r="EBK366"/>
      <c r="EBL366"/>
      <c r="EBM366"/>
      <c r="EBN366"/>
      <c r="EBO366"/>
      <c r="EBP366"/>
      <c r="EBQ366"/>
      <c r="EBR366"/>
      <c r="EBS366"/>
      <c r="EBT366"/>
      <c r="EBU366"/>
      <c r="EBV366"/>
      <c r="EBW366"/>
      <c r="EBX366"/>
      <c r="EBY366"/>
      <c r="EBZ366"/>
      <c r="ECA366"/>
      <c r="ECB366"/>
      <c r="ECC366"/>
      <c r="ECD366"/>
      <c r="ECE366"/>
      <c r="ECF366"/>
      <c r="ECG366"/>
      <c r="ECH366"/>
      <c r="ECI366"/>
      <c r="ECJ366"/>
      <c r="ECK366"/>
      <c r="ECL366"/>
      <c r="ECM366"/>
      <c r="ECN366"/>
      <c r="ECO366"/>
      <c r="ECP366"/>
      <c r="ECQ366"/>
      <c r="ECR366"/>
      <c r="ECS366"/>
      <c r="ECT366"/>
      <c r="ECU366"/>
      <c r="ECV366"/>
      <c r="ECW366"/>
      <c r="ECX366"/>
      <c r="ECY366"/>
      <c r="ECZ366"/>
      <c r="EDA366"/>
      <c r="EDB366"/>
      <c r="EDC366"/>
      <c r="EDD366"/>
      <c r="EDE366"/>
      <c r="EDF366"/>
      <c r="EDG366"/>
      <c r="EDH366"/>
      <c r="EDI366"/>
      <c r="EDJ366"/>
      <c r="EDK366"/>
      <c r="EDL366"/>
      <c r="EDM366"/>
      <c r="EDN366"/>
      <c r="EDO366"/>
      <c r="EDP366"/>
      <c r="EDQ366"/>
      <c r="EDR366"/>
      <c r="EDS366"/>
      <c r="EDT366"/>
      <c r="EDU366"/>
      <c r="EDV366"/>
      <c r="EDW366"/>
      <c r="EDX366"/>
      <c r="EDY366"/>
      <c r="EDZ366"/>
      <c r="EEA366"/>
      <c r="EEB366"/>
      <c r="EEC366"/>
      <c r="EED366"/>
      <c r="EEE366"/>
      <c r="EEF366"/>
      <c r="EEG366"/>
      <c r="EEH366"/>
      <c r="EEI366"/>
      <c r="EEJ366"/>
      <c r="EEK366"/>
      <c r="EEL366"/>
      <c r="EEM366"/>
      <c r="EEN366"/>
      <c r="EEO366"/>
      <c r="EEP366"/>
      <c r="EEQ366"/>
      <c r="EER366"/>
      <c r="EES366"/>
      <c r="EET366"/>
      <c r="EEU366"/>
      <c r="EEV366"/>
      <c r="EEW366"/>
      <c r="EEX366"/>
      <c r="EEY366"/>
      <c r="EEZ366"/>
      <c r="EFA366"/>
      <c r="EFB366"/>
      <c r="EFC366"/>
      <c r="EFD366"/>
      <c r="EFE366"/>
      <c r="EFF366"/>
      <c r="EFG366"/>
      <c r="EFH366"/>
      <c r="EFI366"/>
      <c r="EFJ366"/>
      <c r="EFK366"/>
      <c r="EFL366"/>
      <c r="EFM366"/>
      <c r="EFN366"/>
      <c r="EFO366"/>
      <c r="EFP366"/>
      <c r="EFQ366"/>
      <c r="EFR366"/>
      <c r="EFS366"/>
      <c r="EFT366"/>
      <c r="EFU366"/>
      <c r="EFV366"/>
      <c r="EFW366"/>
      <c r="EFX366"/>
      <c r="EFY366"/>
      <c r="EFZ366"/>
      <c r="EGA366"/>
      <c r="EGB366"/>
      <c r="EGC366"/>
      <c r="EGD366"/>
      <c r="EGE366"/>
      <c r="EGF366"/>
      <c r="EGG366"/>
      <c r="EGH366"/>
      <c r="EGI366"/>
      <c r="EGJ366"/>
      <c r="EGK366"/>
      <c r="EGL366"/>
      <c r="EGM366"/>
      <c r="EGN366"/>
      <c r="EGO366"/>
      <c r="EGP366"/>
      <c r="EGQ366"/>
      <c r="EGR366"/>
      <c r="EGS366"/>
      <c r="EGT366"/>
      <c r="EGU366"/>
      <c r="EGV366"/>
      <c r="EGW366"/>
      <c r="EGX366"/>
      <c r="EGY366"/>
      <c r="EGZ366"/>
      <c r="EHA366"/>
      <c r="EHB366"/>
      <c r="EHC366"/>
      <c r="EHD366"/>
      <c r="EHE366"/>
      <c r="EHF366"/>
      <c r="EHG366"/>
      <c r="EHH366"/>
      <c r="EHI366"/>
      <c r="EHJ366"/>
      <c r="EHK366"/>
      <c r="EHL366"/>
      <c r="EHM366"/>
      <c r="EHN366"/>
      <c r="EHO366"/>
      <c r="EHP366"/>
      <c r="EHQ366"/>
      <c r="EHR366"/>
      <c r="EHS366"/>
      <c r="EHT366"/>
      <c r="EHU366"/>
      <c r="EHV366"/>
      <c r="EHW366"/>
      <c r="EHX366"/>
      <c r="EHY366"/>
      <c r="EHZ366"/>
      <c r="EIA366"/>
      <c r="EIB366"/>
      <c r="EIC366"/>
      <c r="EID366"/>
      <c r="EIE366"/>
      <c r="EIF366"/>
      <c r="EIG366"/>
      <c r="EIH366"/>
      <c r="EII366"/>
      <c r="EIJ366"/>
      <c r="EIK366"/>
      <c r="EIL366"/>
      <c r="EIM366"/>
      <c r="EIN366"/>
      <c r="EIO366"/>
      <c r="EIP366"/>
      <c r="EIQ366"/>
      <c r="EIR366"/>
      <c r="EIS366"/>
      <c r="EIT366"/>
      <c r="EIU366"/>
      <c r="EIV366"/>
      <c r="EIW366"/>
      <c r="EIX366"/>
      <c r="EIY366"/>
      <c r="EIZ366"/>
      <c r="EJA366"/>
      <c r="EJB366"/>
      <c r="EJC366"/>
      <c r="EJD366"/>
      <c r="EJE366"/>
      <c r="EJF366"/>
      <c r="EJG366"/>
      <c r="EJH366"/>
      <c r="EJI366"/>
      <c r="EJJ366"/>
      <c r="EJK366"/>
      <c r="EJL366"/>
      <c r="EJM366"/>
      <c r="EJN366"/>
      <c r="EJO366"/>
      <c r="EJP366"/>
      <c r="EJQ366"/>
      <c r="EJR366"/>
      <c r="EJS366"/>
      <c r="EJT366"/>
      <c r="EJU366"/>
      <c r="EJV366"/>
      <c r="EJW366"/>
      <c r="EJX366"/>
      <c r="EJY366"/>
      <c r="EJZ366"/>
      <c r="EKA366"/>
      <c r="EKB366"/>
      <c r="EKC366"/>
      <c r="EKD366"/>
      <c r="EKE366"/>
      <c r="EKF366"/>
      <c r="EKG366"/>
      <c r="EKH366"/>
      <c r="EKI366"/>
      <c r="EKJ366"/>
      <c r="EKK366"/>
      <c r="EKL366"/>
      <c r="EKM366"/>
      <c r="EKN366"/>
      <c r="EKO366"/>
      <c r="EKP366"/>
      <c r="EKQ366"/>
      <c r="EKR366"/>
      <c r="EKS366"/>
      <c r="EKT366"/>
      <c r="EKU366"/>
      <c r="EKV366"/>
      <c r="EKW366"/>
      <c r="EKX366"/>
      <c r="EKY366"/>
      <c r="EKZ366"/>
      <c r="ELA366"/>
      <c r="ELB366"/>
      <c r="ELC366"/>
      <c r="ELD366"/>
      <c r="ELE366"/>
      <c r="ELF366"/>
      <c r="ELG366"/>
      <c r="ELH366"/>
      <c r="ELI366"/>
      <c r="ELJ366"/>
      <c r="ELK366"/>
      <c r="ELL366"/>
      <c r="ELM366"/>
      <c r="ELN366"/>
      <c r="ELO366"/>
      <c r="ELP366"/>
      <c r="ELQ366"/>
      <c r="ELR366"/>
      <c r="ELS366"/>
      <c r="ELT366"/>
      <c r="ELU366"/>
      <c r="ELV366"/>
      <c r="ELW366"/>
      <c r="ELX366"/>
      <c r="ELY366"/>
      <c r="ELZ366"/>
      <c r="EMA366"/>
      <c r="EMB366"/>
      <c r="EMC366"/>
      <c r="EMD366"/>
      <c r="EME366"/>
      <c r="EMF366"/>
      <c r="EMG366"/>
      <c r="EMH366"/>
      <c r="EMI366"/>
      <c r="EMJ366"/>
      <c r="EMK366"/>
      <c r="EML366"/>
      <c r="EMM366"/>
      <c r="EMN366"/>
      <c r="EMO366"/>
      <c r="EMP366"/>
      <c r="EMQ366"/>
      <c r="EMR366"/>
      <c r="EMS366"/>
      <c r="EMT366"/>
      <c r="EMU366"/>
      <c r="EMV366"/>
      <c r="EMW366"/>
      <c r="EMX366"/>
      <c r="EMY366"/>
      <c r="EMZ366"/>
      <c r="ENA366"/>
      <c r="ENB366"/>
      <c r="ENC366"/>
      <c r="END366"/>
      <c r="ENE366"/>
      <c r="ENF366"/>
      <c r="ENG366"/>
      <c r="ENH366"/>
      <c r="ENI366"/>
      <c r="ENJ366"/>
      <c r="ENK366"/>
      <c r="ENL366"/>
      <c r="ENM366"/>
      <c r="ENN366"/>
      <c r="ENO366"/>
      <c r="ENP366"/>
      <c r="ENQ366"/>
      <c r="ENR366"/>
      <c r="ENS366"/>
      <c r="ENT366"/>
      <c r="ENU366"/>
      <c r="ENV366"/>
      <c r="ENW366"/>
      <c r="ENX366"/>
      <c r="ENY366"/>
      <c r="ENZ366"/>
      <c r="EOA366"/>
      <c r="EOB366"/>
      <c r="EOC366"/>
      <c r="EOD366"/>
      <c r="EOE366"/>
      <c r="EOF366"/>
      <c r="EOG366"/>
      <c r="EOH366"/>
      <c r="EOI366"/>
      <c r="EOJ366"/>
      <c r="EOK366"/>
      <c r="EOL366"/>
      <c r="EOM366"/>
      <c r="EON366"/>
      <c r="EOO366"/>
      <c r="EOP366"/>
      <c r="EOQ366"/>
      <c r="EOR366"/>
      <c r="EOS366"/>
      <c r="EOT366"/>
      <c r="EOU366"/>
      <c r="EOV366"/>
      <c r="EOW366"/>
      <c r="EOX366"/>
      <c r="EOY366"/>
      <c r="EOZ366"/>
      <c r="EPA366"/>
      <c r="EPB366"/>
      <c r="EPC366"/>
      <c r="EPD366"/>
      <c r="EPE366"/>
      <c r="EPF366"/>
      <c r="EPG366"/>
      <c r="EPH366"/>
      <c r="EPI366"/>
      <c r="EPJ366"/>
      <c r="EPK366"/>
      <c r="EPL366"/>
      <c r="EPM366"/>
      <c r="EPN366"/>
      <c r="EPO366"/>
      <c r="EPP366"/>
      <c r="EPQ366"/>
      <c r="EPR366"/>
      <c r="EPS366"/>
      <c r="EPT366"/>
      <c r="EPU366"/>
      <c r="EPV366"/>
      <c r="EPW366"/>
      <c r="EPX366"/>
      <c r="EPY366"/>
      <c r="EPZ366"/>
      <c r="EQA366"/>
      <c r="EQB366"/>
      <c r="EQC366"/>
      <c r="EQD366"/>
      <c r="EQE366"/>
      <c r="EQF366"/>
      <c r="EQG366"/>
      <c r="EQH366"/>
      <c r="EQI366"/>
      <c r="EQJ366"/>
      <c r="EQK366"/>
      <c r="EQL366"/>
      <c r="EQM366"/>
      <c r="EQN366"/>
      <c r="EQO366"/>
      <c r="EQP366"/>
      <c r="EQQ366"/>
      <c r="EQR366"/>
      <c r="EQS366"/>
      <c r="EQT366"/>
      <c r="EQU366"/>
      <c r="EQV366"/>
      <c r="EQW366"/>
      <c r="EQX366"/>
      <c r="EQY366"/>
      <c r="EQZ366"/>
      <c r="ERA366"/>
      <c r="ERB366"/>
      <c r="ERC366"/>
      <c r="ERD366"/>
      <c r="ERE366"/>
      <c r="ERF366"/>
      <c r="ERG366"/>
      <c r="ERH366"/>
      <c r="ERI366"/>
      <c r="ERJ366"/>
      <c r="ERK366"/>
      <c r="ERL366"/>
      <c r="ERM366"/>
      <c r="ERN366"/>
      <c r="ERO366"/>
      <c r="ERP366"/>
      <c r="ERQ366"/>
      <c r="ERR366"/>
      <c r="ERS366"/>
      <c r="ERT366"/>
      <c r="ERU366"/>
      <c r="ERV366"/>
      <c r="ERW366"/>
      <c r="ERX366"/>
      <c r="ERY366"/>
      <c r="ERZ366"/>
      <c r="ESA366"/>
      <c r="ESB366"/>
      <c r="ESC366"/>
      <c r="ESD366"/>
      <c r="ESE366"/>
      <c r="ESF366"/>
      <c r="ESG366"/>
      <c r="ESH366"/>
      <c r="ESI366"/>
      <c r="ESJ366"/>
      <c r="ESK366"/>
      <c r="ESL366"/>
      <c r="ESM366"/>
      <c r="ESN366"/>
      <c r="ESO366"/>
      <c r="ESP366"/>
      <c r="ESQ366"/>
      <c r="ESR366"/>
      <c r="ESS366"/>
      <c r="EST366"/>
      <c r="ESU366"/>
      <c r="ESV366"/>
      <c r="ESW366"/>
      <c r="ESX366"/>
      <c r="ESY366"/>
      <c r="ESZ366"/>
      <c r="ETA366"/>
      <c r="ETB366"/>
      <c r="ETC366"/>
      <c r="ETD366"/>
      <c r="ETE366"/>
      <c r="ETF366"/>
      <c r="ETG366"/>
      <c r="ETH366"/>
      <c r="ETI366"/>
      <c r="ETJ366"/>
      <c r="ETK366"/>
      <c r="ETL366"/>
      <c r="ETM366"/>
      <c r="ETN366"/>
      <c r="ETO366"/>
      <c r="ETP366"/>
      <c r="ETQ366"/>
      <c r="ETR366"/>
      <c r="ETS366"/>
      <c r="ETT366"/>
      <c r="ETU366"/>
      <c r="ETV366"/>
      <c r="ETW366"/>
      <c r="ETX366"/>
      <c r="ETY366"/>
      <c r="ETZ366"/>
      <c r="EUA366"/>
      <c r="EUB366"/>
      <c r="EUC366"/>
      <c r="EUD366"/>
      <c r="EUE366"/>
      <c r="EUF366"/>
      <c r="EUG366"/>
      <c r="EUH366"/>
      <c r="EUI366"/>
      <c r="EUJ366"/>
      <c r="EUK366"/>
      <c r="EUL366"/>
      <c r="EUM366"/>
      <c r="EUN366"/>
      <c r="EUO366"/>
      <c r="EUP366"/>
      <c r="EUQ366"/>
      <c r="EUR366"/>
      <c r="EUS366"/>
      <c r="EUT366"/>
      <c r="EUU366"/>
      <c r="EUV366"/>
      <c r="EUW366"/>
      <c r="EUX366"/>
      <c r="EUY366"/>
      <c r="EUZ366"/>
      <c r="EVA366"/>
      <c r="EVB366"/>
      <c r="EVC366"/>
      <c r="EVD366"/>
      <c r="EVE366"/>
      <c r="EVF366"/>
      <c r="EVG366"/>
      <c r="EVH366"/>
      <c r="EVI366"/>
      <c r="EVJ366"/>
      <c r="EVK366"/>
      <c r="EVL366"/>
      <c r="EVM366"/>
      <c r="EVN366"/>
      <c r="EVO366"/>
      <c r="EVP366"/>
      <c r="EVQ366"/>
      <c r="EVR366"/>
      <c r="EVS366"/>
      <c r="EVT366"/>
      <c r="EVU366"/>
      <c r="EVV366"/>
      <c r="EVW366"/>
      <c r="EVX366"/>
      <c r="EVY366"/>
      <c r="EVZ366"/>
      <c r="EWA366"/>
      <c r="EWB366"/>
      <c r="EWC366"/>
      <c r="EWD366"/>
      <c r="EWE366"/>
      <c r="EWF366"/>
      <c r="EWG366"/>
      <c r="EWH366"/>
      <c r="EWI366"/>
      <c r="EWJ366"/>
      <c r="EWK366"/>
      <c r="EWL366"/>
      <c r="EWM366"/>
      <c r="EWN366"/>
      <c r="EWO366"/>
      <c r="EWP366"/>
      <c r="EWQ366"/>
      <c r="EWR366"/>
      <c r="EWS366"/>
      <c r="EWT366"/>
      <c r="EWU366"/>
      <c r="EWV366"/>
      <c r="EWW366"/>
      <c r="EWX366"/>
      <c r="EWY366"/>
      <c r="EWZ366"/>
      <c r="EXA366"/>
      <c r="EXB366"/>
      <c r="EXC366"/>
      <c r="EXD366"/>
      <c r="EXE366"/>
      <c r="EXF366"/>
      <c r="EXG366"/>
      <c r="EXH366"/>
      <c r="EXI366"/>
      <c r="EXJ366"/>
      <c r="EXK366"/>
      <c r="EXL366"/>
      <c r="EXM366"/>
      <c r="EXN366"/>
      <c r="EXO366"/>
      <c r="EXP366"/>
      <c r="EXQ366"/>
      <c r="EXR366"/>
      <c r="EXS366"/>
      <c r="EXT366"/>
      <c r="EXU366"/>
      <c r="EXV366"/>
      <c r="EXW366"/>
      <c r="EXX366"/>
      <c r="EXY366"/>
      <c r="EXZ366"/>
      <c r="EYA366"/>
      <c r="EYB366"/>
      <c r="EYC366"/>
      <c r="EYD366"/>
      <c r="EYE366"/>
      <c r="EYF366"/>
      <c r="EYG366"/>
      <c r="EYH366"/>
      <c r="EYI366"/>
      <c r="EYJ366"/>
      <c r="EYK366"/>
      <c r="EYL366"/>
      <c r="EYM366"/>
      <c r="EYN366"/>
      <c r="EYO366"/>
      <c r="EYP366"/>
      <c r="EYQ366"/>
      <c r="EYR366"/>
      <c r="EYS366"/>
      <c r="EYT366"/>
      <c r="EYU366"/>
      <c r="EYV366"/>
      <c r="EYW366"/>
      <c r="EYX366"/>
      <c r="EYY366"/>
      <c r="EYZ366"/>
      <c r="EZA366"/>
      <c r="EZB366"/>
      <c r="EZC366"/>
      <c r="EZD366"/>
      <c r="EZE366"/>
      <c r="EZF366"/>
      <c r="EZG366"/>
      <c r="EZH366"/>
      <c r="EZI366"/>
      <c r="EZJ366"/>
      <c r="EZK366"/>
      <c r="EZL366"/>
      <c r="EZM366"/>
      <c r="EZN366"/>
      <c r="EZO366"/>
      <c r="EZP366"/>
      <c r="EZQ366"/>
      <c r="EZR366"/>
      <c r="EZS366"/>
      <c r="EZT366"/>
      <c r="EZU366"/>
      <c r="EZV366"/>
      <c r="EZW366"/>
      <c r="EZX366"/>
      <c r="EZY366"/>
      <c r="EZZ366"/>
      <c r="FAA366"/>
      <c r="FAB366"/>
      <c r="FAC366"/>
      <c r="FAD366"/>
      <c r="FAE366"/>
      <c r="FAF366"/>
      <c r="FAG366"/>
      <c r="FAH366"/>
      <c r="FAI366"/>
      <c r="FAJ366"/>
      <c r="FAK366"/>
      <c r="FAL366"/>
      <c r="FAM366"/>
      <c r="FAN366"/>
      <c r="FAO366"/>
      <c r="FAP366"/>
      <c r="FAQ366"/>
      <c r="FAR366"/>
      <c r="FAS366"/>
      <c r="FAT366"/>
      <c r="FAU366"/>
      <c r="FAV366"/>
      <c r="FAW366"/>
      <c r="FAX366"/>
      <c r="FAY366"/>
      <c r="FAZ366"/>
      <c r="FBA366"/>
      <c r="FBB366"/>
      <c r="FBC366"/>
      <c r="FBD366"/>
      <c r="FBE366"/>
      <c r="FBF366"/>
      <c r="FBG366"/>
      <c r="FBH366"/>
      <c r="FBI366"/>
      <c r="FBJ366"/>
      <c r="FBK366"/>
      <c r="FBL366"/>
      <c r="FBM366"/>
      <c r="FBN366"/>
      <c r="FBO366"/>
      <c r="FBP366"/>
      <c r="FBQ366"/>
      <c r="FBR366"/>
      <c r="FBS366"/>
      <c r="FBT366"/>
      <c r="FBU366"/>
      <c r="FBV366"/>
      <c r="FBW366"/>
      <c r="FBX366"/>
      <c r="FBY366"/>
      <c r="FBZ366"/>
      <c r="FCA366"/>
      <c r="FCB366"/>
      <c r="FCC366"/>
      <c r="FCD366"/>
      <c r="FCE366"/>
      <c r="FCF366"/>
      <c r="FCG366"/>
      <c r="FCH366"/>
      <c r="FCI366"/>
      <c r="FCJ366"/>
      <c r="FCK366"/>
      <c r="FCL366"/>
      <c r="FCM366"/>
      <c r="FCN366"/>
      <c r="FCO366"/>
      <c r="FCP366"/>
      <c r="FCQ366"/>
      <c r="FCR366"/>
      <c r="FCS366"/>
      <c r="FCT366"/>
      <c r="FCU366"/>
      <c r="FCV366"/>
      <c r="FCW366"/>
      <c r="FCX366"/>
      <c r="FCY366"/>
      <c r="FCZ366"/>
      <c r="FDA366"/>
      <c r="FDB366"/>
      <c r="FDC366"/>
      <c r="FDD366"/>
      <c r="FDE366"/>
      <c r="FDF366"/>
      <c r="FDG366"/>
      <c r="FDH366"/>
      <c r="FDI366"/>
      <c r="FDJ366"/>
      <c r="FDK366"/>
      <c r="FDL366"/>
      <c r="FDM366"/>
      <c r="FDN366"/>
      <c r="FDO366"/>
      <c r="FDP366"/>
      <c r="FDQ366"/>
      <c r="FDR366"/>
      <c r="FDS366"/>
      <c r="FDT366"/>
      <c r="FDU366"/>
      <c r="FDV366"/>
      <c r="FDW366"/>
      <c r="FDX366"/>
      <c r="FDY366"/>
      <c r="FDZ366"/>
      <c r="FEA366"/>
      <c r="FEB366"/>
      <c r="FEC366"/>
      <c r="FED366"/>
      <c r="FEE366"/>
      <c r="FEF366"/>
      <c r="FEG366"/>
      <c r="FEH366"/>
      <c r="FEI366"/>
      <c r="FEJ366"/>
      <c r="FEK366"/>
      <c r="FEL366"/>
      <c r="FEM366"/>
      <c r="FEN366"/>
      <c r="FEO366"/>
      <c r="FEP366"/>
      <c r="FEQ366"/>
      <c r="FER366"/>
      <c r="FES366"/>
      <c r="FET366"/>
      <c r="FEU366"/>
      <c r="FEV366"/>
      <c r="FEW366"/>
      <c r="FEX366"/>
      <c r="FEY366"/>
      <c r="FEZ366"/>
      <c r="FFA366"/>
      <c r="FFB366"/>
      <c r="FFC366"/>
      <c r="FFD366"/>
      <c r="FFE366"/>
      <c r="FFF366"/>
      <c r="FFG366"/>
      <c r="FFH366"/>
      <c r="FFI366"/>
      <c r="FFJ366"/>
      <c r="FFK366"/>
      <c r="FFL366"/>
      <c r="FFM366"/>
      <c r="FFN366"/>
      <c r="FFO366"/>
      <c r="FFP366"/>
      <c r="FFQ366"/>
      <c r="FFR366"/>
      <c r="FFS366"/>
      <c r="FFT366"/>
      <c r="FFU366"/>
      <c r="FFV366"/>
      <c r="FFW366"/>
      <c r="FFX366"/>
      <c r="FFY366"/>
      <c r="FFZ366"/>
      <c r="FGA366"/>
      <c r="FGB366"/>
      <c r="FGC366"/>
      <c r="FGD366"/>
      <c r="FGE366"/>
      <c r="FGF366"/>
      <c r="FGG366"/>
      <c r="FGH366"/>
      <c r="FGI366"/>
      <c r="FGJ366"/>
      <c r="FGK366"/>
      <c r="FGL366"/>
      <c r="FGM366"/>
      <c r="FGN366"/>
      <c r="FGO366"/>
      <c r="FGP366"/>
      <c r="FGQ366"/>
      <c r="FGR366"/>
      <c r="FGS366"/>
      <c r="FGT366"/>
      <c r="FGU366"/>
      <c r="FGV366"/>
      <c r="FGW366"/>
      <c r="FGX366"/>
      <c r="FGY366"/>
      <c r="FGZ366"/>
      <c r="FHA366"/>
      <c r="FHB366"/>
      <c r="FHC366"/>
      <c r="FHD366"/>
      <c r="FHE366"/>
      <c r="FHF366"/>
      <c r="FHG366"/>
      <c r="FHH366"/>
      <c r="FHI366"/>
      <c r="FHJ366"/>
      <c r="FHK366"/>
      <c r="FHL366"/>
      <c r="FHM366"/>
      <c r="FHN366"/>
      <c r="FHO366"/>
      <c r="FHP366"/>
      <c r="FHQ366"/>
      <c r="FHR366"/>
      <c r="FHS366"/>
      <c r="FHT366"/>
      <c r="FHU366"/>
      <c r="FHV366"/>
      <c r="FHW366"/>
      <c r="FHX366"/>
      <c r="FHY366"/>
      <c r="FHZ366"/>
      <c r="FIA366"/>
      <c r="FIB366"/>
      <c r="FIC366"/>
      <c r="FID366"/>
      <c r="FIE366"/>
      <c r="FIF366"/>
      <c r="FIG366"/>
      <c r="FIH366"/>
      <c r="FII366"/>
      <c r="FIJ366"/>
      <c r="FIK366"/>
      <c r="FIL366"/>
      <c r="FIM366"/>
      <c r="FIN366"/>
      <c r="FIO366"/>
      <c r="FIP366"/>
      <c r="FIQ366"/>
      <c r="FIR366"/>
      <c r="FIS366"/>
      <c r="FIT366"/>
      <c r="FIU366"/>
      <c r="FIV366"/>
      <c r="FIW366"/>
      <c r="FIX366"/>
      <c r="FIY366"/>
      <c r="FIZ366"/>
      <c r="FJA366"/>
      <c r="FJB366"/>
      <c r="FJC366"/>
      <c r="FJD366"/>
      <c r="FJE366"/>
      <c r="FJF366"/>
      <c r="FJG366"/>
      <c r="FJH366"/>
      <c r="FJI366"/>
      <c r="FJJ366"/>
      <c r="FJK366"/>
      <c r="FJL366"/>
      <c r="FJM366"/>
      <c r="FJN366"/>
      <c r="FJO366"/>
      <c r="FJP366"/>
      <c r="FJQ366"/>
      <c r="FJR366"/>
      <c r="FJS366"/>
      <c r="FJT366"/>
      <c r="FJU366"/>
      <c r="FJV366"/>
      <c r="FJW366"/>
      <c r="FJX366"/>
      <c r="FJY366"/>
      <c r="FJZ366"/>
      <c r="FKA366"/>
      <c r="FKB366"/>
      <c r="FKC366"/>
      <c r="FKD366"/>
      <c r="FKE366"/>
      <c r="FKF366"/>
      <c r="FKG366"/>
      <c r="FKH366"/>
      <c r="FKI366"/>
      <c r="FKJ366"/>
      <c r="FKK366"/>
      <c r="FKL366"/>
      <c r="FKM366"/>
      <c r="FKN366"/>
      <c r="FKO366"/>
      <c r="FKP366"/>
      <c r="FKQ366"/>
      <c r="FKR366"/>
      <c r="FKS366"/>
      <c r="FKT366"/>
      <c r="FKU366"/>
      <c r="FKV366"/>
      <c r="FKW366"/>
      <c r="FKX366"/>
      <c r="FKY366"/>
      <c r="FKZ366"/>
      <c r="FLA366"/>
      <c r="FLB366"/>
      <c r="FLC366"/>
      <c r="FLD366"/>
      <c r="FLE366"/>
      <c r="FLF366"/>
      <c r="FLG366"/>
      <c r="FLH366"/>
      <c r="FLI366"/>
      <c r="FLJ366"/>
      <c r="FLK366"/>
      <c r="FLL366"/>
      <c r="FLM366"/>
      <c r="FLN366"/>
      <c r="FLO366"/>
      <c r="FLP366"/>
      <c r="FLQ366"/>
      <c r="FLR366"/>
      <c r="FLS366"/>
      <c r="FLT366"/>
      <c r="FLU366"/>
      <c r="FLV366"/>
      <c r="FLW366"/>
      <c r="FLX366"/>
      <c r="FLY366"/>
      <c r="FLZ366"/>
      <c r="FMA366"/>
      <c r="FMB366"/>
      <c r="FMC366"/>
      <c r="FMD366"/>
      <c r="FME366"/>
      <c r="FMF366"/>
      <c r="FMG366"/>
      <c r="FMH366"/>
      <c r="FMI366"/>
      <c r="FMJ366"/>
      <c r="FMK366"/>
      <c r="FML366"/>
      <c r="FMM366"/>
      <c r="FMN366"/>
      <c r="FMO366"/>
      <c r="FMP366"/>
      <c r="FMQ366"/>
      <c r="FMR366"/>
      <c r="FMS366"/>
      <c r="FMT366"/>
      <c r="FMU366"/>
      <c r="FMV366"/>
      <c r="FMW366"/>
      <c r="FMX366"/>
      <c r="FMY366"/>
      <c r="FMZ366"/>
      <c r="FNA366"/>
      <c r="FNB366"/>
      <c r="FNC366"/>
      <c r="FND366"/>
      <c r="FNE366"/>
      <c r="FNF366"/>
      <c r="FNG366"/>
      <c r="FNH366"/>
      <c r="FNI366"/>
      <c r="FNJ366"/>
      <c r="FNK366"/>
      <c r="FNL366"/>
      <c r="FNM366"/>
      <c r="FNN366"/>
      <c r="FNO366"/>
      <c r="FNP366"/>
      <c r="FNQ366"/>
      <c r="FNR366"/>
      <c r="FNS366"/>
      <c r="FNT366"/>
      <c r="FNU366"/>
      <c r="FNV366"/>
      <c r="FNW366"/>
      <c r="FNX366"/>
      <c r="FNY366"/>
      <c r="FNZ366"/>
      <c r="FOA366"/>
      <c r="FOB366"/>
      <c r="FOC366"/>
      <c r="FOD366"/>
      <c r="FOE366"/>
      <c r="FOF366"/>
      <c r="FOG366"/>
      <c r="FOH366"/>
      <c r="FOI366"/>
      <c r="FOJ366"/>
      <c r="FOK366"/>
      <c r="FOL366"/>
      <c r="FOM366"/>
      <c r="FON366"/>
      <c r="FOO366"/>
      <c r="FOP366"/>
      <c r="FOQ366"/>
      <c r="FOR366"/>
      <c r="FOS366"/>
      <c r="FOT366"/>
      <c r="FOU366"/>
      <c r="FOV366"/>
      <c r="FOW366"/>
      <c r="FOX366"/>
      <c r="FOY366"/>
      <c r="FOZ366"/>
      <c r="FPA366"/>
      <c r="FPB366"/>
      <c r="FPC366"/>
      <c r="FPD366"/>
      <c r="FPE366"/>
      <c r="FPF366"/>
      <c r="FPG366"/>
      <c r="FPH366"/>
      <c r="FPI366"/>
      <c r="FPJ366"/>
      <c r="FPK366"/>
      <c r="FPL366"/>
      <c r="FPM366"/>
      <c r="FPN366"/>
      <c r="FPO366"/>
      <c r="FPP366"/>
      <c r="FPQ366"/>
      <c r="FPR366"/>
      <c r="FPS366"/>
      <c r="FPT366"/>
      <c r="FPU366"/>
      <c r="FPV366"/>
      <c r="FPW366"/>
      <c r="FPX366"/>
      <c r="FPY366"/>
      <c r="FPZ366"/>
      <c r="FQA366"/>
      <c r="FQB366"/>
      <c r="FQC366"/>
      <c r="FQD366"/>
      <c r="FQE366"/>
      <c r="FQF366"/>
      <c r="FQG366"/>
      <c r="FQH366"/>
      <c r="FQI366"/>
      <c r="FQJ366"/>
      <c r="FQK366"/>
      <c r="FQL366"/>
      <c r="FQM366"/>
      <c r="FQN366"/>
      <c r="FQO366"/>
      <c r="FQP366"/>
      <c r="FQQ366"/>
      <c r="FQR366"/>
      <c r="FQS366"/>
      <c r="FQT366"/>
      <c r="FQU366"/>
      <c r="FQV366"/>
      <c r="FQW366"/>
      <c r="FQX366"/>
      <c r="FQY366"/>
      <c r="FQZ366"/>
      <c r="FRA366"/>
      <c r="FRB366"/>
      <c r="FRC366"/>
      <c r="FRD366"/>
      <c r="FRE366"/>
      <c r="FRF366"/>
      <c r="FRG366"/>
      <c r="FRH366"/>
      <c r="FRI366"/>
      <c r="FRJ366"/>
      <c r="FRK366"/>
      <c r="FRL366"/>
      <c r="FRM366"/>
      <c r="FRN366"/>
      <c r="FRO366"/>
      <c r="FRP366"/>
      <c r="FRQ366"/>
      <c r="FRR366"/>
      <c r="FRS366"/>
      <c r="FRT366"/>
      <c r="FRU366"/>
      <c r="FRV366"/>
      <c r="FRW366"/>
      <c r="FRX366"/>
      <c r="FRY366"/>
      <c r="FRZ366"/>
      <c r="FSA366"/>
      <c r="FSB366"/>
      <c r="FSC366"/>
      <c r="FSD366"/>
      <c r="FSE366"/>
      <c r="FSF366"/>
      <c r="FSG366"/>
      <c r="FSH366"/>
      <c r="FSI366"/>
      <c r="FSJ366"/>
      <c r="FSK366"/>
      <c r="FSL366"/>
      <c r="FSM366"/>
      <c r="FSN366"/>
      <c r="FSO366"/>
      <c r="FSP366"/>
      <c r="FSQ366"/>
      <c r="FSR366"/>
      <c r="FSS366"/>
      <c r="FST366"/>
      <c r="FSU366"/>
      <c r="FSV366"/>
      <c r="FSW366"/>
      <c r="FSX366"/>
      <c r="FSY366"/>
      <c r="FSZ366"/>
      <c r="FTA366"/>
      <c r="FTB366"/>
      <c r="FTC366"/>
      <c r="FTD366"/>
      <c r="FTE366"/>
      <c r="FTF366"/>
      <c r="FTG366"/>
      <c r="FTH366"/>
      <c r="FTI366"/>
      <c r="FTJ366"/>
      <c r="FTK366"/>
      <c r="FTL366"/>
      <c r="FTM366"/>
      <c r="FTN366"/>
      <c r="FTO366"/>
      <c r="FTP366"/>
      <c r="FTQ366"/>
      <c r="FTR366"/>
      <c r="FTS366"/>
      <c r="FTT366"/>
      <c r="FTU366"/>
      <c r="FTV366"/>
      <c r="FTW366"/>
      <c r="FTX366"/>
      <c r="FTY366"/>
      <c r="FTZ366"/>
      <c r="FUA366"/>
      <c r="FUB366"/>
      <c r="FUC366"/>
      <c r="FUD366"/>
      <c r="FUE366"/>
      <c r="FUF366"/>
      <c r="FUG366"/>
      <c r="FUH366"/>
      <c r="FUI366"/>
      <c r="FUJ366"/>
      <c r="FUK366"/>
      <c r="FUL366"/>
      <c r="FUM366"/>
      <c r="FUN366"/>
      <c r="FUO366"/>
      <c r="FUP366"/>
      <c r="FUQ366"/>
      <c r="FUR366"/>
      <c r="FUS366"/>
      <c r="FUT366"/>
      <c r="FUU366"/>
      <c r="FUV366"/>
      <c r="FUW366"/>
      <c r="FUX366"/>
      <c r="FUY366"/>
      <c r="FUZ366"/>
      <c r="FVA366"/>
      <c r="FVB366"/>
      <c r="FVC366"/>
      <c r="FVD366"/>
      <c r="FVE366"/>
      <c r="FVF366"/>
      <c r="FVG366"/>
      <c r="FVH366"/>
      <c r="FVI366"/>
      <c r="FVJ366"/>
      <c r="FVK366"/>
      <c r="FVL366"/>
      <c r="FVM366"/>
      <c r="FVN366"/>
      <c r="FVO366"/>
      <c r="FVP366"/>
      <c r="FVQ366"/>
      <c r="FVR366"/>
      <c r="FVS366"/>
      <c r="FVT366"/>
      <c r="FVU366"/>
      <c r="FVV366"/>
      <c r="FVW366"/>
      <c r="FVX366"/>
      <c r="FVY366"/>
      <c r="FVZ366"/>
      <c r="FWA366"/>
      <c r="FWB366"/>
      <c r="FWC366"/>
      <c r="FWD366"/>
      <c r="FWE366"/>
      <c r="FWF366"/>
      <c r="FWG366"/>
      <c r="FWH366"/>
      <c r="FWI366"/>
      <c r="FWJ366"/>
      <c r="FWK366"/>
      <c r="FWL366"/>
      <c r="FWM366"/>
      <c r="FWN366"/>
      <c r="FWO366"/>
      <c r="FWP366"/>
      <c r="FWQ366"/>
      <c r="FWR366"/>
      <c r="FWS366"/>
      <c r="FWT366"/>
      <c r="FWU366"/>
      <c r="FWV366"/>
      <c r="FWW366"/>
      <c r="FWX366"/>
      <c r="FWY366"/>
      <c r="FWZ366"/>
      <c r="FXA366"/>
      <c r="FXB366"/>
      <c r="FXC366"/>
      <c r="FXD366"/>
      <c r="FXE366"/>
      <c r="FXF366"/>
      <c r="FXG366"/>
      <c r="FXH366"/>
      <c r="FXI366"/>
      <c r="FXJ366"/>
      <c r="FXK366"/>
      <c r="FXL366"/>
      <c r="FXM366"/>
      <c r="FXN366"/>
      <c r="FXO366"/>
      <c r="FXP366"/>
      <c r="FXQ366"/>
      <c r="FXR366"/>
      <c r="FXS366"/>
      <c r="FXT366"/>
      <c r="FXU366"/>
      <c r="FXV366"/>
      <c r="FXW366"/>
      <c r="FXX366"/>
      <c r="FXY366"/>
      <c r="FXZ366"/>
      <c r="FYA366"/>
      <c r="FYB366"/>
      <c r="FYC366"/>
      <c r="FYD366"/>
      <c r="FYE366"/>
      <c r="FYF366"/>
      <c r="FYG366"/>
      <c r="FYH366"/>
      <c r="FYI366"/>
      <c r="FYJ366"/>
      <c r="FYK366"/>
      <c r="FYL366"/>
      <c r="FYM366"/>
      <c r="FYN366"/>
      <c r="FYO366"/>
      <c r="FYP366"/>
      <c r="FYQ366"/>
      <c r="FYR366"/>
      <c r="FYS366"/>
      <c r="FYT366"/>
      <c r="FYU366"/>
      <c r="FYV366"/>
      <c r="FYW366"/>
      <c r="FYX366"/>
      <c r="FYY366"/>
      <c r="FYZ366"/>
      <c r="FZA366"/>
      <c r="FZB366"/>
      <c r="FZC366"/>
      <c r="FZD366"/>
      <c r="FZE366"/>
      <c r="FZF366"/>
      <c r="FZG366"/>
      <c r="FZH366"/>
      <c r="FZI366"/>
      <c r="FZJ366"/>
      <c r="FZK366"/>
      <c r="FZL366"/>
      <c r="FZM366"/>
      <c r="FZN366"/>
      <c r="FZO366"/>
      <c r="FZP366"/>
      <c r="FZQ366"/>
      <c r="FZR366"/>
      <c r="FZS366"/>
      <c r="FZT366"/>
      <c r="FZU366"/>
      <c r="FZV366"/>
      <c r="FZW366"/>
      <c r="FZX366"/>
      <c r="FZY366"/>
      <c r="FZZ366"/>
      <c r="GAA366"/>
      <c r="GAB366"/>
      <c r="GAC366"/>
      <c r="GAD366"/>
      <c r="GAE366"/>
      <c r="GAF366"/>
      <c r="GAG366"/>
      <c r="GAH366"/>
      <c r="GAI366"/>
      <c r="GAJ366"/>
      <c r="GAK366"/>
      <c r="GAL366"/>
      <c r="GAM366"/>
      <c r="GAN366"/>
      <c r="GAO366"/>
      <c r="GAP366"/>
      <c r="GAQ366"/>
      <c r="GAR366"/>
      <c r="GAS366"/>
      <c r="GAT366"/>
      <c r="GAU366"/>
      <c r="GAV366"/>
      <c r="GAW366"/>
      <c r="GAX366"/>
      <c r="GAY366"/>
      <c r="GAZ366"/>
      <c r="GBA366"/>
      <c r="GBB366"/>
      <c r="GBC366"/>
      <c r="GBD366"/>
      <c r="GBE366"/>
      <c r="GBF366"/>
      <c r="GBG366"/>
      <c r="GBH366"/>
      <c r="GBI366"/>
      <c r="GBJ366"/>
      <c r="GBK366"/>
      <c r="GBL366"/>
      <c r="GBM366"/>
      <c r="GBN366"/>
      <c r="GBO366"/>
      <c r="GBP366"/>
      <c r="GBQ366"/>
      <c r="GBR366"/>
      <c r="GBS366"/>
      <c r="GBT366"/>
      <c r="GBU366"/>
      <c r="GBV366"/>
      <c r="GBW366"/>
      <c r="GBX366"/>
      <c r="GBY366"/>
      <c r="GBZ366"/>
      <c r="GCA366"/>
      <c r="GCB366"/>
      <c r="GCC366"/>
      <c r="GCD366"/>
      <c r="GCE366"/>
      <c r="GCF366"/>
      <c r="GCG366"/>
      <c r="GCH366"/>
      <c r="GCI366"/>
      <c r="GCJ366"/>
      <c r="GCK366"/>
      <c r="GCL366"/>
      <c r="GCM366"/>
      <c r="GCN366"/>
      <c r="GCO366"/>
      <c r="GCP366"/>
      <c r="GCQ366"/>
      <c r="GCR366"/>
      <c r="GCS366"/>
      <c r="GCT366"/>
      <c r="GCU366"/>
      <c r="GCV366"/>
      <c r="GCW366"/>
      <c r="GCX366"/>
      <c r="GCY366"/>
      <c r="GCZ366"/>
      <c r="GDA366"/>
      <c r="GDB366"/>
      <c r="GDC366"/>
      <c r="GDD366"/>
      <c r="GDE366"/>
      <c r="GDF366"/>
      <c r="GDG366"/>
      <c r="GDH366"/>
      <c r="GDI366"/>
      <c r="GDJ366"/>
      <c r="GDK366"/>
      <c r="GDL366"/>
      <c r="GDM366"/>
      <c r="GDN366"/>
      <c r="GDO366"/>
      <c r="GDP366"/>
      <c r="GDQ366"/>
      <c r="GDR366"/>
      <c r="GDS366"/>
      <c r="GDT366"/>
      <c r="GDU366"/>
      <c r="GDV366"/>
      <c r="GDW366"/>
      <c r="GDX366"/>
      <c r="GDY366"/>
      <c r="GDZ366"/>
      <c r="GEA366"/>
      <c r="GEB366"/>
      <c r="GEC366"/>
      <c r="GED366"/>
      <c r="GEE366"/>
      <c r="GEF366"/>
      <c r="GEG366"/>
      <c r="GEH366"/>
      <c r="GEI366"/>
      <c r="GEJ366"/>
      <c r="GEK366"/>
      <c r="GEL366"/>
      <c r="GEM366"/>
      <c r="GEN366"/>
      <c r="GEO366"/>
      <c r="GEP366"/>
      <c r="GEQ366"/>
      <c r="GER366"/>
      <c r="GES366"/>
      <c r="GET366"/>
      <c r="GEU366"/>
      <c r="GEV366"/>
      <c r="GEW366"/>
      <c r="GEX366"/>
      <c r="GEY366"/>
      <c r="GEZ366"/>
      <c r="GFA366"/>
      <c r="GFB366"/>
      <c r="GFC366"/>
      <c r="GFD366"/>
      <c r="GFE366"/>
      <c r="GFF366"/>
      <c r="GFG366"/>
      <c r="GFH366"/>
      <c r="GFI366"/>
      <c r="GFJ366"/>
      <c r="GFK366"/>
      <c r="GFL366"/>
      <c r="GFM366"/>
      <c r="GFN366"/>
      <c r="GFO366"/>
      <c r="GFP366"/>
      <c r="GFQ366"/>
      <c r="GFR366"/>
      <c r="GFS366"/>
      <c r="GFT366"/>
      <c r="GFU366"/>
      <c r="GFV366"/>
      <c r="GFW366"/>
      <c r="GFX366"/>
      <c r="GFY366"/>
      <c r="GFZ366"/>
      <c r="GGA366"/>
      <c r="GGB366"/>
      <c r="GGC366"/>
      <c r="GGD366"/>
      <c r="GGE366"/>
      <c r="GGF366"/>
      <c r="GGG366"/>
      <c r="GGH366"/>
      <c r="GGI366"/>
      <c r="GGJ366"/>
      <c r="GGK366"/>
      <c r="GGL366"/>
      <c r="GGM366"/>
      <c r="GGN366"/>
      <c r="GGO366"/>
      <c r="GGP366"/>
      <c r="GGQ366"/>
      <c r="GGR366"/>
      <c r="GGS366"/>
      <c r="GGT366"/>
      <c r="GGU366"/>
      <c r="GGV366"/>
      <c r="GGW366"/>
      <c r="GGX366"/>
      <c r="GGY366"/>
      <c r="GGZ366"/>
      <c r="GHA366"/>
      <c r="GHB366"/>
      <c r="GHC366"/>
      <c r="GHD366"/>
      <c r="GHE366"/>
      <c r="GHF366"/>
      <c r="GHG366"/>
      <c r="GHH366"/>
      <c r="GHI366"/>
      <c r="GHJ366"/>
      <c r="GHK366"/>
      <c r="GHL366"/>
      <c r="GHM366"/>
      <c r="GHN366"/>
      <c r="GHO366"/>
      <c r="GHP366"/>
      <c r="GHQ366"/>
      <c r="GHR366"/>
      <c r="GHS366"/>
      <c r="GHT366"/>
      <c r="GHU366"/>
      <c r="GHV366"/>
      <c r="GHW366"/>
      <c r="GHX366"/>
      <c r="GHY366"/>
      <c r="GHZ366"/>
      <c r="GIA366"/>
      <c r="GIB366"/>
      <c r="GIC366"/>
      <c r="GID366"/>
      <c r="GIE366"/>
      <c r="GIF366"/>
      <c r="GIG366"/>
      <c r="GIH366"/>
      <c r="GII366"/>
      <c r="GIJ366"/>
      <c r="GIK366"/>
      <c r="GIL366"/>
      <c r="GIM366"/>
      <c r="GIN366"/>
      <c r="GIO366"/>
      <c r="GIP366"/>
      <c r="GIQ366"/>
      <c r="GIR366"/>
      <c r="GIS366"/>
      <c r="GIT366"/>
      <c r="GIU366"/>
      <c r="GIV366"/>
      <c r="GIW366"/>
      <c r="GIX366"/>
      <c r="GIY366"/>
      <c r="GIZ366"/>
      <c r="GJA366"/>
      <c r="GJB366"/>
      <c r="GJC366"/>
      <c r="GJD366"/>
      <c r="GJE366"/>
      <c r="GJF366"/>
      <c r="GJG366"/>
      <c r="GJH366"/>
      <c r="GJI366"/>
      <c r="GJJ366"/>
      <c r="GJK366"/>
      <c r="GJL366"/>
      <c r="GJM366"/>
      <c r="GJN366"/>
      <c r="GJO366"/>
      <c r="GJP366"/>
      <c r="GJQ366"/>
      <c r="GJR366"/>
      <c r="GJS366"/>
      <c r="GJT366"/>
      <c r="GJU366"/>
      <c r="GJV366"/>
      <c r="GJW366"/>
      <c r="GJX366"/>
      <c r="GJY366"/>
      <c r="GJZ366"/>
      <c r="GKA366"/>
      <c r="GKB366"/>
      <c r="GKC366"/>
      <c r="GKD366"/>
      <c r="GKE366"/>
      <c r="GKF366"/>
      <c r="GKG366"/>
      <c r="GKH366"/>
      <c r="GKI366"/>
      <c r="GKJ366"/>
      <c r="GKK366"/>
      <c r="GKL366"/>
      <c r="GKM366"/>
      <c r="GKN366"/>
      <c r="GKO366"/>
      <c r="GKP366"/>
      <c r="GKQ366"/>
      <c r="GKR366"/>
      <c r="GKS366"/>
      <c r="GKT366"/>
      <c r="GKU366"/>
      <c r="GKV366"/>
      <c r="GKW366"/>
      <c r="GKX366"/>
      <c r="GKY366"/>
      <c r="GKZ366"/>
      <c r="GLA366"/>
      <c r="GLB366"/>
      <c r="GLC366"/>
      <c r="GLD366"/>
      <c r="GLE366"/>
      <c r="GLF366"/>
      <c r="GLG366"/>
      <c r="GLH366"/>
      <c r="GLI366"/>
      <c r="GLJ366"/>
      <c r="GLK366"/>
      <c r="GLL366"/>
      <c r="GLM366"/>
      <c r="GLN366"/>
      <c r="GLO366"/>
      <c r="GLP366"/>
      <c r="GLQ366"/>
      <c r="GLR366"/>
      <c r="GLS366"/>
      <c r="GLT366"/>
      <c r="GLU366"/>
      <c r="GLV366"/>
      <c r="GLW366"/>
      <c r="GLX366"/>
      <c r="GLY366"/>
      <c r="GLZ366"/>
      <c r="GMA366"/>
      <c r="GMB366"/>
      <c r="GMC366"/>
      <c r="GMD366"/>
      <c r="GME366"/>
      <c r="GMF366"/>
      <c r="GMG366"/>
      <c r="GMH366"/>
      <c r="GMI366"/>
      <c r="GMJ366"/>
      <c r="GMK366"/>
      <c r="GML366"/>
      <c r="GMM366"/>
      <c r="GMN366"/>
      <c r="GMO366"/>
      <c r="GMP366"/>
      <c r="GMQ366"/>
      <c r="GMR366"/>
      <c r="GMS366"/>
      <c r="GMT366"/>
      <c r="GMU366"/>
      <c r="GMV366"/>
      <c r="GMW366"/>
      <c r="GMX366"/>
      <c r="GMY366"/>
      <c r="GMZ366"/>
      <c r="GNA366"/>
      <c r="GNB366"/>
      <c r="GNC366"/>
      <c r="GND366"/>
      <c r="GNE366"/>
      <c r="GNF366"/>
      <c r="GNG366"/>
      <c r="GNH366"/>
      <c r="GNI366"/>
      <c r="GNJ366"/>
      <c r="GNK366"/>
      <c r="GNL366"/>
      <c r="GNM366"/>
      <c r="GNN366"/>
      <c r="GNO366"/>
      <c r="GNP366"/>
      <c r="GNQ366"/>
      <c r="GNR366"/>
      <c r="GNS366"/>
      <c r="GNT366"/>
      <c r="GNU366"/>
      <c r="GNV366"/>
      <c r="GNW366"/>
      <c r="GNX366"/>
      <c r="GNY366"/>
      <c r="GNZ366"/>
      <c r="GOA366"/>
      <c r="GOB366"/>
      <c r="GOC366"/>
      <c r="GOD366"/>
      <c r="GOE366"/>
      <c r="GOF366"/>
      <c r="GOG366"/>
      <c r="GOH366"/>
      <c r="GOI366"/>
      <c r="GOJ366"/>
      <c r="GOK366"/>
      <c r="GOL366"/>
      <c r="GOM366"/>
      <c r="GON366"/>
      <c r="GOO366"/>
      <c r="GOP366"/>
      <c r="GOQ366"/>
      <c r="GOR366"/>
      <c r="GOS366"/>
      <c r="GOT366"/>
      <c r="GOU366"/>
      <c r="GOV366"/>
      <c r="GOW366"/>
      <c r="GOX366"/>
      <c r="GOY366"/>
      <c r="GOZ366"/>
      <c r="GPA366"/>
      <c r="GPB366"/>
      <c r="GPC366"/>
      <c r="GPD366"/>
      <c r="GPE366"/>
      <c r="GPF366"/>
      <c r="GPG366"/>
      <c r="GPH366"/>
      <c r="GPI366"/>
      <c r="GPJ366"/>
      <c r="GPK366"/>
      <c r="GPL366"/>
      <c r="GPM366"/>
      <c r="GPN366"/>
      <c r="GPO366"/>
      <c r="GPP366"/>
      <c r="GPQ366"/>
      <c r="GPR366"/>
      <c r="GPS366"/>
      <c r="GPT366"/>
      <c r="GPU366"/>
      <c r="GPV366"/>
      <c r="GPW366"/>
      <c r="GPX366"/>
      <c r="GPY366"/>
      <c r="GPZ366"/>
      <c r="GQA366"/>
      <c r="GQB366"/>
      <c r="GQC366"/>
      <c r="GQD366"/>
      <c r="GQE366"/>
      <c r="GQF366"/>
      <c r="GQG366"/>
      <c r="GQH366"/>
      <c r="GQI366"/>
      <c r="GQJ366"/>
      <c r="GQK366"/>
      <c r="GQL366"/>
      <c r="GQM366"/>
      <c r="GQN366"/>
      <c r="GQO366"/>
      <c r="GQP366"/>
      <c r="GQQ366"/>
      <c r="GQR366"/>
      <c r="GQS366"/>
      <c r="GQT366"/>
      <c r="GQU366"/>
      <c r="GQV366"/>
      <c r="GQW366"/>
      <c r="GQX366"/>
      <c r="GQY366"/>
      <c r="GQZ366"/>
      <c r="GRA366"/>
      <c r="GRB366"/>
      <c r="GRC366"/>
      <c r="GRD366"/>
      <c r="GRE366"/>
      <c r="GRF366"/>
      <c r="GRG366"/>
      <c r="GRH366"/>
      <c r="GRI366"/>
      <c r="GRJ366"/>
      <c r="GRK366"/>
      <c r="GRL366"/>
      <c r="GRM366"/>
      <c r="GRN366"/>
      <c r="GRO366"/>
      <c r="GRP366"/>
      <c r="GRQ366"/>
      <c r="GRR366"/>
      <c r="GRS366"/>
      <c r="GRT366"/>
      <c r="GRU366"/>
      <c r="GRV366"/>
      <c r="GRW366"/>
      <c r="GRX366"/>
      <c r="GRY366"/>
      <c r="GRZ366"/>
      <c r="GSA366"/>
      <c r="GSB366"/>
      <c r="GSC366"/>
      <c r="GSD366"/>
      <c r="GSE366"/>
      <c r="GSF366"/>
      <c r="GSG366"/>
      <c r="GSH366"/>
      <c r="GSI366"/>
      <c r="GSJ366"/>
      <c r="GSK366"/>
      <c r="GSL366"/>
      <c r="GSM366"/>
      <c r="GSN366"/>
      <c r="GSO366"/>
      <c r="GSP366"/>
      <c r="GSQ366"/>
      <c r="GSR366"/>
      <c r="GSS366"/>
      <c r="GST366"/>
      <c r="GSU366"/>
      <c r="GSV366"/>
      <c r="GSW366"/>
      <c r="GSX366"/>
      <c r="GSY366"/>
      <c r="GSZ366"/>
      <c r="GTA366"/>
      <c r="GTB366"/>
      <c r="GTC366"/>
      <c r="GTD366"/>
      <c r="GTE366"/>
      <c r="GTF366"/>
      <c r="GTG366"/>
      <c r="GTH366"/>
      <c r="GTI366"/>
      <c r="GTJ366"/>
      <c r="GTK366"/>
      <c r="GTL366"/>
      <c r="GTM366"/>
      <c r="GTN366"/>
      <c r="GTO366"/>
      <c r="GTP366"/>
      <c r="GTQ366"/>
      <c r="GTR366"/>
      <c r="GTS366"/>
      <c r="GTT366"/>
      <c r="GTU366"/>
      <c r="GTV366"/>
      <c r="GTW366"/>
      <c r="GTX366"/>
      <c r="GTY366"/>
      <c r="GTZ366"/>
      <c r="GUA366"/>
      <c r="GUB366"/>
      <c r="GUC366"/>
      <c r="GUD366"/>
      <c r="GUE366"/>
      <c r="GUF366"/>
      <c r="GUG366"/>
      <c r="GUH366"/>
      <c r="GUI366"/>
      <c r="GUJ366"/>
      <c r="GUK366"/>
      <c r="GUL366"/>
      <c r="GUM366"/>
      <c r="GUN366"/>
      <c r="GUO366"/>
      <c r="GUP366"/>
      <c r="GUQ366"/>
      <c r="GUR366"/>
      <c r="GUS366"/>
      <c r="GUT366"/>
      <c r="GUU366"/>
      <c r="GUV366"/>
      <c r="GUW366"/>
      <c r="GUX366"/>
      <c r="GUY366"/>
      <c r="GUZ366"/>
      <c r="GVA366"/>
      <c r="GVB366"/>
      <c r="GVC366"/>
      <c r="GVD366"/>
      <c r="GVE366"/>
      <c r="GVF366"/>
      <c r="GVG366"/>
      <c r="GVH366"/>
      <c r="GVI366"/>
      <c r="GVJ366"/>
      <c r="GVK366"/>
      <c r="GVL366"/>
      <c r="GVM366"/>
      <c r="GVN366"/>
      <c r="GVO366"/>
      <c r="GVP366"/>
      <c r="GVQ366"/>
      <c r="GVR366"/>
      <c r="GVS366"/>
      <c r="GVT366"/>
      <c r="GVU366"/>
      <c r="GVV366"/>
      <c r="GVW366"/>
      <c r="GVX366"/>
      <c r="GVY366"/>
      <c r="GVZ366"/>
      <c r="GWA366"/>
      <c r="GWB366"/>
      <c r="GWC366"/>
      <c r="GWD366"/>
      <c r="GWE366"/>
      <c r="GWF366"/>
      <c r="GWG366"/>
      <c r="GWH366"/>
      <c r="GWI366"/>
      <c r="GWJ366"/>
      <c r="GWK366"/>
      <c r="GWL366"/>
      <c r="GWM366"/>
      <c r="GWN366"/>
      <c r="GWO366"/>
      <c r="GWP366"/>
      <c r="GWQ366"/>
      <c r="GWR366"/>
      <c r="GWS366"/>
      <c r="GWT366"/>
      <c r="GWU366"/>
      <c r="GWV366"/>
      <c r="GWW366"/>
      <c r="GWX366"/>
      <c r="GWY366"/>
      <c r="GWZ366"/>
      <c r="GXA366"/>
      <c r="GXB366"/>
      <c r="GXC366"/>
      <c r="GXD366"/>
      <c r="GXE366"/>
      <c r="GXF366"/>
      <c r="GXG366"/>
      <c r="GXH366"/>
      <c r="GXI366"/>
      <c r="GXJ366"/>
      <c r="GXK366"/>
      <c r="GXL366"/>
      <c r="GXM366"/>
      <c r="GXN366"/>
      <c r="GXO366"/>
      <c r="GXP366"/>
      <c r="GXQ366"/>
      <c r="GXR366"/>
      <c r="GXS366"/>
      <c r="GXT366"/>
      <c r="GXU366"/>
      <c r="GXV366"/>
      <c r="GXW366"/>
      <c r="GXX366"/>
      <c r="GXY366"/>
      <c r="GXZ366"/>
      <c r="GYA366"/>
      <c r="GYB366"/>
      <c r="GYC366"/>
      <c r="GYD366"/>
      <c r="GYE366"/>
      <c r="GYF366"/>
      <c r="GYG366"/>
      <c r="GYH366"/>
      <c r="GYI366"/>
      <c r="GYJ366"/>
      <c r="GYK366"/>
      <c r="GYL366"/>
      <c r="GYM366"/>
      <c r="GYN366"/>
      <c r="GYO366"/>
      <c r="GYP366"/>
      <c r="GYQ366"/>
      <c r="GYR366"/>
      <c r="GYS366"/>
      <c r="GYT366"/>
      <c r="GYU366"/>
      <c r="GYV366"/>
      <c r="GYW366"/>
      <c r="GYX366"/>
      <c r="GYY366"/>
      <c r="GYZ366"/>
      <c r="GZA366"/>
      <c r="GZB366"/>
      <c r="GZC366"/>
      <c r="GZD366"/>
      <c r="GZE366"/>
      <c r="GZF366"/>
      <c r="GZG366"/>
      <c r="GZH366"/>
      <c r="GZI366"/>
      <c r="GZJ366"/>
      <c r="GZK366"/>
      <c r="GZL366"/>
      <c r="GZM366"/>
      <c r="GZN366"/>
      <c r="GZO366"/>
      <c r="GZP366"/>
      <c r="GZQ366"/>
      <c r="GZR366"/>
      <c r="GZS366"/>
      <c r="GZT366"/>
      <c r="GZU366"/>
      <c r="GZV366"/>
      <c r="GZW366"/>
      <c r="GZX366"/>
      <c r="GZY366"/>
      <c r="GZZ366"/>
      <c r="HAA366"/>
      <c r="HAB366"/>
      <c r="HAC366"/>
      <c r="HAD366"/>
      <c r="HAE366"/>
      <c r="HAF366"/>
      <c r="HAG366"/>
      <c r="HAH366"/>
      <c r="HAI366"/>
      <c r="HAJ366"/>
      <c r="HAK366"/>
      <c r="HAL366"/>
      <c r="HAM366"/>
      <c r="HAN366"/>
      <c r="HAO366"/>
      <c r="HAP366"/>
      <c r="HAQ366"/>
      <c r="HAR366"/>
      <c r="HAS366"/>
      <c r="HAT366"/>
      <c r="HAU366"/>
      <c r="HAV366"/>
      <c r="HAW366"/>
      <c r="HAX366"/>
      <c r="HAY366"/>
      <c r="HAZ366"/>
      <c r="HBA366"/>
      <c r="HBB366"/>
      <c r="HBC366"/>
      <c r="HBD366"/>
      <c r="HBE366"/>
      <c r="HBF366"/>
      <c r="HBG366"/>
      <c r="HBH366"/>
      <c r="HBI366"/>
      <c r="HBJ366"/>
      <c r="HBK366"/>
      <c r="HBL366"/>
      <c r="HBM366"/>
      <c r="HBN366"/>
      <c r="HBO366"/>
      <c r="HBP366"/>
      <c r="HBQ366"/>
      <c r="HBR366"/>
      <c r="HBS366"/>
      <c r="HBT366"/>
      <c r="HBU366"/>
      <c r="HBV366"/>
      <c r="HBW366"/>
      <c r="HBX366"/>
      <c r="HBY366"/>
      <c r="HBZ366"/>
      <c r="HCA366"/>
      <c r="HCB366"/>
      <c r="HCC366"/>
      <c r="HCD366"/>
      <c r="HCE366"/>
      <c r="HCF366"/>
      <c r="HCG366"/>
      <c r="HCH366"/>
      <c r="HCI366"/>
      <c r="HCJ366"/>
      <c r="HCK366"/>
      <c r="HCL366"/>
      <c r="HCM366"/>
      <c r="HCN366"/>
      <c r="HCO366"/>
      <c r="HCP366"/>
      <c r="HCQ366"/>
      <c r="HCR366"/>
      <c r="HCS366"/>
      <c r="HCT366"/>
      <c r="HCU366"/>
      <c r="HCV366"/>
      <c r="HCW366"/>
      <c r="HCX366"/>
      <c r="HCY366"/>
      <c r="HCZ366"/>
      <c r="HDA366"/>
      <c r="HDB366"/>
      <c r="HDC366"/>
      <c r="HDD366"/>
      <c r="HDE366"/>
      <c r="HDF366"/>
      <c r="HDG366"/>
      <c r="HDH366"/>
      <c r="HDI366"/>
      <c r="HDJ366"/>
      <c r="HDK366"/>
      <c r="HDL366"/>
      <c r="HDM366"/>
      <c r="HDN366"/>
      <c r="HDO366"/>
      <c r="HDP366"/>
      <c r="HDQ366"/>
      <c r="HDR366"/>
      <c r="HDS366"/>
      <c r="HDT366"/>
      <c r="HDU366"/>
      <c r="HDV366"/>
      <c r="HDW366"/>
      <c r="HDX366"/>
      <c r="HDY366"/>
      <c r="HDZ366"/>
      <c r="HEA366"/>
      <c r="HEB366"/>
      <c r="HEC366"/>
      <c r="HED366"/>
      <c r="HEE366"/>
      <c r="HEF366"/>
      <c r="HEG366"/>
      <c r="HEH366"/>
      <c r="HEI366"/>
      <c r="HEJ366"/>
      <c r="HEK366"/>
      <c r="HEL366"/>
      <c r="HEM366"/>
      <c r="HEN366"/>
      <c r="HEO366"/>
      <c r="HEP366"/>
      <c r="HEQ366"/>
      <c r="HER366"/>
      <c r="HES366"/>
      <c r="HET366"/>
      <c r="HEU366"/>
      <c r="HEV366"/>
      <c r="HEW366"/>
      <c r="HEX366"/>
      <c r="HEY366"/>
      <c r="HEZ366"/>
      <c r="HFA366"/>
      <c r="HFB366"/>
      <c r="HFC366"/>
      <c r="HFD366"/>
      <c r="HFE366"/>
      <c r="HFF366"/>
      <c r="HFG366"/>
      <c r="HFH366"/>
      <c r="HFI366"/>
      <c r="HFJ366"/>
      <c r="HFK366"/>
      <c r="HFL366"/>
      <c r="HFM366"/>
      <c r="HFN366"/>
      <c r="HFO366"/>
      <c r="HFP366"/>
      <c r="HFQ366"/>
      <c r="HFR366"/>
      <c r="HFS366"/>
      <c r="HFT366"/>
      <c r="HFU366"/>
      <c r="HFV366"/>
      <c r="HFW366"/>
      <c r="HFX366"/>
      <c r="HFY366"/>
      <c r="HFZ366"/>
      <c r="HGA366"/>
      <c r="HGB366"/>
      <c r="HGC366"/>
      <c r="HGD366"/>
      <c r="HGE366"/>
      <c r="HGF366"/>
      <c r="HGG366"/>
      <c r="HGH366"/>
      <c r="HGI366"/>
      <c r="HGJ366"/>
      <c r="HGK366"/>
      <c r="HGL366"/>
      <c r="HGM366"/>
      <c r="HGN366"/>
      <c r="HGO366"/>
      <c r="HGP366"/>
      <c r="HGQ366"/>
      <c r="HGR366"/>
      <c r="HGS366"/>
      <c r="HGT366"/>
      <c r="HGU366"/>
      <c r="HGV366"/>
      <c r="HGW366"/>
      <c r="HGX366"/>
      <c r="HGY366"/>
      <c r="HGZ366"/>
      <c r="HHA366"/>
      <c r="HHB366"/>
      <c r="HHC366"/>
      <c r="HHD366"/>
      <c r="HHE366"/>
      <c r="HHF366"/>
      <c r="HHG366"/>
      <c r="HHH366"/>
      <c r="HHI366"/>
      <c r="HHJ366"/>
      <c r="HHK366"/>
      <c r="HHL366"/>
      <c r="HHM366"/>
      <c r="HHN366"/>
      <c r="HHO366"/>
      <c r="HHP366"/>
      <c r="HHQ366"/>
      <c r="HHR366"/>
      <c r="HHS366"/>
      <c r="HHT366"/>
      <c r="HHU366"/>
      <c r="HHV366"/>
      <c r="HHW366"/>
      <c r="HHX366"/>
      <c r="HHY366"/>
      <c r="HHZ366"/>
      <c r="HIA366"/>
      <c r="HIB366"/>
      <c r="HIC366"/>
      <c r="HID366"/>
      <c r="HIE366"/>
      <c r="HIF366"/>
      <c r="HIG366"/>
      <c r="HIH366"/>
      <c r="HII366"/>
      <c r="HIJ366"/>
      <c r="HIK366"/>
      <c r="HIL366"/>
      <c r="HIM366"/>
      <c r="HIN366"/>
      <c r="HIO366"/>
      <c r="HIP366"/>
      <c r="HIQ366"/>
      <c r="HIR366"/>
      <c r="HIS366"/>
      <c r="HIT366"/>
      <c r="HIU366"/>
      <c r="HIV366"/>
      <c r="HIW366"/>
      <c r="HIX366"/>
      <c r="HIY366"/>
      <c r="HIZ366"/>
      <c r="HJA366"/>
      <c r="HJB366"/>
      <c r="HJC366"/>
      <c r="HJD366"/>
      <c r="HJE366"/>
      <c r="HJF366"/>
      <c r="HJG366"/>
      <c r="HJH366"/>
      <c r="HJI366"/>
      <c r="HJJ366"/>
      <c r="HJK366"/>
      <c r="HJL366"/>
      <c r="HJM366"/>
      <c r="HJN366"/>
      <c r="HJO366"/>
      <c r="HJP366"/>
      <c r="HJQ366"/>
      <c r="HJR366"/>
      <c r="HJS366"/>
      <c r="HJT366"/>
      <c r="HJU366"/>
      <c r="HJV366"/>
      <c r="HJW366"/>
      <c r="HJX366"/>
      <c r="HJY366"/>
      <c r="HJZ366"/>
      <c r="HKA366"/>
      <c r="HKB366"/>
      <c r="HKC366"/>
      <c r="HKD366"/>
      <c r="HKE366"/>
      <c r="HKF366"/>
      <c r="HKG366"/>
      <c r="HKH366"/>
      <c r="HKI366"/>
      <c r="HKJ366"/>
      <c r="HKK366"/>
      <c r="HKL366"/>
      <c r="HKM366"/>
      <c r="HKN366"/>
      <c r="HKO366"/>
      <c r="HKP366"/>
      <c r="HKQ366"/>
      <c r="HKR366"/>
      <c r="HKS366"/>
      <c r="HKT366"/>
      <c r="HKU366"/>
      <c r="HKV366"/>
      <c r="HKW366"/>
      <c r="HKX366"/>
      <c r="HKY366"/>
      <c r="HKZ366"/>
      <c r="HLA366"/>
      <c r="HLB366"/>
      <c r="HLC366"/>
      <c r="HLD366"/>
      <c r="HLE366"/>
      <c r="HLF366"/>
      <c r="HLG366"/>
      <c r="HLH366"/>
      <c r="HLI366"/>
      <c r="HLJ366"/>
      <c r="HLK366"/>
      <c r="HLL366"/>
      <c r="HLM366"/>
      <c r="HLN366"/>
      <c r="HLO366"/>
      <c r="HLP366"/>
      <c r="HLQ366"/>
      <c r="HLR366"/>
      <c r="HLS366"/>
      <c r="HLT366"/>
      <c r="HLU366"/>
      <c r="HLV366"/>
      <c r="HLW366"/>
      <c r="HLX366"/>
      <c r="HLY366"/>
      <c r="HLZ366"/>
      <c r="HMA366"/>
      <c r="HMB366"/>
      <c r="HMC366"/>
      <c r="HMD366"/>
      <c r="HME366"/>
      <c r="HMF366"/>
      <c r="HMG366"/>
      <c r="HMH366"/>
      <c r="HMI366"/>
      <c r="HMJ366"/>
      <c r="HMK366"/>
      <c r="HML366"/>
      <c r="HMM366"/>
      <c r="HMN366"/>
      <c r="HMO366"/>
      <c r="HMP366"/>
      <c r="HMQ366"/>
      <c r="HMR366"/>
      <c r="HMS366"/>
      <c r="HMT366"/>
      <c r="HMU366"/>
      <c r="HMV366"/>
      <c r="HMW366"/>
      <c r="HMX366"/>
      <c r="HMY366"/>
      <c r="HMZ366"/>
      <c r="HNA366"/>
      <c r="HNB366"/>
      <c r="HNC366"/>
      <c r="HND366"/>
      <c r="HNE366"/>
      <c r="HNF366"/>
      <c r="HNG366"/>
      <c r="HNH366"/>
      <c r="HNI366"/>
      <c r="HNJ366"/>
      <c r="HNK366"/>
      <c r="HNL366"/>
      <c r="HNM366"/>
      <c r="HNN366"/>
      <c r="HNO366"/>
      <c r="HNP366"/>
      <c r="HNQ366"/>
      <c r="HNR366"/>
      <c r="HNS366"/>
      <c r="HNT366"/>
      <c r="HNU366"/>
      <c r="HNV366"/>
      <c r="HNW366"/>
      <c r="HNX366"/>
      <c r="HNY366"/>
      <c r="HNZ366"/>
      <c r="HOA366"/>
      <c r="HOB366"/>
      <c r="HOC366"/>
      <c r="HOD366"/>
      <c r="HOE366"/>
      <c r="HOF366"/>
      <c r="HOG366"/>
      <c r="HOH366"/>
      <c r="HOI366"/>
      <c r="HOJ366"/>
      <c r="HOK366"/>
      <c r="HOL366"/>
      <c r="HOM366"/>
      <c r="HON366"/>
      <c r="HOO366"/>
      <c r="HOP366"/>
      <c r="HOQ366"/>
      <c r="HOR366"/>
      <c r="HOS366"/>
      <c r="HOT366"/>
      <c r="HOU366"/>
      <c r="HOV366"/>
      <c r="HOW366"/>
      <c r="HOX366"/>
      <c r="HOY366"/>
      <c r="HOZ366"/>
      <c r="HPA366"/>
      <c r="HPB366"/>
      <c r="HPC366"/>
      <c r="HPD366"/>
      <c r="HPE366"/>
      <c r="HPF366"/>
      <c r="HPG366"/>
      <c r="HPH366"/>
      <c r="HPI366"/>
      <c r="HPJ366"/>
      <c r="HPK366"/>
      <c r="HPL366"/>
      <c r="HPM366"/>
      <c r="HPN366"/>
      <c r="HPO366"/>
      <c r="HPP366"/>
      <c r="HPQ366"/>
      <c r="HPR366"/>
      <c r="HPS366"/>
      <c r="HPT366"/>
      <c r="HPU366"/>
      <c r="HPV366"/>
      <c r="HPW366"/>
      <c r="HPX366"/>
      <c r="HPY366"/>
      <c r="HPZ366"/>
      <c r="HQA366"/>
      <c r="HQB366"/>
      <c r="HQC366"/>
      <c r="HQD366"/>
      <c r="HQE366"/>
      <c r="HQF366"/>
      <c r="HQG366"/>
      <c r="HQH366"/>
      <c r="HQI366"/>
      <c r="HQJ366"/>
      <c r="HQK366"/>
      <c r="HQL366"/>
      <c r="HQM366"/>
      <c r="HQN366"/>
      <c r="HQO366"/>
      <c r="HQP366"/>
      <c r="HQQ366"/>
      <c r="HQR366"/>
      <c r="HQS366"/>
      <c r="HQT366"/>
      <c r="HQU366"/>
      <c r="HQV366"/>
      <c r="HQW366"/>
      <c r="HQX366"/>
      <c r="HQY366"/>
      <c r="HQZ366"/>
      <c r="HRA366"/>
      <c r="HRB366"/>
      <c r="HRC366"/>
      <c r="HRD366"/>
      <c r="HRE366"/>
      <c r="HRF366"/>
      <c r="HRG366"/>
      <c r="HRH366"/>
      <c r="HRI366"/>
      <c r="HRJ366"/>
      <c r="HRK366"/>
      <c r="HRL366"/>
      <c r="HRM366"/>
      <c r="HRN366"/>
      <c r="HRO366"/>
      <c r="HRP366"/>
      <c r="HRQ366"/>
      <c r="HRR366"/>
      <c r="HRS366"/>
      <c r="HRT366"/>
      <c r="HRU366"/>
      <c r="HRV366"/>
      <c r="HRW366"/>
      <c r="HRX366"/>
      <c r="HRY366"/>
      <c r="HRZ366"/>
      <c r="HSA366"/>
      <c r="HSB366"/>
      <c r="HSC366"/>
      <c r="HSD366"/>
      <c r="HSE366"/>
      <c r="HSF366"/>
      <c r="HSG366"/>
      <c r="HSH366"/>
      <c r="HSI366"/>
      <c r="HSJ366"/>
      <c r="HSK366"/>
      <c r="HSL366"/>
      <c r="HSM366"/>
      <c r="HSN366"/>
      <c r="HSO366"/>
      <c r="HSP366"/>
      <c r="HSQ366"/>
      <c r="HSR366"/>
      <c r="HSS366"/>
      <c r="HST366"/>
      <c r="HSU366"/>
      <c r="HSV366"/>
      <c r="HSW366"/>
      <c r="HSX366"/>
      <c r="HSY366"/>
      <c r="HSZ366"/>
      <c r="HTA366"/>
      <c r="HTB366"/>
      <c r="HTC366"/>
      <c r="HTD366"/>
      <c r="HTE366"/>
      <c r="HTF366"/>
      <c r="HTG366"/>
      <c r="HTH366"/>
      <c r="HTI366"/>
      <c r="HTJ366"/>
      <c r="HTK366"/>
      <c r="HTL366"/>
      <c r="HTM366"/>
      <c r="HTN366"/>
      <c r="HTO366"/>
      <c r="HTP366"/>
      <c r="HTQ366"/>
      <c r="HTR366"/>
      <c r="HTS366"/>
      <c r="HTT366"/>
      <c r="HTU366"/>
      <c r="HTV366"/>
      <c r="HTW366"/>
      <c r="HTX366"/>
      <c r="HTY366"/>
      <c r="HTZ366"/>
      <c r="HUA366"/>
      <c r="HUB366"/>
      <c r="HUC366"/>
      <c r="HUD366"/>
      <c r="HUE366"/>
      <c r="HUF366"/>
      <c r="HUG366"/>
      <c r="HUH366"/>
      <c r="HUI366"/>
      <c r="HUJ366"/>
      <c r="HUK366"/>
      <c r="HUL366"/>
      <c r="HUM366"/>
      <c r="HUN366"/>
      <c r="HUO366"/>
      <c r="HUP366"/>
      <c r="HUQ366"/>
      <c r="HUR366"/>
      <c r="HUS366"/>
      <c r="HUT366"/>
      <c r="HUU366"/>
      <c r="HUV366"/>
      <c r="HUW366"/>
      <c r="HUX366"/>
      <c r="HUY366"/>
      <c r="HUZ366"/>
      <c r="HVA366"/>
      <c r="HVB366"/>
      <c r="HVC366"/>
      <c r="HVD366"/>
      <c r="HVE366"/>
      <c r="HVF366"/>
      <c r="HVG366"/>
      <c r="HVH366"/>
      <c r="HVI366"/>
      <c r="HVJ366"/>
      <c r="HVK366"/>
      <c r="HVL366"/>
      <c r="HVM366"/>
      <c r="HVN366"/>
      <c r="HVO366"/>
      <c r="HVP366"/>
      <c r="HVQ366"/>
      <c r="HVR366"/>
      <c r="HVS366"/>
      <c r="HVT366"/>
      <c r="HVU366"/>
      <c r="HVV366"/>
      <c r="HVW366"/>
      <c r="HVX366"/>
      <c r="HVY366"/>
      <c r="HVZ366"/>
      <c r="HWA366"/>
      <c r="HWB366"/>
      <c r="HWC366"/>
      <c r="HWD366"/>
      <c r="HWE366"/>
      <c r="HWF366"/>
      <c r="HWG366"/>
      <c r="HWH366"/>
      <c r="HWI366"/>
      <c r="HWJ366"/>
      <c r="HWK366"/>
      <c r="HWL366"/>
      <c r="HWM366"/>
      <c r="HWN366"/>
      <c r="HWO366"/>
      <c r="HWP366"/>
      <c r="HWQ366"/>
      <c r="HWR366"/>
      <c r="HWS366"/>
      <c r="HWT366"/>
      <c r="HWU366"/>
      <c r="HWV366"/>
      <c r="HWW366"/>
      <c r="HWX366"/>
      <c r="HWY366"/>
      <c r="HWZ366"/>
      <c r="HXA366"/>
      <c r="HXB366"/>
      <c r="HXC366"/>
      <c r="HXD366"/>
      <c r="HXE366"/>
      <c r="HXF366"/>
      <c r="HXG366"/>
      <c r="HXH366"/>
      <c r="HXI366"/>
      <c r="HXJ366"/>
      <c r="HXK366"/>
      <c r="HXL366"/>
      <c r="HXM366"/>
      <c r="HXN366"/>
      <c r="HXO366"/>
      <c r="HXP366"/>
      <c r="HXQ366"/>
      <c r="HXR366"/>
      <c r="HXS366"/>
      <c r="HXT366"/>
      <c r="HXU366"/>
      <c r="HXV366"/>
      <c r="HXW366"/>
      <c r="HXX366"/>
      <c r="HXY366"/>
      <c r="HXZ366"/>
      <c r="HYA366"/>
      <c r="HYB366"/>
      <c r="HYC366"/>
      <c r="HYD366"/>
      <c r="HYE366"/>
      <c r="HYF366"/>
      <c r="HYG366"/>
      <c r="HYH366"/>
      <c r="HYI366"/>
      <c r="HYJ366"/>
      <c r="HYK366"/>
      <c r="HYL366"/>
      <c r="HYM366"/>
      <c r="HYN366"/>
      <c r="HYO366"/>
      <c r="HYP366"/>
      <c r="HYQ366"/>
      <c r="HYR366"/>
      <c r="HYS366"/>
      <c r="HYT366"/>
      <c r="HYU366"/>
      <c r="HYV366"/>
      <c r="HYW366"/>
      <c r="HYX366"/>
      <c r="HYY366"/>
      <c r="HYZ366"/>
      <c r="HZA366"/>
      <c r="HZB366"/>
      <c r="HZC366"/>
      <c r="HZD366"/>
      <c r="HZE366"/>
      <c r="HZF366"/>
      <c r="HZG366"/>
      <c r="HZH366"/>
      <c r="HZI366"/>
      <c r="HZJ366"/>
      <c r="HZK366"/>
      <c r="HZL366"/>
      <c r="HZM366"/>
      <c r="HZN366"/>
      <c r="HZO366"/>
      <c r="HZP366"/>
      <c r="HZQ366"/>
      <c r="HZR366"/>
      <c r="HZS366"/>
      <c r="HZT366"/>
      <c r="HZU366"/>
      <c r="HZV366"/>
      <c r="HZW366"/>
      <c r="HZX366"/>
      <c r="HZY366"/>
      <c r="HZZ366"/>
      <c r="IAA366"/>
      <c r="IAB366"/>
      <c r="IAC366"/>
      <c r="IAD366"/>
      <c r="IAE366"/>
      <c r="IAF366"/>
      <c r="IAG366"/>
      <c r="IAH366"/>
      <c r="IAI366"/>
      <c r="IAJ366"/>
      <c r="IAK366"/>
      <c r="IAL366"/>
      <c r="IAM366"/>
      <c r="IAN366"/>
      <c r="IAO366"/>
      <c r="IAP366"/>
      <c r="IAQ366"/>
      <c r="IAR366"/>
      <c r="IAS366"/>
      <c r="IAT366"/>
      <c r="IAU366"/>
      <c r="IAV366"/>
      <c r="IAW366"/>
      <c r="IAX366"/>
      <c r="IAY366"/>
      <c r="IAZ366"/>
      <c r="IBA366"/>
      <c r="IBB366"/>
      <c r="IBC366"/>
      <c r="IBD366"/>
      <c r="IBE366"/>
      <c r="IBF366"/>
      <c r="IBG366"/>
      <c r="IBH366"/>
      <c r="IBI366"/>
      <c r="IBJ366"/>
      <c r="IBK366"/>
      <c r="IBL366"/>
      <c r="IBM366"/>
      <c r="IBN366"/>
      <c r="IBO366"/>
      <c r="IBP366"/>
      <c r="IBQ366"/>
      <c r="IBR366"/>
      <c r="IBS366"/>
      <c r="IBT366"/>
      <c r="IBU366"/>
      <c r="IBV366"/>
      <c r="IBW366"/>
      <c r="IBX366"/>
      <c r="IBY366"/>
      <c r="IBZ366"/>
      <c r="ICA366"/>
      <c r="ICB366"/>
      <c r="ICC366"/>
      <c r="ICD366"/>
      <c r="ICE366"/>
      <c r="ICF366"/>
      <c r="ICG366"/>
      <c r="ICH366"/>
      <c r="ICI366"/>
      <c r="ICJ366"/>
      <c r="ICK366"/>
      <c r="ICL366"/>
      <c r="ICM366"/>
      <c r="ICN366"/>
      <c r="ICO366"/>
      <c r="ICP366"/>
      <c r="ICQ366"/>
      <c r="ICR366"/>
      <c r="ICS366"/>
      <c r="ICT366"/>
      <c r="ICU366"/>
      <c r="ICV366"/>
      <c r="ICW366"/>
      <c r="ICX366"/>
      <c r="ICY366"/>
      <c r="ICZ366"/>
      <c r="IDA366"/>
      <c r="IDB366"/>
      <c r="IDC366"/>
      <c r="IDD366"/>
      <c r="IDE366"/>
      <c r="IDF366"/>
      <c r="IDG366"/>
      <c r="IDH366"/>
      <c r="IDI366"/>
      <c r="IDJ366"/>
      <c r="IDK366"/>
      <c r="IDL366"/>
      <c r="IDM366"/>
      <c r="IDN366"/>
      <c r="IDO366"/>
      <c r="IDP366"/>
      <c r="IDQ366"/>
      <c r="IDR366"/>
      <c r="IDS366"/>
      <c r="IDT366"/>
      <c r="IDU366"/>
      <c r="IDV366"/>
      <c r="IDW366"/>
      <c r="IDX366"/>
      <c r="IDY366"/>
      <c r="IDZ366"/>
      <c r="IEA366"/>
      <c r="IEB366"/>
      <c r="IEC366"/>
      <c r="IED366"/>
      <c r="IEE366"/>
      <c r="IEF366"/>
      <c r="IEG366"/>
      <c r="IEH366"/>
      <c r="IEI366"/>
      <c r="IEJ366"/>
      <c r="IEK366"/>
      <c r="IEL366"/>
      <c r="IEM366"/>
      <c r="IEN366"/>
      <c r="IEO366"/>
      <c r="IEP366"/>
      <c r="IEQ366"/>
      <c r="IER366"/>
      <c r="IES366"/>
      <c r="IET366"/>
      <c r="IEU366"/>
      <c r="IEV366"/>
      <c r="IEW366"/>
      <c r="IEX366"/>
      <c r="IEY366"/>
      <c r="IEZ366"/>
      <c r="IFA366"/>
      <c r="IFB366"/>
      <c r="IFC366"/>
      <c r="IFD366"/>
      <c r="IFE366"/>
      <c r="IFF366"/>
      <c r="IFG366"/>
      <c r="IFH366"/>
      <c r="IFI366"/>
      <c r="IFJ366"/>
      <c r="IFK366"/>
      <c r="IFL366"/>
      <c r="IFM366"/>
      <c r="IFN366"/>
      <c r="IFO366"/>
      <c r="IFP366"/>
      <c r="IFQ366"/>
      <c r="IFR366"/>
      <c r="IFS366"/>
      <c r="IFT366"/>
      <c r="IFU366"/>
      <c r="IFV366"/>
      <c r="IFW366"/>
      <c r="IFX366"/>
      <c r="IFY366"/>
      <c r="IFZ366"/>
      <c r="IGA366"/>
      <c r="IGB366"/>
      <c r="IGC366"/>
      <c r="IGD366"/>
      <c r="IGE366"/>
      <c r="IGF366"/>
      <c r="IGG366"/>
      <c r="IGH366"/>
      <c r="IGI366"/>
      <c r="IGJ366"/>
      <c r="IGK366"/>
      <c r="IGL366"/>
      <c r="IGM366"/>
      <c r="IGN366"/>
      <c r="IGO366"/>
      <c r="IGP366"/>
      <c r="IGQ366"/>
      <c r="IGR366"/>
      <c r="IGS366"/>
      <c r="IGT366"/>
      <c r="IGU366"/>
      <c r="IGV366"/>
      <c r="IGW366"/>
      <c r="IGX366"/>
      <c r="IGY366"/>
      <c r="IGZ366"/>
      <c r="IHA366"/>
      <c r="IHB366"/>
      <c r="IHC366"/>
      <c r="IHD366"/>
      <c r="IHE366"/>
      <c r="IHF366"/>
      <c r="IHG366"/>
      <c r="IHH366"/>
      <c r="IHI366"/>
      <c r="IHJ366"/>
      <c r="IHK366"/>
      <c r="IHL366"/>
      <c r="IHM366"/>
      <c r="IHN366"/>
      <c r="IHO366"/>
      <c r="IHP366"/>
      <c r="IHQ366"/>
      <c r="IHR366"/>
      <c r="IHS366"/>
      <c r="IHT366"/>
      <c r="IHU366"/>
      <c r="IHV366"/>
      <c r="IHW366"/>
      <c r="IHX366"/>
      <c r="IHY366"/>
      <c r="IHZ366"/>
      <c r="IIA366"/>
      <c r="IIB366"/>
      <c r="IIC366"/>
      <c r="IID366"/>
      <c r="IIE366"/>
      <c r="IIF366"/>
      <c r="IIG366"/>
      <c r="IIH366"/>
      <c r="III366"/>
      <c r="IIJ366"/>
      <c r="IIK366"/>
      <c r="IIL366"/>
      <c r="IIM366"/>
      <c r="IIN366"/>
      <c r="IIO366"/>
      <c r="IIP366"/>
      <c r="IIQ366"/>
      <c r="IIR366"/>
      <c r="IIS366"/>
      <c r="IIT366"/>
      <c r="IIU366"/>
      <c r="IIV366"/>
      <c r="IIW366"/>
      <c r="IIX366"/>
      <c r="IIY366"/>
      <c r="IIZ366"/>
      <c r="IJA366"/>
      <c r="IJB366"/>
      <c r="IJC366"/>
      <c r="IJD366"/>
      <c r="IJE366"/>
      <c r="IJF366"/>
      <c r="IJG366"/>
      <c r="IJH366"/>
      <c r="IJI366"/>
      <c r="IJJ366"/>
      <c r="IJK366"/>
      <c r="IJL366"/>
      <c r="IJM366"/>
      <c r="IJN366"/>
      <c r="IJO366"/>
      <c r="IJP366"/>
      <c r="IJQ366"/>
      <c r="IJR366"/>
      <c r="IJS366"/>
      <c r="IJT366"/>
      <c r="IJU366"/>
      <c r="IJV366"/>
      <c r="IJW366"/>
      <c r="IJX366"/>
      <c r="IJY366"/>
      <c r="IJZ366"/>
      <c r="IKA366"/>
      <c r="IKB366"/>
      <c r="IKC366"/>
      <c r="IKD366"/>
      <c r="IKE366"/>
      <c r="IKF366"/>
      <c r="IKG366"/>
      <c r="IKH366"/>
      <c r="IKI366"/>
      <c r="IKJ366"/>
      <c r="IKK366"/>
      <c r="IKL366"/>
      <c r="IKM366"/>
      <c r="IKN366"/>
      <c r="IKO366"/>
      <c r="IKP366"/>
      <c r="IKQ366"/>
      <c r="IKR366"/>
      <c r="IKS366"/>
      <c r="IKT366"/>
      <c r="IKU366"/>
      <c r="IKV366"/>
      <c r="IKW366"/>
      <c r="IKX366"/>
      <c r="IKY366"/>
      <c r="IKZ366"/>
      <c r="ILA366"/>
      <c r="ILB366"/>
      <c r="ILC366"/>
      <c r="ILD366"/>
      <c r="ILE366"/>
      <c r="ILF366"/>
      <c r="ILG366"/>
      <c r="ILH366"/>
      <c r="ILI366"/>
      <c r="ILJ366"/>
      <c r="ILK366"/>
      <c r="ILL366"/>
      <c r="ILM366"/>
      <c r="ILN366"/>
      <c r="ILO366"/>
      <c r="ILP366"/>
      <c r="ILQ366"/>
      <c r="ILR366"/>
      <c r="ILS366"/>
      <c r="ILT366"/>
      <c r="ILU366"/>
      <c r="ILV366"/>
      <c r="ILW366"/>
      <c r="ILX366"/>
      <c r="ILY366"/>
      <c r="ILZ366"/>
      <c r="IMA366"/>
      <c r="IMB366"/>
      <c r="IMC366"/>
      <c r="IMD366"/>
      <c r="IME366"/>
      <c r="IMF366"/>
      <c r="IMG366"/>
      <c r="IMH366"/>
      <c r="IMI366"/>
      <c r="IMJ366"/>
      <c r="IMK366"/>
      <c r="IML366"/>
      <c r="IMM366"/>
      <c r="IMN366"/>
      <c r="IMO366"/>
      <c r="IMP366"/>
      <c r="IMQ366"/>
      <c r="IMR366"/>
      <c r="IMS366"/>
      <c r="IMT366"/>
      <c r="IMU366"/>
      <c r="IMV366"/>
      <c r="IMW366"/>
      <c r="IMX366"/>
      <c r="IMY366"/>
      <c r="IMZ366"/>
      <c r="INA366"/>
      <c r="INB366"/>
      <c r="INC366"/>
      <c r="IND366"/>
      <c r="INE366"/>
      <c r="INF366"/>
      <c r="ING366"/>
      <c r="INH366"/>
      <c r="INI366"/>
      <c r="INJ366"/>
      <c r="INK366"/>
      <c r="INL366"/>
      <c r="INM366"/>
      <c r="INN366"/>
      <c r="INO366"/>
      <c r="INP366"/>
      <c r="INQ366"/>
      <c r="INR366"/>
      <c r="INS366"/>
      <c r="INT366"/>
      <c r="INU366"/>
      <c r="INV366"/>
      <c r="INW366"/>
      <c r="INX366"/>
      <c r="INY366"/>
      <c r="INZ366"/>
      <c r="IOA366"/>
      <c r="IOB366"/>
      <c r="IOC366"/>
      <c r="IOD366"/>
      <c r="IOE366"/>
      <c r="IOF366"/>
      <c r="IOG366"/>
      <c r="IOH366"/>
      <c r="IOI366"/>
      <c r="IOJ366"/>
      <c r="IOK366"/>
      <c r="IOL366"/>
      <c r="IOM366"/>
      <c r="ION366"/>
      <c r="IOO366"/>
      <c r="IOP366"/>
      <c r="IOQ366"/>
      <c r="IOR366"/>
      <c r="IOS366"/>
      <c r="IOT366"/>
      <c r="IOU366"/>
      <c r="IOV366"/>
      <c r="IOW366"/>
      <c r="IOX366"/>
      <c r="IOY366"/>
      <c r="IOZ366"/>
      <c r="IPA366"/>
      <c r="IPB366"/>
      <c r="IPC366"/>
      <c r="IPD366"/>
      <c r="IPE366"/>
      <c r="IPF366"/>
      <c r="IPG366"/>
      <c r="IPH366"/>
      <c r="IPI366"/>
      <c r="IPJ366"/>
      <c r="IPK366"/>
      <c r="IPL366"/>
      <c r="IPM366"/>
      <c r="IPN366"/>
      <c r="IPO366"/>
      <c r="IPP366"/>
      <c r="IPQ366"/>
      <c r="IPR366"/>
      <c r="IPS366"/>
      <c r="IPT366"/>
      <c r="IPU366"/>
      <c r="IPV366"/>
      <c r="IPW366"/>
      <c r="IPX366"/>
      <c r="IPY366"/>
      <c r="IPZ366"/>
      <c r="IQA366"/>
      <c r="IQB366"/>
      <c r="IQC366"/>
      <c r="IQD366"/>
      <c r="IQE366"/>
      <c r="IQF366"/>
      <c r="IQG366"/>
      <c r="IQH366"/>
      <c r="IQI366"/>
      <c r="IQJ366"/>
      <c r="IQK366"/>
      <c r="IQL366"/>
      <c r="IQM366"/>
      <c r="IQN366"/>
      <c r="IQO366"/>
      <c r="IQP366"/>
      <c r="IQQ366"/>
      <c r="IQR366"/>
      <c r="IQS366"/>
      <c r="IQT366"/>
      <c r="IQU366"/>
      <c r="IQV366"/>
      <c r="IQW366"/>
      <c r="IQX366"/>
      <c r="IQY366"/>
      <c r="IQZ366"/>
      <c r="IRA366"/>
      <c r="IRB366"/>
      <c r="IRC366"/>
      <c r="IRD366"/>
      <c r="IRE366"/>
      <c r="IRF366"/>
      <c r="IRG366"/>
      <c r="IRH366"/>
      <c r="IRI366"/>
      <c r="IRJ366"/>
      <c r="IRK366"/>
      <c r="IRL366"/>
      <c r="IRM366"/>
      <c r="IRN366"/>
      <c r="IRO366"/>
      <c r="IRP366"/>
      <c r="IRQ366"/>
      <c r="IRR366"/>
      <c r="IRS366"/>
      <c r="IRT366"/>
      <c r="IRU366"/>
      <c r="IRV366"/>
      <c r="IRW366"/>
      <c r="IRX366"/>
      <c r="IRY366"/>
      <c r="IRZ366"/>
      <c r="ISA366"/>
      <c r="ISB366"/>
      <c r="ISC366"/>
      <c r="ISD366"/>
      <c r="ISE366"/>
      <c r="ISF366"/>
      <c r="ISG366"/>
      <c r="ISH366"/>
      <c r="ISI366"/>
      <c r="ISJ366"/>
      <c r="ISK366"/>
      <c r="ISL366"/>
      <c r="ISM366"/>
      <c r="ISN366"/>
      <c r="ISO366"/>
      <c r="ISP366"/>
      <c r="ISQ366"/>
      <c r="ISR366"/>
      <c r="ISS366"/>
      <c r="IST366"/>
      <c r="ISU366"/>
      <c r="ISV366"/>
      <c r="ISW366"/>
      <c r="ISX366"/>
      <c r="ISY366"/>
      <c r="ISZ366"/>
      <c r="ITA366"/>
      <c r="ITB366"/>
      <c r="ITC366"/>
      <c r="ITD366"/>
      <c r="ITE366"/>
      <c r="ITF366"/>
      <c r="ITG366"/>
      <c r="ITH366"/>
      <c r="ITI366"/>
      <c r="ITJ366"/>
      <c r="ITK366"/>
      <c r="ITL366"/>
      <c r="ITM366"/>
      <c r="ITN366"/>
      <c r="ITO366"/>
      <c r="ITP366"/>
      <c r="ITQ366"/>
      <c r="ITR366"/>
      <c r="ITS366"/>
      <c r="ITT366"/>
      <c r="ITU366"/>
      <c r="ITV366"/>
      <c r="ITW366"/>
      <c r="ITX366"/>
      <c r="ITY366"/>
      <c r="ITZ366"/>
      <c r="IUA366"/>
      <c r="IUB366"/>
      <c r="IUC366"/>
      <c r="IUD366"/>
      <c r="IUE366"/>
      <c r="IUF366"/>
      <c r="IUG366"/>
      <c r="IUH366"/>
      <c r="IUI366"/>
      <c r="IUJ366"/>
      <c r="IUK366"/>
      <c r="IUL366"/>
      <c r="IUM366"/>
      <c r="IUN366"/>
      <c r="IUO366"/>
      <c r="IUP366"/>
      <c r="IUQ366"/>
      <c r="IUR366"/>
      <c r="IUS366"/>
      <c r="IUT366"/>
      <c r="IUU366"/>
      <c r="IUV366"/>
      <c r="IUW366"/>
      <c r="IUX366"/>
      <c r="IUY366"/>
      <c r="IUZ366"/>
      <c r="IVA366"/>
      <c r="IVB366"/>
      <c r="IVC366"/>
      <c r="IVD366"/>
      <c r="IVE366"/>
      <c r="IVF366"/>
      <c r="IVG366"/>
      <c r="IVH366"/>
      <c r="IVI366"/>
      <c r="IVJ366"/>
      <c r="IVK366"/>
      <c r="IVL366"/>
      <c r="IVM366"/>
      <c r="IVN366"/>
      <c r="IVO366"/>
      <c r="IVP366"/>
      <c r="IVQ366"/>
      <c r="IVR366"/>
      <c r="IVS366"/>
      <c r="IVT366"/>
      <c r="IVU366"/>
      <c r="IVV366"/>
      <c r="IVW366"/>
      <c r="IVX366"/>
      <c r="IVY366"/>
      <c r="IVZ366"/>
      <c r="IWA366"/>
      <c r="IWB366"/>
      <c r="IWC366"/>
      <c r="IWD366"/>
      <c r="IWE366"/>
      <c r="IWF366"/>
      <c r="IWG366"/>
      <c r="IWH366"/>
      <c r="IWI366"/>
      <c r="IWJ366"/>
      <c r="IWK366"/>
      <c r="IWL366"/>
      <c r="IWM366"/>
      <c r="IWN366"/>
      <c r="IWO366"/>
      <c r="IWP366"/>
      <c r="IWQ366"/>
      <c r="IWR366"/>
      <c r="IWS366"/>
      <c r="IWT366"/>
      <c r="IWU366"/>
      <c r="IWV366"/>
      <c r="IWW366"/>
      <c r="IWX366"/>
      <c r="IWY366"/>
      <c r="IWZ366"/>
      <c r="IXA366"/>
      <c r="IXB366"/>
      <c r="IXC366"/>
      <c r="IXD366"/>
      <c r="IXE366"/>
      <c r="IXF366"/>
      <c r="IXG366"/>
      <c r="IXH366"/>
      <c r="IXI366"/>
      <c r="IXJ366"/>
      <c r="IXK366"/>
      <c r="IXL366"/>
      <c r="IXM366"/>
      <c r="IXN366"/>
      <c r="IXO366"/>
      <c r="IXP366"/>
      <c r="IXQ366"/>
      <c r="IXR366"/>
      <c r="IXS366"/>
      <c r="IXT366"/>
      <c r="IXU366"/>
      <c r="IXV366"/>
      <c r="IXW366"/>
      <c r="IXX366"/>
      <c r="IXY366"/>
      <c r="IXZ366"/>
      <c r="IYA366"/>
      <c r="IYB366"/>
      <c r="IYC366"/>
      <c r="IYD366"/>
      <c r="IYE366"/>
      <c r="IYF366"/>
      <c r="IYG366"/>
      <c r="IYH366"/>
      <c r="IYI366"/>
      <c r="IYJ366"/>
      <c r="IYK366"/>
      <c r="IYL366"/>
      <c r="IYM366"/>
      <c r="IYN366"/>
      <c r="IYO366"/>
      <c r="IYP366"/>
      <c r="IYQ366"/>
      <c r="IYR366"/>
      <c r="IYS366"/>
      <c r="IYT366"/>
      <c r="IYU366"/>
      <c r="IYV366"/>
      <c r="IYW366"/>
      <c r="IYX366"/>
      <c r="IYY366"/>
      <c r="IYZ366"/>
      <c r="IZA366"/>
      <c r="IZB366"/>
      <c r="IZC366"/>
      <c r="IZD366"/>
      <c r="IZE366"/>
      <c r="IZF366"/>
      <c r="IZG366"/>
      <c r="IZH366"/>
      <c r="IZI366"/>
      <c r="IZJ366"/>
      <c r="IZK366"/>
      <c r="IZL366"/>
      <c r="IZM366"/>
      <c r="IZN366"/>
      <c r="IZO366"/>
      <c r="IZP366"/>
      <c r="IZQ366"/>
      <c r="IZR366"/>
      <c r="IZS366"/>
      <c r="IZT366"/>
      <c r="IZU366"/>
      <c r="IZV366"/>
      <c r="IZW366"/>
      <c r="IZX366"/>
      <c r="IZY366"/>
      <c r="IZZ366"/>
      <c r="JAA366"/>
      <c r="JAB366"/>
      <c r="JAC366"/>
      <c r="JAD366"/>
      <c r="JAE366"/>
      <c r="JAF366"/>
      <c r="JAG366"/>
      <c r="JAH366"/>
      <c r="JAI366"/>
      <c r="JAJ366"/>
      <c r="JAK366"/>
      <c r="JAL366"/>
      <c r="JAM366"/>
      <c r="JAN366"/>
      <c r="JAO366"/>
      <c r="JAP366"/>
      <c r="JAQ366"/>
      <c r="JAR366"/>
      <c r="JAS366"/>
      <c r="JAT366"/>
      <c r="JAU366"/>
      <c r="JAV366"/>
      <c r="JAW366"/>
      <c r="JAX366"/>
      <c r="JAY366"/>
      <c r="JAZ366"/>
      <c r="JBA366"/>
      <c r="JBB366"/>
      <c r="JBC366"/>
      <c r="JBD366"/>
      <c r="JBE366"/>
      <c r="JBF366"/>
      <c r="JBG366"/>
      <c r="JBH366"/>
      <c r="JBI366"/>
      <c r="JBJ366"/>
      <c r="JBK366"/>
      <c r="JBL366"/>
      <c r="JBM366"/>
      <c r="JBN366"/>
      <c r="JBO366"/>
      <c r="JBP366"/>
      <c r="JBQ366"/>
      <c r="JBR366"/>
      <c r="JBS366"/>
      <c r="JBT366"/>
      <c r="JBU366"/>
      <c r="JBV366"/>
      <c r="JBW366"/>
      <c r="JBX366"/>
      <c r="JBY366"/>
      <c r="JBZ366"/>
      <c r="JCA366"/>
      <c r="JCB366"/>
      <c r="JCC366"/>
      <c r="JCD366"/>
      <c r="JCE366"/>
      <c r="JCF366"/>
      <c r="JCG366"/>
      <c r="JCH366"/>
      <c r="JCI366"/>
      <c r="JCJ366"/>
      <c r="JCK366"/>
      <c r="JCL366"/>
      <c r="JCM366"/>
      <c r="JCN366"/>
      <c r="JCO366"/>
      <c r="JCP366"/>
      <c r="JCQ366"/>
      <c r="JCR366"/>
      <c r="JCS366"/>
      <c r="JCT366"/>
      <c r="JCU366"/>
      <c r="JCV366"/>
      <c r="JCW366"/>
      <c r="JCX366"/>
      <c r="JCY366"/>
      <c r="JCZ366"/>
      <c r="JDA366"/>
      <c r="JDB366"/>
      <c r="JDC366"/>
      <c r="JDD366"/>
      <c r="JDE366"/>
      <c r="JDF366"/>
      <c r="JDG366"/>
      <c r="JDH366"/>
      <c r="JDI366"/>
      <c r="JDJ366"/>
      <c r="JDK366"/>
      <c r="JDL366"/>
      <c r="JDM366"/>
      <c r="JDN366"/>
      <c r="JDO366"/>
      <c r="JDP366"/>
      <c r="JDQ366"/>
      <c r="JDR366"/>
      <c r="JDS366"/>
      <c r="JDT366"/>
      <c r="JDU366"/>
      <c r="JDV366"/>
      <c r="JDW366"/>
      <c r="JDX366"/>
      <c r="JDY366"/>
      <c r="JDZ366"/>
      <c r="JEA366"/>
      <c r="JEB366"/>
      <c r="JEC366"/>
      <c r="JED366"/>
      <c r="JEE366"/>
      <c r="JEF366"/>
      <c r="JEG366"/>
      <c r="JEH366"/>
      <c r="JEI366"/>
      <c r="JEJ366"/>
      <c r="JEK366"/>
      <c r="JEL366"/>
      <c r="JEM366"/>
      <c r="JEN366"/>
      <c r="JEO366"/>
      <c r="JEP366"/>
      <c r="JEQ366"/>
      <c r="JER366"/>
      <c r="JES366"/>
      <c r="JET366"/>
      <c r="JEU366"/>
      <c r="JEV366"/>
      <c r="JEW366"/>
      <c r="JEX366"/>
      <c r="JEY366"/>
      <c r="JEZ366"/>
      <c r="JFA366"/>
      <c r="JFB366"/>
      <c r="JFC366"/>
      <c r="JFD366"/>
      <c r="JFE366"/>
      <c r="JFF366"/>
      <c r="JFG366"/>
      <c r="JFH366"/>
      <c r="JFI366"/>
      <c r="JFJ366"/>
      <c r="JFK366"/>
      <c r="JFL366"/>
      <c r="JFM366"/>
      <c r="JFN366"/>
      <c r="JFO366"/>
      <c r="JFP366"/>
      <c r="JFQ366"/>
      <c r="JFR366"/>
      <c r="JFS366"/>
      <c r="JFT366"/>
      <c r="JFU366"/>
      <c r="JFV366"/>
      <c r="JFW366"/>
      <c r="JFX366"/>
      <c r="JFY366"/>
      <c r="JFZ366"/>
      <c r="JGA366"/>
      <c r="JGB366"/>
      <c r="JGC366"/>
      <c r="JGD366"/>
      <c r="JGE366"/>
      <c r="JGF366"/>
      <c r="JGG366"/>
      <c r="JGH366"/>
      <c r="JGI366"/>
      <c r="JGJ366"/>
      <c r="JGK366"/>
      <c r="JGL366"/>
      <c r="JGM366"/>
      <c r="JGN366"/>
      <c r="JGO366"/>
      <c r="JGP366"/>
      <c r="JGQ366"/>
      <c r="JGR366"/>
      <c r="JGS366"/>
      <c r="JGT366"/>
      <c r="JGU366"/>
      <c r="JGV366"/>
      <c r="JGW366"/>
      <c r="JGX366"/>
      <c r="JGY366"/>
      <c r="JGZ366"/>
      <c r="JHA366"/>
      <c r="JHB366"/>
      <c r="JHC366"/>
      <c r="JHD366"/>
      <c r="JHE366"/>
      <c r="JHF366"/>
      <c r="JHG366"/>
      <c r="JHH366"/>
      <c r="JHI366"/>
      <c r="JHJ366"/>
      <c r="JHK366"/>
      <c r="JHL366"/>
      <c r="JHM366"/>
      <c r="JHN366"/>
      <c r="JHO366"/>
      <c r="JHP366"/>
      <c r="JHQ366"/>
      <c r="JHR366"/>
      <c r="JHS366"/>
      <c r="JHT366"/>
      <c r="JHU366"/>
      <c r="JHV366"/>
      <c r="JHW366"/>
      <c r="JHX366"/>
      <c r="JHY366"/>
      <c r="JHZ366"/>
      <c r="JIA366"/>
      <c r="JIB366"/>
      <c r="JIC366"/>
      <c r="JID366"/>
      <c r="JIE366"/>
      <c r="JIF366"/>
      <c r="JIG366"/>
      <c r="JIH366"/>
      <c r="JII366"/>
      <c r="JIJ366"/>
      <c r="JIK366"/>
      <c r="JIL366"/>
      <c r="JIM366"/>
      <c r="JIN366"/>
      <c r="JIO366"/>
      <c r="JIP366"/>
      <c r="JIQ366"/>
      <c r="JIR366"/>
      <c r="JIS366"/>
      <c r="JIT366"/>
      <c r="JIU366"/>
      <c r="JIV366"/>
      <c r="JIW366"/>
      <c r="JIX366"/>
      <c r="JIY366"/>
      <c r="JIZ366"/>
      <c r="JJA366"/>
      <c r="JJB366"/>
      <c r="JJC366"/>
      <c r="JJD366"/>
      <c r="JJE366"/>
      <c r="JJF366"/>
      <c r="JJG366"/>
      <c r="JJH366"/>
      <c r="JJI366"/>
      <c r="JJJ366"/>
      <c r="JJK366"/>
      <c r="JJL366"/>
      <c r="JJM366"/>
      <c r="JJN366"/>
      <c r="JJO366"/>
      <c r="JJP366"/>
      <c r="JJQ366"/>
      <c r="JJR366"/>
      <c r="JJS366"/>
      <c r="JJT366"/>
      <c r="JJU366"/>
      <c r="JJV366"/>
      <c r="JJW366"/>
      <c r="JJX366"/>
      <c r="JJY366"/>
      <c r="JJZ366"/>
      <c r="JKA366"/>
      <c r="JKB366"/>
      <c r="JKC366"/>
      <c r="JKD366"/>
      <c r="JKE366"/>
      <c r="JKF366"/>
      <c r="JKG366"/>
      <c r="JKH366"/>
      <c r="JKI366"/>
      <c r="JKJ366"/>
      <c r="JKK366"/>
      <c r="JKL366"/>
      <c r="JKM366"/>
      <c r="JKN366"/>
      <c r="JKO366"/>
      <c r="JKP366"/>
      <c r="JKQ366"/>
      <c r="JKR366"/>
      <c r="JKS366"/>
      <c r="JKT366"/>
      <c r="JKU366"/>
      <c r="JKV366"/>
      <c r="JKW366"/>
      <c r="JKX366"/>
      <c r="JKY366"/>
      <c r="JKZ366"/>
      <c r="JLA366"/>
      <c r="JLB366"/>
      <c r="JLC366"/>
      <c r="JLD366"/>
      <c r="JLE366"/>
      <c r="JLF366"/>
      <c r="JLG366"/>
      <c r="JLH366"/>
      <c r="JLI366"/>
      <c r="JLJ366"/>
      <c r="JLK366"/>
      <c r="JLL366"/>
      <c r="JLM366"/>
      <c r="JLN366"/>
      <c r="JLO366"/>
      <c r="JLP366"/>
      <c r="JLQ366"/>
      <c r="JLR366"/>
      <c r="JLS366"/>
      <c r="JLT366"/>
      <c r="JLU366"/>
      <c r="JLV366"/>
      <c r="JLW366"/>
      <c r="JLX366"/>
      <c r="JLY366"/>
      <c r="JLZ366"/>
      <c r="JMA366"/>
      <c r="JMB366"/>
      <c r="JMC366"/>
      <c r="JMD366"/>
      <c r="JME366"/>
      <c r="JMF366"/>
      <c r="JMG366"/>
      <c r="JMH366"/>
      <c r="JMI366"/>
      <c r="JMJ366"/>
      <c r="JMK366"/>
      <c r="JML366"/>
      <c r="JMM366"/>
      <c r="JMN366"/>
      <c r="JMO366"/>
      <c r="JMP366"/>
      <c r="JMQ366"/>
      <c r="JMR366"/>
      <c r="JMS366"/>
      <c r="JMT366"/>
      <c r="JMU366"/>
      <c r="JMV366"/>
      <c r="JMW366"/>
      <c r="JMX366"/>
      <c r="JMY366"/>
      <c r="JMZ366"/>
      <c r="JNA366"/>
      <c r="JNB366"/>
      <c r="JNC366"/>
      <c r="JND366"/>
      <c r="JNE366"/>
      <c r="JNF366"/>
      <c r="JNG366"/>
      <c r="JNH366"/>
      <c r="JNI366"/>
      <c r="JNJ366"/>
      <c r="JNK366"/>
      <c r="JNL366"/>
      <c r="JNM366"/>
      <c r="JNN366"/>
      <c r="JNO366"/>
      <c r="JNP366"/>
      <c r="JNQ366"/>
      <c r="JNR366"/>
      <c r="JNS366"/>
      <c r="JNT366"/>
      <c r="JNU366"/>
      <c r="JNV366"/>
      <c r="JNW366"/>
      <c r="JNX366"/>
      <c r="JNY366"/>
      <c r="JNZ366"/>
      <c r="JOA366"/>
      <c r="JOB366"/>
      <c r="JOC366"/>
      <c r="JOD366"/>
      <c r="JOE366"/>
      <c r="JOF366"/>
      <c r="JOG366"/>
      <c r="JOH366"/>
      <c r="JOI366"/>
      <c r="JOJ366"/>
      <c r="JOK366"/>
      <c r="JOL366"/>
      <c r="JOM366"/>
      <c r="JON366"/>
      <c r="JOO366"/>
      <c r="JOP366"/>
      <c r="JOQ366"/>
      <c r="JOR366"/>
      <c r="JOS366"/>
      <c r="JOT366"/>
      <c r="JOU366"/>
      <c r="JOV366"/>
      <c r="JOW366"/>
      <c r="JOX366"/>
      <c r="JOY366"/>
      <c r="JOZ366"/>
      <c r="JPA366"/>
      <c r="JPB366"/>
      <c r="JPC366"/>
      <c r="JPD366"/>
      <c r="JPE366"/>
      <c r="JPF366"/>
      <c r="JPG366"/>
      <c r="JPH366"/>
      <c r="JPI366"/>
      <c r="JPJ366"/>
      <c r="JPK366"/>
      <c r="JPL366"/>
      <c r="JPM366"/>
      <c r="JPN366"/>
      <c r="JPO366"/>
      <c r="JPP366"/>
      <c r="JPQ366"/>
      <c r="JPR366"/>
      <c r="JPS366"/>
      <c r="JPT366"/>
      <c r="JPU366"/>
      <c r="JPV366"/>
      <c r="JPW366"/>
      <c r="JPX366"/>
      <c r="JPY366"/>
      <c r="JPZ366"/>
      <c r="JQA366"/>
      <c r="JQB366"/>
      <c r="JQC366"/>
      <c r="JQD366"/>
      <c r="JQE366"/>
      <c r="JQF366"/>
      <c r="JQG366"/>
      <c r="JQH366"/>
      <c r="JQI366"/>
      <c r="JQJ366"/>
      <c r="JQK366"/>
      <c r="JQL366"/>
      <c r="JQM366"/>
      <c r="JQN366"/>
      <c r="JQO366"/>
      <c r="JQP366"/>
      <c r="JQQ366"/>
      <c r="JQR366"/>
      <c r="JQS366"/>
      <c r="JQT366"/>
      <c r="JQU366"/>
      <c r="JQV366"/>
      <c r="JQW366"/>
      <c r="JQX366"/>
      <c r="JQY366"/>
      <c r="JQZ366"/>
      <c r="JRA366"/>
      <c r="JRB366"/>
      <c r="JRC366"/>
      <c r="JRD366"/>
      <c r="JRE366"/>
      <c r="JRF366"/>
      <c r="JRG366"/>
      <c r="JRH366"/>
      <c r="JRI366"/>
      <c r="JRJ366"/>
      <c r="JRK366"/>
      <c r="JRL366"/>
      <c r="JRM366"/>
      <c r="JRN366"/>
      <c r="JRO366"/>
      <c r="JRP366"/>
      <c r="JRQ366"/>
      <c r="JRR366"/>
      <c r="JRS366"/>
      <c r="JRT366"/>
      <c r="JRU366"/>
      <c r="JRV366"/>
      <c r="JRW366"/>
      <c r="JRX366"/>
      <c r="JRY366"/>
      <c r="JRZ366"/>
      <c r="JSA366"/>
      <c r="JSB366"/>
      <c r="JSC366"/>
      <c r="JSD366"/>
      <c r="JSE366"/>
      <c r="JSF366"/>
      <c r="JSG366"/>
      <c r="JSH366"/>
      <c r="JSI366"/>
      <c r="JSJ366"/>
      <c r="JSK366"/>
      <c r="JSL366"/>
      <c r="JSM366"/>
      <c r="JSN366"/>
      <c r="JSO366"/>
      <c r="JSP366"/>
      <c r="JSQ366"/>
      <c r="JSR366"/>
      <c r="JSS366"/>
      <c r="JST366"/>
      <c r="JSU366"/>
      <c r="JSV366"/>
      <c r="JSW366"/>
      <c r="JSX366"/>
      <c r="JSY366"/>
      <c r="JSZ366"/>
      <c r="JTA366"/>
      <c r="JTB366"/>
      <c r="JTC366"/>
      <c r="JTD366"/>
      <c r="JTE366"/>
      <c r="JTF366"/>
      <c r="JTG366"/>
      <c r="JTH366"/>
      <c r="JTI366"/>
      <c r="JTJ366"/>
      <c r="JTK366"/>
      <c r="JTL366"/>
      <c r="JTM366"/>
      <c r="JTN366"/>
      <c r="JTO366"/>
      <c r="JTP366"/>
      <c r="JTQ366"/>
      <c r="JTR366"/>
      <c r="JTS366"/>
      <c r="JTT366"/>
      <c r="JTU366"/>
      <c r="JTV366"/>
      <c r="JTW366"/>
      <c r="JTX366"/>
      <c r="JTY366"/>
      <c r="JTZ366"/>
      <c r="JUA366"/>
      <c r="JUB366"/>
      <c r="JUC366"/>
      <c r="JUD366"/>
      <c r="JUE366"/>
      <c r="JUF366"/>
      <c r="JUG366"/>
      <c r="JUH366"/>
      <c r="JUI366"/>
      <c r="JUJ366"/>
      <c r="JUK366"/>
      <c r="JUL366"/>
      <c r="JUM366"/>
      <c r="JUN366"/>
      <c r="JUO366"/>
      <c r="JUP366"/>
      <c r="JUQ366"/>
      <c r="JUR366"/>
      <c r="JUS366"/>
      <c r="JUT366"/>
      <c r="JUU366"/>
      <c r="JUV366"/>
      <c r="JUW366"/>
      <c r="JUX366"/>
      <c r="JUY366"/>
      <c r="JUZ366"/>
      <c r="JVA366"/>
      <c r="JVB366"/>
      <c r="JVC366"/>
      <c r="JVD366"/>
      <c r="JVE366"/>
      <c r="JVF366"/>
      <c r="JVG366"/>
      <c r="JVH366"/>
      <c r="JVI366"/>
      <c r="JVJ366"/>
      <c r="JVK366"/>
      <c r="JVL366"/>
      <c r="JVM366"/>
      <c r="JVN366"/>
      <c r="JVO366"/>
      <c r="JVP366"/>
      <c r="JVQ366"/>
      <c r="JVR366"/>
      <c r="JVS366"/>
      <c r="JVT366"/>
      <c r="JVU366"/>
      <c r="JVV366"/>
      <c r="JVW366"/>
      <c r="JVX366"/>
      <c r="JVY366"/>
      <c r="JVZ366"/>
      <c r="JWA366"/>
      <c r="JWB366"/>
      <c r="JWC366"/>
      <c r="JWD366"/>
      <c r="JWE366"/>
      <c r="JWF366"/>
      <c r="JWG366"/>
      <c r="JWH366"/>
      <c r="JWI366"/>
      <c r="JWJ366"/>
      <c r="JWK366"/>
      <c r="JWL366"/>
      <c r="JWM366"/>
      <c r="JWN366"/>
      <c r="JWO366"/>
      <c r="JWP366"/>
      <c r="JWQ366"/>
      <c r="JWR366"/>
      <c r="JWS366"/>
      <c r="JWT366"/>
      <c r="JWU366"/>
      <c r="JWV366"/>
      <c r="JWW366"/>
      <c r="JWX366"/>
      <c r="JWY366"/>
      <c r="JWZ366"/>
      <c r="JXA366"/>
      <c r="JXB366"/>
      <c r="JXC366"/>
      <c r="JXD366"/>
      <c r="JXE366"/>
      <c r="JXF366"/>
      <c r="JXG366"/>
      <c r="JXH366"/>
      <c r="JXI366"/>
      <c r="JXJ366"/>
      <c r="JXK366"/>
      <c r="JXL366"/>
      <c r="JXM366"/>
      <c r="JXN366"/>
      <c r="JXO366"/>
      <c r="JXP366"/>
      <c r="JXQ366"/>
      <c r="JXR366"/>
      <c r="JXS366"/>
      <c r="JXT366"/>
      <c r="JXU366"/>
      <c r="JXV366"/>
      <c r="JXW366"/>
      <c r="JXX366"/>
      <c r="JXY366"/>
      <c r="JXZ366"/>
      <c r="JYA366"/>
      <c r="JYB366"/>
      <c r="JYC366"/>
      <c r="JYD366"/>
      <c r="JYE366"/>
      <c r="JYF366"/>
      <c r="JYG366"/>
      <c r="JYH366"/>
      <c r="JYI366"/>
      <c r="JYJ366"/>
      <c r="JYK366"/>
      <c r="JYL366"/>
      <c r="JYM366"/>
      <c r="JYN366"/>
      <c r="JYO366"/>
      <c r="JYP366"/>
      <c r="JYQ366"/>
      <c r="JYR366"/>
      <c r="JYS366"/>
      <c r="JYT366"/>
      <c r="JYU366"/>
      <c r="JYV366"/>
      <c r="JYW366"/>
      <c r="JYX366"/>
      <c r="JYY366"/>
      <c r="JYZ366"/>
      <c r="JZA366"/>
      <c r="JZB366"/>
      <c r="JZC366"/>
      <c r="JZD366"/>
      <c r="JZE366"/>
      <c r="JZF366"/>
      <c r="JZG366"/>
      <c r="JZH366"/>
      <c r="JZI366"/>
      <c r="JZJ366"/>
      <c r="JZK366"/>
      <c r="JZL366"/>
      <c r="JZM366"/>
      <c r="JZN366"/>
      <c r="JZO366"/>
      <c r="JZP366"/>
      <c r="JZQ366"/>
      <c r="JZR366"/>
      <c r="JZS366"/>
      <c r="JZT366"/>
      <c r="JZU366"/>
      <c r="JZV366"/>
      <c r="JZW366"/>
      <c r="JZX366"/>
      <c r="JZY366"/>
      <c r="JZZ366"/>
      <c r="KAA366"/>
      <c r="KAB366"/>
      <c r="KAC366"/>
      <c r="KAD366"/>
      <c r="KAE366"/>
      <c r="KAF366"/>
      <c r="KAG366"/>
      <c r="KAH366"/>
      <c r="KAI366"/>
      <c r="KAJ366"/>
      <c r="KAK366"/>
      <c r="KAL366"/>
      <c r="KAM366"/>
      <c r="KAN366"/>
      <c r="KAO366"/>
      <c r="KAP366"/>
      <c r="KAQ366"/>
      <c r="KAR366"/>
      <c r="KAS366"/>
      <c r="KAT366"/>
      <c r="KAU366"/>
      <c r="KAV366"/>
      <c r="KAW366"/>
      <c r="KAX366"/>
      <c r="KAY366"/>
      <c r="KAZ366"/>
      <c r="KBA366"/>
      <c r="KBB366"/>
      <c r="KBC366"/>
      <c r="KBD366"/>
      <c r="KBE366"/>
      <c r="KBF366"/>
      <c r="KBG366"/>
      <c r="KBH366"/>
      <c r="KBI366"/>
      <c r="KBJ366"/>
      <c r="KBK366"/>
      <c r="KBL366"/>
      <c r="KBM366"/>
      <c r="KBN366"/>
      <c r="KBO366"/>
      <c r="KBP366"/>
      <c r="KBQ366"/>
      <c r="KBR366"/>
      <c r="KBS366"/>
      <c r="KBT366"/>
      <c r="KBU366"/>
      <c r="KBV366"/>
      <c r="KBW366"/>
      <c r="KBX366"/>
      <c r="KBY366"/>
      <c r="KBZ366"/>
      <c r="KCA366"/>
      <c r="KCB366"/>
      <c r="KCC366"/>
      <c r="KCD366"/>
      <c r="KCE366"/>
      <c r="KCF366"/>
      <c r="KCG366"/>
      <c r="KCH366"/>
      <c r="KCI366"/>
      <c r="KCJ366"/>
      <c r="KCK366"/>
      <c r="KCL366"/>
      <c r="KCM366"/>
      <c r="KCN366"/>
      <c r="KCO366"/>
      <c r="KCP366"/>
      <c r="KCQ366"/>
      <c r="KCR366"/>
      <c r="KCS366"/>
      <c r="KCT366"/>
      <c r="KCU366"/>
      <c r="KCV366"/>
      <c r="KCW366"/>
      <c r="KCX366"/>
      <c r="KCY366"/>
      <c r="KCZ366"/>
      <c r="KDA366"/>
      <c r="KDB366"/>
      <c r="KDC366"/>
      <c r="KDD366"/>
      <c r="KDE366"/>
      <c r="KDF366"/>
      <c r="KDG366"/>
      <c r="KDH366"/>
      <c r="KDI366"/>
      <c r="KDJ366"/>
      <c r="KDK366"/>
      <c r="KDL366"/>
      <c r="KDM366"/>
      <c r="KDN366"/>
      <c r="KDO366"/>
      <c r="KDP366"/>
      <c r="KDQ366"/>
      <c r="KDR366"/>
      <c r="KDS366"/>
      <c r="KDT366"/>
      <c r="KDU366"/>
      <c r="KDV366"/>
      <c r="KDW366"/>
      <c r="KDX366"/>
      <c r="KDY366"/>
      <c r="KDZ366"/>
      <c r="KEA366"/>
      <c r="KEB366"/>
      <c r="KEC366"/>
      <c r="KED366"/>
      <c r="KEE366"/>
      <c r="KEF366"/>
      <c r="KEG366"/>
      <c r="KEH366"/>
      <c r="KEI366"/>
      <c r="KEJ366"/>
      <c r="KEK366"/>
      <c r="KEL366"/>
      <c r="KEM366"/>
      <c r="KEN366"/>
      <c r="KEO366"/>
      <c r="KEP366"/>
      <c r="KEQ366"/>
      <c r="KER366"/>
      <c r="KES366"/>
      <c r="KET366"/>
      <c r="KEU366"/>
      <c r="KEV366"/>
      <c r="KEW366"/>
      <c r="KEX366"/>
      <c r="KEY366"/>
      <c r="KEZ366"/>
      <c r="KFA366"/>
      <c r="KFB366"/>
      <c r="KFC366"/>
      <c r="KFD366"/>
      <c r="KFE366"/>
      <c r="KFF366"/>
      <c r="KFG366"/>
      <c r="KFH366"/>
      <c r="KFI366"/>
      <c r="KFJ366"/>
      <c r="KFK366"/>
      <c r="KFL366"/>
      <c r="KFM366"/>
      <c r="KFN366"/>
      <c r="KFO366"/>
      <c r="KFP366"/>
      <c r="KFQ366"/>
      <c r="KFR366"/>
      <c r="KFS366"/>
      <c r="KFT366"/>
      <c r="KFU366"/>
      <c r="KFV366"/>
      <c r="KFW366"/>
      <c r="KFX366"/>
      <c r="KFY366"/>
      <c r="KFZ366"/>
      <c r="KGA366"/>
      <c r="KGB366"/>
      <c r="KGC366"/>
      <c r="KGD366"/>
      <c r="KGE366"/>
      <c r="KGF366"/>
      <c r="KGG366"/>
      <c r="KGH366"/>
      <c r="KGI366"/>
      <c r="KGJ366"/>
      <c r="KGK366"/>
      <c r="KGL366"/>
      <c r="KGM366"/>
      <c r="KGN366"/>
      <c r="KGO366"/>
      <c r="KGP366"/>
      <c r="KGQ366"/>
      <c r="KGR366"/>
      <c r="KGS366"/>
      <c r="KGT366"/>
      <c r="KGU366"/>
      <c r="KGV366"/>
      <c r="KGW366"/>
      <c r="KGX366"/>
      <c r="KGY366"/>
      <c r="KGZ366"/>
      <c r="KHA366"/>
      <c r="KHB366"/>
      <c r="KHC366"/>
      <c r="KHD366"/>
      <c r="KHE366"/>
      <c r="KHF366"/>
      <c r="KHG366"/>
      <c r="KHH366"/>
      <c r="KHI366"/>
      <c r="KHJ366"/>
      <c r="KHK366"/>
      <c r="KHL366"/>
      <c r="KHM366"/>
      <c r="KHN366"/>
      <c r="KHO366"/>
      <c r="KHP366"/>
      <c r="KHQ366"/>
      <c r="KHR366"/>
      <c r="KHS366"/>
      <c r="KHT366"/>
      <c r="KHU366"/>
      <c r="KHV366"/>
      <c r="KHW366"/>
      <c r="KHX366"/>
      <c r="KHY366"/>
      <c r="KHZ366"/>
      <c r="KIA366"/>
      <c r="KIB366"/>
      <c r="KIC366"/>
      <c r="KID366"/>
      <c r="KIE366"/>
      <c r="KIF366"/>
      <c r="KIG366"/>
      <c r="KIH366"/>
      <c r="KII366"/>
      <c r="KIJ366"/>
      <c r="KIK366"/>
      <c r="KIL366"/>
      <c r="KIM366"/>
      <c r="KIN366"/>
      <c r="KIO366"/>
      <c r="KIP366"/>
      <c r="KIQ366"/>
      <c r="KIR366"/>
      <c r="KIS366"/>
      <c r="KIT366"/>
      <c r="KIU366"/>
      <c r="KIV366"/>
      <c r="KIW366"/>
      <c r="KIX366"/>
      <c r="KIY366"/>
      <c r="KIZ366"/>
      <c r="KJA366"/>
      <c r="KJB366"/>
      <c r="KJC366"/>
      <c r="KJD366"/>
      <c r="KJE366"/>
      <c r="KJF366"/>
      <c r="KJG366"/>
      <c r="KJH366"/>
      <c r="KJI366"/>
      <c r="KJJ366"/>
      <c r="KJK366"/>
      <c r="KJL366"/>
      <c r="KJM366"/>
      <c r="KJN366"/>
      <c r="KJO366"/>
      <c r="KJP366"/>
      <c r="KJQ366"/>
      <c r="KJR366"/>
      <c r="KJS366"/>
      <c r="KJT366"/>
      <c r="KJU366"/>
      <c r="KJV366"/>
      <c r="KJW366"/>
      <c r="KJX366"/>
      <c r="KJY366"/>
      <c r="KJZ366"/>
      <c r="KKA366"/>
      <c r="KKB366"/>
      <c r="KKC366"/>
      <c r="KKD366"/>
      <c r="KKE366"/>
      <c r="KKF366"/>
      <c r="KKG366"/>
      <c r="KKH366"/>
      <c r="KKI366"/>
      <c r="KKJ366"/>
      <c r="KKK366"/>
      <c r="KKL366"/>
      <c r="KKM366"/>
      <c r="KKN366"/>
      <c r="KKO366"/>
      <c r="KKP366"/>
      <c r="KKQ366"/>
      <c r="KKR366"/>
      <c r="KKS366"/>
      <c r="KKT366"/>
      <c r="KKU366"/>
      <c r="KKV366"/>
      <c r="KKW366"/>
      <c r="KKX366"/>
      <c r="KKY366"/>
      <c r="KKZ366"/>
      <c r="KLA366"/>
      <c r="KLB366"/>
      <c r="KLC366"/>
      <c r="KLD366"/>
      <c r="KLE366"/>
      <c r="KLF366"/>
      <c r="KLG366"/>
      <c r="KLH366"/>
      <c r="KLI366"/>
      <c r="KLJ366"/>
      <c r="KLK366"/>
      <c r="KLL366"/>
      <c r="KLM366"/>
      <c r="KLN366"/>
      <c r="KLO366"/>
      <c r="KLP366"/>
      <c r="KLQ366"/>
      <c r="KLR366"/>
      <c r="KLS366"/>
      <c r="KLT366"/>
      <c r="KLU366"/>
      <c r="KLV366"/>
      <c r="KLW366"/>
      <c r="KLX366"/>
      <c r="KLY366"/>
      <c r="KLZ366"/>
      <c r="KMA366"/>
      <c r="KMB366"/>
      <c r="KMC366"/>
      <c r="KMD366"/>
      <c r="KME366"/>
      <c r="KMF366"/>
      <c r="KMG366"/>
      <c r="KMH366"/>
      <c r="KMI366"/>
      <c r="KMJ366"/>
      <c r="KMK366"/>
      <c r="KML366"/>
      <c r="KMM366"/>
      <c r="KMN366"/>
      <c r="KMO366"/>
      <c r="KMP366"/>
      <c r="KMQ366"/>
      <c r="KMR366"/>
      <c r="KMS366"/>
      <c r="KMT366"/>
      <c r="KMU366"/>
      <c r="KMV366"/>
      <c r="KMW366"/>
      <c r="KMX366"/>
      <c r="KMY366"/>
      <c r="KMZ366"/>
      <c r="KNA366"/>
      <c r="KNB366"/>
      <c r="KNC366"/>
      <c r="KND366"/>
      <c r="KNE366"/>
      <c r="KNF366"/>
      <c r="KNG366"/>
      <c r="KNH366"/>
      <c r="KNI366"/>
      <c r="KNJ366"/>
      <c r="KNK366"/>
      <c r="KNL366"/>
      <c r="KNM366"/>
      <c r="KNN366"/>
      <c r="KNO366"/>
      <c r="KNP366"/>
      <c r="KNQ366"/>
      <c r="KNR366"/>
      <c r="KNS366"/>
      <c r="KNT366"/>
      <c r="KNU366"/>
      <c r="KNV366"/>
      <c r="KNW366"/>
      <c r="KNX366"/>
      <c r="KNY366"/>
      <c r="KNZ366"/>
      <c r="KOA366"/>
      <c r="KOB366"/>
      <c r="KOC366"/>
      <c r="KOD366"/>
      <c r="KOE366"/>
      <c r="KOF366"/>
      <c r="KOG366"/>
      <c r="KOH366"/>
      <c r="KOI366"/>
      <c r="KOJ366"/>
      <c r="KOK366"/>
      <c r="KOL366"/>
      <c r="KOM366"/>
      <c r="KON366"/>
      <c r="KOO366"/>
      <c r="KOP366"/>
      <c r="KOQ366"/>
      <c r="KOR366"/>
      <c r="KOS366"/>
      <c r="KOT366"/>
      <c r="KOU366"/>
      <c r="KOV366"/>
      <c r="KOW366"/>
      <c r="KOX366"/>
      <c r="KOY366"/>
      <c r="KOZ366"/>
      <c r="KPA366"/>
      <c r="KPB366"/>
      <c r="KPC366"/>
      <c r="KPD366"/>
      <c r="KPE366"/>
      <c r="KPF366"/>
      <c r="KPG366"/>
      <c r="KPH366"/>
      <c r="KPI366"/>
      <c r="KPJ366"/>
      <c r="KPK366"/>
      <c r="KPL366"/>
      <c r="KPM366"/>
      <c r="KPN366"/>
      <c r="KPO366"/>
      <c r="KPP366"/>
      <c r="KPQ366"/>
      <c r="KPR366"/>
      <c r="KPS366"/>
      <c r="KPT366"/>
      <c r="KPU366"/>
      <c r="KPV366"/>
      <c r="KPW366"/>
      <c r="KPX366"/>
      <c r="KPY366"/>
      <c r="KPZ366"/>
      <c r="KQA366"/>
      <c r="KQB366"/>
      <c r="KQC366"/>
      <c r="KQD366"/>
      <c r="KQE366"/>
      <c r="KQF366"/>
      <c r="KQG366"/>
      <c r="KQH366"/>
      <c r="KQI366"/>
      <c r="KQJ366"/>
      <c r="KQK366"/>
      <c r="KQL366"/>
      <c r="KQM366"/>
      <c r="KQN366"/>
      <c r="KQO366"/>
      <c r="KQP366"/>
      <c r="KQQ366"/>
      <c r="KQR366"/>
      <c r="KQS366"/>
      <c r="KQT366"/>
      <c r="KQU366"/>
      <c r="KQV366"/>
      <c r="KQW366"/>
      <c r="KQX366"/>
      <c r="KQY366"/>
      <c r="KQZ366"/>
      <c r="KRA366"/>
      <c r="KRB366"/>
      <c r="KRC366"/>
      <c r="KRD366"/>
      <c r="KRE366"/>
      <c r="KRF366"/>
      <c r="KRG366"/>
      <c r="KRH366"/>
      <c r="KRI366"/>
      <c r="KRJ366"/>
      <c r="KRK366"/>
      <c r="KRL366"/>
      <c r="KRM366"/>
      <c r="KRN366"/>
      <c r="KRO366"/>
      <c r="KRP366"/>
      <c r="KRQ366"/>
      <c r="KRR366"/>
      <c r="KRS366"/>
      <c r="KRT366"/>
      <c r="KRU366"/>
      <c r="KRV366"/>
      <c r="KRW366"/>
      <c r="KRX366"/>
      <c r="KRY366"/>
      <c r="KRZ366"/>
      <c r="KSA366"/>
      <c r="KSB366"/>
      <c r="KSC366"/>
      <c r="KSD366"/>
      <c r="KSE366"/>
      <c r="KSF366"/>
      <c r="KSG366"/>
      <c r="KSH366"/>
      <c r="KSI366"/>
      <c r="KSJ366"/>
      <c r="KSK366"/>
      <c r="KSL366"/>
      <c r="KSM366"/>
      <c r="KSN366"/>
      <c r="KSO366"/>
      <c r="KSP366"/>
      <c r="KSQ366"/>
      <c r="KSR366"/>
      <c r="KSS366"/>
      <c r="KST366"/>
      <c r="KSU366"/>
      <c r="KSV366"/>
      <c r="KSW366"/>
      <c r="KSX366"/>
      <c r="KSY366"/>
      <c r="KSZ366"/>
      <c r="KTA366"/>
      <c r="KTB366"/>
      <c r="KTC366"/>
      <c r="KTD366"/>
      <c r="KTE366"/>
      <c r="KTF366"/>
      <c r="KTG366"/>
      <c r="KTH366"/>
      <c r="KTI366"/>
      <c r="KTJ366"/>
      <c r="KTK366"/>
      <c r="KTL366"/>
      <c r="KTM366"/>
      <c r="KTN366"/>
      <c r="KTO366"/>
      <c r="KTP366"/>
      <c r="KTQ366"/>
      <c r="KTR366"/>
      <c r="KTS366"/>
      <c r="KTT366"/>
      <c r="KTU366"/>
      <c r="KTV366"/>
      <c r="KTW366"/>
      <c r="KTX366"/>
      <c r="KTY366"/>
      <c r="KTZ366"/>
      <c r="KUA366"/>
      <c r="KUB366"/>
      <c r="KUC366"/>
      <c r="KUD366"/>
      <c r="KUE366"/>
      <c r="KUF366"/>
      <c r="KUG366"/>
      <c r="KUH366"/>
      <c r="KUI366"/>
      <c r="KUJ366"/>
      <c r="KUK366"/>
      <c r="KUL366"/>
      <c r="KUM366"/>
      <c r="KUN366"/>
      <c r="KUO366"/>
      <c r="KUP366"/>
      <c r="KUQ366"/>
      <c r="KUR366"/>
      <c r="KUS366"/>
      <c r="KUT366"/>
      <c r="KUU366"/>
      <c r="KUV366"/>
      <c r="KUW366"/>
      <c r="KUX366"/>
      <c r="KUY366"/>
      <c r="KUZ366"/>
      <c r="KVA366"/>
      <c r="KVB366"/>
      <c r="KVC366"/>
      <c r="KVD366"/>
      <c r="KVE366"/>
      <c r="KVF366"/>
      <c r="KVG366"/>
      <c r="KVH366"/>
      <c r="KVI366"/>
      <c r="KVJ366"/>
      <c r="KVK366"/>
      <c r="KVL366"/>
      <c r="KVM366"/>
      <c r="KVN366"/>
      <c r="KVO366"/>
      <c r="KVP366"/>
      <c r="KVQ366"/>
      <c r="KVR366"/>
      <c r="KVS366"/>
      <c r="KVT366"/>
      <c r="KVU366"/>
      <c r="KVV366"/>
      <c r="KVW366"/>
      <c r="KVX366"/>
      <c r="KVY366"/>
      <c r="KVZ366"/>
      <c r="KWA366"/>
      <c r="KWB366"/>
      <c r="KWC366"/>
      <c r="KWD366"/>
      <c r="KWE366"/>
      <c r="KWF366"/>
      <c r="KWG366"/>
      <c r="KWH366"/>
      <c r="KWI366"/>
      <c r="KWJ366"/>
      <c r="KWK366"/>
      <c r="KWL366"/>
      <c r="KWM366"/>
      <c r="KWN366"/>
      <c r="KWO366"/>
      <c r="KWP366"/>
      <c r="KWQ366"/>
      <c r="KWR366"/>
      <c r="KWS366"/>
      <c r="KWT366"/>
      <c r="KWU366"/>
      <c r="KWV366"/>
      <c r="KWW366"/>
      <c r="KWX366"/>
      <c r="KWY366"/>
      <c r="KWZ366"/>
      <c r="KXA366"/>
      <c r="KXB366"/>
      <c r="KXC366"/>
      <c r="KXD366"/>
      <c r="KXE366"/>
      <c r="KXF366"/>
      <c r="KXG366"/>
      <c r="KXH366"/>
      <c r="KXI366"/>
      <c r="KXJ366"/>
      <c r="KXK366"/>
      <c r="KXL366"/>
      <c r="KXM366"/>
      <c r="KXN366"/>
      <c r="KXO366"/>
      <c r="KXP366"/>
      <c r="KXQ366"/>
      <c r="KXR366"/>
      <c r="KXS366"/>
      <c r="KXT366"/>
      <c r="KXU366"/>
      <c r="KXV366"/>
      <c r="KXW366"/>
      <c r="KXX366"/>
      <c r="KXY366"/>
      <c r="KXZ366"/>
      <c r="KYA366"/>
      <c r="KYB366"/>
      <c r="KYC366"/>
      <c r="KYD366"/>
      <c r="KYE366"/>
      <c r="KYF366"/>
      <c r="KYG366"/>
      <c r="KYH366"/>
      <c r="KYI366"/>
      <c r="KYJ366"/>
      <c r="KYK366"/>
      <c r="KYL366"/>
      <c r="KYM366"/>
      <c r="KYN366"/>
      <c r="KYO366"/>
      <c r="KYP366"/>
      <c r="KYQ366"/>
      <c r="KYR366"/>
      <c r="KYS366"/>
      <c r="KYT366"/>
      <c r="KYU366"/>
      <c r="KYV366"/>
      <c r="KYW366"/>
      <c r="KYX366"/>
      <c r="KYY366"/>
      <c r="KYZ366"/>
      <c r="KZA366"/>
      <c r="KZB366"/>
      <c r="KZC366"/>
      <c r="KZD366"/>
      <c r="KZE366"/>
      <c r="KZF366"/>
      <c r="KZG366"/>
      <c r="KZH366"/>
      <c r="KZI366"/>
      <c r="KZJ366"/>
      <c r="KZK366"/>
      <c r="KZL366"/>
      <c r="KZM366"/>
      <c r="KZN366"/>
      <c r="KZO366"/>
      <c r="KZP366"/>
      <c r="KZQ366"/>
      <c r="KZR366"/>
      <c r="KZS366"/>
      <c r="KZT366"/>
      <c r="KZU366"/>
      <c r="KZV366"/>
      <c r="KZW366"/>
      <c r="KZX366"/>
      <c r="KZY366"/>
      <c r="KZZ366"/>
      <c r="LAA366"/>
      <c r="LAB366"/>
      <c r="LAC366"/>
      <c r="LAD366"/>
      <c r="LAE366"/>
      <c r="LAF366"/>
      <c r="LAG366"/>
      <c r="LAH366"/>
      <c r="LAI366"/>
      <c r="LAJ366"/>
      <c r="LAK366"/>
      <c r="LAL366"/>
      <c r="LAM366"/>
      <c r="LAN366"/>
      <c r="LAO366"/>
      <c r="LAP366"/>
      <c r="LAQ366"/>
      <c r="LAR366"/>
      <c r="LAS366"/>
      <c r="LAT366"/>
      <c r="LAU366"/>
      <c r="LAV366"/>
      <c r="LAW366"/>
      <c r="LAX366"/>
      <c r="LAY366"/>
      <c r="LAZ366"/>
      <c r="LBA366"/>
      <c r="LBB366"/>
      <c r="LBC366"/>
      <c r="LBD366"/>
      <c r="LBE366"/>
      <c r="LBF366"/>
      <c r="LBG366"/>
      <c r="LBH366"/>
      <c r="LBI366"/>
      <c r="LBJ366"/>
      <c r="LBK366"/>
      <c r="LBL366"/>
      <c r="LBM366"/>
      <c r="LBN366"/>
      <c r="LBO366"/>
      <c r="LBP366"/>
      <c r="LBQ366"/>
      <c r="LBR366"/>
      <c r="LBS366"/>
      <c r="LBT366"/>
      <c r="LBU366"/>
      <c r="LBV366"/>
      <c r="LBW366"/>
      <c r="LBX366"/>
      <c r="LBY366"/>
      <c r="LBZ366"/>
      <c r="LCA366"/>
      <c r="LCB366"/>
      <c r="LCC366"/>
      <c r="LCD366"/>
      <c r="LCE366"/>
      <c r="LCF366"/>
      <c r="LCG366"/>
      <c r="LCH366"/>
      <c r="LCI366"/>
      <c r="LCJ366"/>
      <c r="LCK366"/>
      <c r="LCL366"/>
      <c r="LCM366"/>
      <c r="LCN366"/>
      <c r="LCO366"/>
      <c r="LCP366"/>
      <c r="LCQ366"/>
      <c r="LCR366"/>
      <c r="LCS366"/>
      <c r="LCT366"/>
      <c r="LCU366"/>
      <c r="LCV366"/>
      <c r="LCW366"/>
      <c r="LCX366"/>
      <c r="LCY366"/>
      <c r="LCZ366"/>
      <c r="LDA366"/>
      <c r="LDB366"/>
      <c r="LDC366"/>
      <c r="LDD366"/>
      <c r="LDE366"/>
      <c r="LDF366"/>
      <c r="LDG366"/>
      <c r="LDH366"/>
      <c r="LDI366"/>
      <c r="LDJ366"/>
      <c r="LDK366"/>
      <c r="LDL366"/>
      <c r="LDM366"/>
      <c r="LDN366"/>
      <c r="LDO366"/>
      <c r="LDP366"/>
      <c r="LDQ366"/>
      <c r="LDR366"/>
      <c r="LDS366"/>
      <c r="LDT366"/>
      <c r="LDU366"/>
      <c r="LDV366"/>
      <c r="LDW366"/>
      <c r="LDX366"/>
      <c r="LDY366"/>
      <c r="LDZ366"/>
      <c r="LEA366"/>
      <c r="LEB366"/>
      <c r="LEC366"/>
      <c r="LED366"/>
      <c r="LEE366"/>
      <c r="LEF366"/>
      <c r="LEG366"/>
      <c r="LEH366"/>
      <c r="LEI366"/>
      <c r="LEJ366"/>
      <c r="LEK366"/>
      <c r="LEL366"/>
      <c r="LEM366"/>
      <c r="LEN366"/>
      <c r="LEO366"/>
      <c r="LEP366"/>
      <c r="LEQ366"/>
      <c r="LER366"/>
      <c r="LES366"/>
      <c r="LET366"/>
      <c r="LEU366"/>
      <c r="LEV366"/>
      <c r="LEW366"/>
      <c r="LEX366"/>
      <c r="LEY366"/>
      <c r="LEZ366"/>
      <c r="LFA366"/>
      <c r="LFB366"/>
      <c r="LFC366"/>
      <c r="LFD366"/>
      <c r="LFE366"/>
      <c r="LFF366"/>
      <c r="LFG366"/>
      <c r="LFH366"/>
      <c r="LFI366"/>
      <c r="LFJ366"/>
      <c r="LFK366"/>
      <c r="LFL366"/>
      <c r="LFM366"/>
      <c r="LFN366"/>
      <c r="LFO366"/>
      <c r="LFP366"/>
      <c r="LFQ366"/>
      <c r="LFR366"/>
      <c r="LFS366"/>
      <c r="LFT366"/>
      <c r="LFU366"/>
      <c r="LFV366"/>
      <c r="LFW366"/>
      <c r="LFX366"/>
      <c r="LFY366"/>
      <c r="LFZ366"/>
      <c r="LGA366"/>
      <c r="LGB366"/>
      <c r="LGC366"/>
      <c r="LGD366"/>
      <c r="LGE366"/>
      <c r="LGF366"/>
      <c r="LGG366"/>
      <c r="LGH366"/>
      <c r="LGI366"/>
      <c r="LGJ366"/>
      <c r="LGK366"/>
      <c r="LGL366"/>
      <c r="LGM366"/>
      <c r="LGN366"/>
      <c r="LGO366"/>
      <c r="LGP366"/>
      <c r="LGQ366"/>
      <c r="LGR366"/>
      <c r="LGS366"/>
      <c r="LGT366"/>
      <c r="LGU366"/>
      <c r="LGV366"/>
      <c r="LGW366"/>
      <c r="LGX366"/>
      <c r="LGY366"/>
      <c r="LGZ366"/>
      <c r="LHA366"/>
      <c r="LHB366"/>
      <c r="LHC366"/>
      <c r="LHD366"/>
      <c r="LHE366"/>
      <c r="LHF366"/>
      <c r="LHG366"/>
      <c r="LHH366"/>
      <c r="LHI366"/>
      <c r="LHJ366"/>
      <c r="LHK366"/>
      <c r="LHL366"/>
      <c r="LHM366"/>
      <c r="LHN366"/>
      <c r="LHO366"/>
      <c r="LHP366"/>
      <c r="LHQ366"/>
      <c r="LHR366"/>
      <c r="LHS366"/>
      <c r="LHT366"/>
      <c r="LHU366"/>
      <c r="LHV366"/>
      <c r="LHW366"/>
      <c r="LHX366"/>
      <c r="LHY366"/>
      <c r="LHZ366"/>
      <c r="LIA366"/>
      <c r="LIB366"/>
      <c r="LIC366"/>
      <c r="LID366"/>
      <c r="LIE366"/>
      <c r="LIF366"/>
      <c r="LIG366"/>
      <c r="LIH366"/>
      <c r="LII366"/>
      <c r="LIJ366"/>
      <c r="LIK366"/>
      <c r="LIL366"/>
      <c r="LIM366"/>
      <c r="LIN366"/>
      <c r="LIO366"/>
      <c r="LIP366"/>
      <c r="LIQ366"/>
      <c r="LIR366"/>
      <c r="LIS366"/>
      <c r="LIT366"/>
      <c r="LIU366"/>
      <c r="LIV366"/>
      <c r="LIW366"/>
      <c r="LIX366"/>
      <c r="LIY366"/>
      <c r="LIZ366"/>
      <c r="LJA366"/>
      <c r="LJB366"/>
      <c r="LJC366"/>
      <c r="LJD366"/>
      <c r="LJE366"/>
      <c r="LJF366"/>
      <c r="LJG366"/>
      <c r="LJH366"/>
      <c r="LJI366"/>
      <c r="LJJ366"/>
      <c r="LJK366"/>
      <c r="LJL366"/>
      <c r="LJM366"/>
      <c r="LJN366"/>
      <c r="LJO366"/>
      <c r="LJP366"/>
      <c r="LJQ366"/>
      <c r="LJR366"/>
      <c r="LJS366"/>
      <c r="LJT366"/>
      <c r="LJU366"/>
      <c r="LJV366"/>
      <c r="LJW366"/>
      <c r="LJX366"/>
      <c r="LJY366"/>
      <c r="LJZ366"/>
      <c r="LKA366"/>
      <c r="LKB366"/>
      <c r="LKC366"/>
      <c r="LKD366"/>
      <c r="LKE366"/>
      <c r="LKF366"/>
      <c r="LKG366"/>
      <c r="LKH366"/>
      <c r="LKI366"/>
      <c r="LKJ366"/>
      <c r="LKK366"/>
      <c r="LKL366"/>
      <c r="LKM366"/>
      <c r="LKN366"/>
      <c r="LKO366"/>
      <c r="LKP366"/>
      <c r="LKQ366"/>
      <c r="LKR366"/>
      <c r="LKS366"/>
      <c r="LKT366"/>
      <c r="LKU366"/>
      <c r="LKV366"/>
      <c r="LKW366"/>
      <c r="LKX366"/>
      <c r="LKY366"/>
      <c r="LKZ366"/>
      <c r="LLA366"/>
      <c r="LLB366"/>
      <c r="LLC366"/>
      <c r="LLD366"/>
      <c r="LLE366"/>
      <c r="LLF366"/>
      <c r="LLG366"/>
      <c r="LLH366"/>
      <c r="LLI366"/>
      <c r="LLJ366"/>
      <c r="LLK366"/>
      <c r="LLL366"/>
      <c r="LLM366"/>
      <c r="LLN366"/>
      <c r="LLO366"/>
      <c r="LLP366"/>
      <c r="LLQ366"/>
      <c r="LLR366"/>
      <c r="LLS366"/>
      <c r="LLT366"/>
      <c r="LLU366"/>
      <c r="LLV366"/>
      <c r="LLW366"/>
      <c r="LLX366"/>
      <c r="LLY366"/>
      <c r="LLZ366"/>
      <c r="LMA366"/>
      <c r="LMB366"/>
      <c r="LMC366"/>
      <c r="LMD366"/>
      <c r="LME366"/>
      <c r="LMF366"/>
      <c r="LMG366"/>
      <c r="LMH366"/>
      <c r="LMI366"/>
      <c r="LMJ366"/>
      <c r="LMK366"/>
      <c r="LML366"/>
      <c r="LMM366"/>
      <c r="LMN366"/>
      <c r="LMO366"/>
      <c r="LMP366"/>
      <c r="LMQ366"/>
      <c r="LMR366"/>
      <c r="LMS366"/>
      <c r="LMT366"/>
      <c r="LMU366"/>
      <c r="LMV366"/>
      <c r="LMW366"/>
      <c r="LMX366"/>
      <c r="LMY366"/>
      <c r="LMZ366"/>
      <c r="LNA366"/>
      <c r="LNB366"/>
      <c r="LNC366"/>
      <c r="LND366"/>
      <c r="LNE366"/>
      <c r="LNF366"/>
      <c r="LNG366"/>
      <c r="LNH366"/>
      <c r="LNI366"/>
      <c r="LNJ366"/>
      <c r="LNK366"/>
      <c r="LNL366"/>
      <c r="LNM366"/>
      <c r="LNN366"/>
      <c r="LNO366"/>
      <c r="LNP366"/>
      <c r="LNQ366"/>
      <c r="LNR366"/>
      <c r="LNS366"/>
      <c r="LNT366"/>
      <c r="LNU366"/>
      <c r="LNV366"/>
      <c r="LNW366"/>
      <c r="LNX366"/>
      <c r="LNY366"/>
      <c r="LNZ366"/>
      <c r="LOA366"/>
      <c r="LOB366"/>
      <c r="LOC366"/>
      <c r="LOD366"/>
      <c r="LOE366"/>
      <c r="LOF366"/>
      <c r="LOG366"/>
      <c r="LOH366"/>
      <c r="LOI366"/>
      <c r="LOJ366"/>
      <c r="LOK366"/>
      <c r="LOL366"/>
      <c r="LOM366"/>
      <c r="LON366"/>
      <c r="LOO366"/>
      <c r="LOP366"/>
      <c r="LOQ366"/>
      <c r="LOR366"/>
      <c r="LOS366"/>
      <c r="LOT366"/>
      <c r="LOU366"/>
      <c r="LOV366"/>
      <c r="LOW366"/>
      <c r="LOX366"/>
      <c r="LOY366"/>
      <c r="LOZ366"/>
      <c r="LPA366"/>
      <c r="LPB366"/>
      <c r="LPC366"/>
      <c r="LPD366"/>
      <c r="LPE366"/>
      <c r="LPF366"/>
      <c r="LPG366"/>
      <c r="LPH366"/>
      <c r="LPI366"/>
      <c r="LPJ366"/>
      <c r="LPK366"/>
      <c r="LPL366"/>
      <c r="LPM366"/>
      <c r="LPN366"/>
      <c r="LPO366"/>
      <c r="LPP366"/>
      <c r="LPQ366"/>
      <c r="LPR366"/>
      <c r="LPS366"/>
      <c r="LPT366"/>
      <c r="LPU366"/>
      <c r="LPV366"/>
      <c r="LPW366"/>
      <c r="LPX366"/>
      <c r="LPY366"/>
      <c r="LPZ366"/>
      <c r="LQA366"/>
      <c r="LQB366"/>
      <c r="LQC366"/>
      <c r="LQD366"/>
      <c r="LQE366"/>
      <c r="LQF366"/>
      <c r="LQG366"/>
      <c r="LQH366"/>
      <c r="LQI366"/>
      <c r="LQJ366"/>
      <c r="LQK366"/>
      <c r="LQL366"/>
      <c r="LQM366"/>
      <c r="LQN366"/>
      <c r="LQO366"/>
      <c r="LQP366"/>
      <c r="LQQ366"/>
      <c r="LQR366"/>
      <c r="LQS366"/>
      <c r="LQT366"/>
      <c r="LQU366"/>
      <c r="LQV366"/>
      <c r="LQW366"/>
      <c r="LQX366"/>
      <c r="LQY366"/>
      <c r="LQZ366"/>
      <c r="LRA366"/>
      <c r="LRB366"/>
      <c r="LRC366"/>
      <c r="LRD366"/>
      <c r="LRE366"/>
      <c r="LRF366"/>
      <c r="LRG366"/>
      <c r="LRH366"/>
      <c r="LRI366"/>
      <c r="LRJ366"/>
      <c r="LRK366"/>
      <c r="LRL366"/>
      <c r="LRM366"/>
      <c r="LRN366"/>
      <c r="LRO366"/>
      <c r="LRP366"/>
      <c r="LRQ366"/>
      <c r="LRR366"/>
      <c r="LRS366"/>
      <c r="LRT366"/>
      <c r="LRU366"/>
      <c r="LRV366"/>
      <c r="LRW366"/>
      <c r="LRX366"/>
      <c r="LRY366"/>
      <c r="LRZ366"/>
      <c r="LSA366"/>
      <c r="LSB366"/>
      <c r="LSC366"/>
      <c r="LSD366"/>
      <c r="LSE366"/>
      <c r="LSF366"/>
      <c r="LSG366"/>
      <c r="LSH366"/>
      <c r="LSI366"/>
      <c r="LSJ366"/>
      <c r="LSK366"/>
      <c r="LSL366"/>
      <c r="LSM366"/>
      <c r="LSN366"/>
      <c r="LSO366"/>
      <c r="LSP366"/>
      <c r="LSQ366"/>
      <c r="LSR366"/>
      <c r="LSS366"/>
      <c r="LST366"/>
      <c r="LSU366"/>
      <c r="LSV366"/>
      <c r="LSW366"/>
      <c r="LSX366"/>
      <c r="LSY366"/>
      <c r="LSZ366"/>
      <c r="LTA366"/>
      <c r="LTB366"/>
      <c r="LTC366"/>
      <c r="LTD366"/>
      <c r="LTE366"/>
      <c r="LTF366"/>
      <c r="LTG366"/>
      <c r="LTH366"/>
      <c r="LTI366"/>
      <c r="LTJ366"/>
      <c r="LTK366"/>
      <c r="LTL366"/>
      <c r="LTM366"/>
      <c r="LTN366"/>
      <c r="LTO366"/>
      <c r="LTP366"/>
      <c r="LTQ366"/>
      <c r="LTR366"/>
      <c r="LTS366"/>
      <c r="LTT366"/>
      <c r="LTU366"/>
      <c r="LTV366"/>
      <c r="LTW366"/>
      <c r="LTX366"/>
      <c r="LTY366"/>
      <c r="LTZ366"/>
      <c r="LUA366"/>
      <c r="LUB366"/>
      <c r="LUC366"/>
      <c r="LUD366"/>
      <c r="LUE366"/>
      <c r="LUF366"/>
      <c r="LUG366"/>
      <c r="LUH366"/>
      <c r="LUI366"/>
      <c r="LUJ366"/>
      <c r="LUK366"/>
      <c r="LUL366"/>
      <c r="LUM366"/>
      <c r="LUN366"/>
      <c r="LUO366"/>
      <c r="LUP366"/>
      <c r="LUQ366"/>
      <c r="LUR366"/>
      <c r="LUS366"/>
      <c r="LUT366"/>
      <c r="LUU366"/>
      <c r="LUV366"/>
      <c r="LUW366"/>
      <c r="LUX366"/>
      <c r="LUY366"/>
      <c r="LUZ366"/>
      <c r="LVA366"/>
      <c r="LVB366"/>
      <c r="LVC366"/>
      <c r="LVD366"/>
      <c r="LVE366"/>
      <c r="LVF366"/>
      <c r="LVG366"/>
      <c r="LVH366"/>
      <c r="LVI366"/>
      <c r="LVJ366"/>
      <c r="LVK366"/>
      <c r="LVL366"/>
      <c r="LVM366"/>
      <c r="LVN366"/>
      <c r="LVO366"/>
      <c r="LVP366"/>
      <c r="LVQ366"/>
      <c r="LVR366"/>
      <c r="LVS366"/>
      <c r="LVT366"/>
      <c r="LVU366"/>
      <c r="LVV366"/>
      <c r="LVW366"/>
      <c r="LVX366"/>
      <c r="LVY366"/>
      <c r="LVZ366"/>
      <c r="LWA366"/>
      <c r="LWB366"/>
      <c r="LWC366"/>
      <c r="LWD366"/>
      <c r="LWE366"/>
      <c r="LWF366"/>
      <c r="LWG366"/>
      <c r="LWH366"/>
      <c r="LWI366"/>
      <c r="LWJ366"/>
      <c r="LWK366"/>
      <c r="LWL366"/>
      <c r="LWM366"/>
      <c r="LWN366"/>
      <c r="LWO366"/>
      <c r="LWP366"/>
      <c r="LWQ366"/>
      <c r="LWR366"/>
      <c r="LWS366"/>
      <c r="LWT366"/>
      <c r="LWU366"/>
      <c r="LWV366"/>
      <c r="LWW366"/>
      <c r="LWX366"/>
      <c r="LWY366"/>
      <c r="LWZ366"/>
      <c r="LXA366"/>
      <c r="LXB366"/>
      <c r="LXC366"/>
      <c r="LXD366"/>
      <c r="LXE366"/>
      <c r="LXF366"/>
      <c r="LXG366"/>
      <c r="LXH366"/>
      <c r="LXI366"/>
      <c r="LXJ366"/>
      <c r="LXK366"/>
      <c r="LXL366"/>
      <c r="LXM366"/>
      <c r="LXN366"/>
      <c r="LXO366"/>
      <c r="LXP366"/>
      <c r="LXQ366"/>
      <c r="LXR366"/>
      <c r="LXS366"/>
      <c r="LXT366"/>
      <c r="LXU366"/>
      <c r="LXV366"/>
      <c r="LXW366"/>
      <c r="LXX366"/>
      <c r="LXY366"/>
      <c r="LXZ366"/>
      <c r="LYA366"/>
      <c r="LYB366"/>
      <c r="LYC366"/>
      <c r="LYD366"/>
      <c r="LYE366"/>
      <c r="LYF366"/>
      <c r="LYG366"/>
      <c r="LYH366"/>
      <c r="LYI366"/>
      <c r="LYJ366"/>
      <c r="LYK366"/>
      <c r="LYL366"/>
      <c r="LYM366"/>
      <c r="LYN366"/>
      <c r="LYO366"/>
      <c r="LYP366"/>
      <c r="LYQ366"/>
      <c r="LYR366"/>
      <c r="LYS366"/>
      <c r="LYT366"/>
      <c r="LYU366"/>
      <c r="LYV366"/>
      <c r="LYW366"/>
      <c r="LYX366"/>
      <c r="LYY366"/>
      <c r="LYZ366"/>
      <c r="LZA366"/>
      <c r="LZB366"/>
      <c r="LZC366"/>
      <c r="LZD366"/>
      <c r="LZE366"/>
      <c r="LZF366"/>
      <c r="LZG366"/>
      <c r="LZH366"/>
      <c r="LZI366"/>
      <c r="LZJ366"/>
      <c r="LZK366"/>
      <c r="LZL366"/>
      <c r="LZM366"/>
      <c r="LZN366"/>
      <c r="LZO366"/>
      <c r="LZP366"/>
      <c r="LZQ366"/>
      <c r="LZR366"/>
      <c r="LZS366"/>
      <c r="LZT366"/>
      <c r="LZU366"/>
      <c r="LZV366"/>
      <c r="LZW366"/>
      <c r="LZX366"/>
      <c r="LZY366"/>
      <c r="LZZ366"/>
      <c r="MAA366"/>
      <c r="MAB366"/>
      <c r="MAC366"/>
      <c r="MAD366"/>
      <c r="MAE366"/>
      <c r="MAF366"/>
      <c r="MAG366"/>
      <c r="MAH366"/>
      <c r="MAI366"/>
      <c r="MAJ366"/>
      <c r="MAK366"/>
      <c r="MAL366"/>
      <c r="MAM366"/>
      <c r="MAN366"/>
      <c r="MAO366"/>
      <c r="MAP366"/>
      <c r="MAQ366"/>
      <c r="MAR366"/>
      <c r="MAS366"/>
      <c r="MAT366"/>
      <c r="MAU366"/>
      <c r="MAV366"/>
      <c r="MAW366"/>
      <c r="MAX366"/>
      <c r="MAY366"/>
      <c r="MAZ366"/>
      <c r="MBA366"/>
      <c r="MBB366"/>
      <c r="MBC366"/>
      <c r="MBD366"/>
      <c r="MBE366"/>
      <c r="MBF366"/>
      <c r="MBG366"/>
      <c r="MBH366"/>
      <c r="MBI366"/>
      <c r="MBJ366"/>
      <c r="MBK366"/>
      <c r="MBL366"/>
      <c r="MBM366"/>
      <c r="MBN366"/>
      <c r="MBO366"/>
      <c r="MBP366"/>
      <c r="MBQ366"/>
      <c r="MBR366"/>
      <c r="MBS366"/>
      <c r="MBT366"/>
      <c r="MBU366"/>
      <c r="MBV366"/>
      <c r="MBW366"/>
      <c r="MBX366"/>
      <c r="MBY366"/>
      <c r="MBZ366"/>
      <c r="MCA366"/>
      <c r="MCB366"/>
      <c r="MCC366"/>
      <c r="MCD366"/>
      <c r="MCE366"/>
      <c r="MCF366"/>
      <c r="MCG366"/>
      <c r="MCH366"/>
      <c r="MCI366"/>
      <c r="MCJ366"/>
      <c r="MCK366"/>
      <c r="MCL366"/>
      <c r="MCM366"/>
      <c r="MCN366"/>
      <c r="MCO366"/>
      <c r="MCP366"/>
      <c r="MCQ366"/>
      <c r="MCR366"/>
      <c r="MCS366"/>
      <c r="MCT366"/>
      <c r="MCU366"/>
      <c r="MCV366"/>
      <c r="MCW366"/>
      <c r="MCX366"/>
      <c r="MCY366"/>
      <c r="MCZ366"/>
      <c r="MDA366"/>
      <c r="MDB366"/>
      <c r="MDC366"/>
      <c r="MDD366"/>
      <c r="MDE366"/>
      <c r="MDF366"/>
      <c r="MDG366"/>
      <c r="MDH366"/>
      <c r="MDI366"/>
      <c r="MDJ366"/>
      <c r="MDK366"/>
      <c r="MDL366"/>
      <c r="MDM366"/>
      <c r="MDN366"/>
      <c r="MDO366"/>
      <c r="MDP366"/>
      <c r="MDQ366"/>
      <c r="MDR366"/>
      <c r="MDS366"/>
      <c r="MDT366"/>
      <c r="MDU366"/>
      <c r="MDV366"/>
      <c r="MDW366"/>
      <c r="MDX366"/>
      <c r="MDY366"/>
      <c r="MDZ366"/>
      <c r="MEA366"/>
      <c r="MEB366"/>
      <c r="MEC366"/>
      <c r="MED366"/>
      <c r="MEE366"/>
      <c r="MEF366"/>
      <c r="MEG366"/>
      <c r="MEH366"/>
      <c r="MEI366"/>
      <c r="MEJ366"/>
      <c r="MEK366"/>
      <c r="MEL366"/>
      <c r="MEM366"/>
      <c r="MEN366"/>
      <c r="MEO366"/>
      <c r="MEP366"/>
      <c r="MEQ366"/>
      <c r="MER366"/>
      <c r="MES366"/>
      <c r="MET366"/>
      <c r="MEU366"/>
      <c r="MEV366"/>
      <c r="MEW366"/>
      <c r="MEX366"/>
      <c r="MEY366"/>
      <c r="MEZ366"/>
      <c r="MFA366"/>
      <c r="MFB366"/>
      <c r="MFC366"/>
      <c r="MFD366"/>
      <c r="MFE366"/>
      <c r="MFF366"/>
      <c r="MFG366"/>
      <c r="MFH366"/>
      <c r="MFI366"/>
      <c r="MFJ366"/>
      <c r="MFK366"/>
      <c r="MFL366"/>
      <c r="MFM366"/>
      <c r="MFN366"/>
      <c r="MFO366"/>
      <c r="MFP366"/>
      <c r="MFQ366"/>
      <c r="MFR366"/>
      <c r="MFS366"/>
      <c r="MFT366"/>
      <c r="MFU366"/>
      <c r="MFV366"/>
      <c r="MFW366"/>
      <c r="MFX366"/>
      <c r="MFY366"/>
      <c r="MFZ366"/>
      <c r="MGA366"/>
      <c r="MGB366"/>
      <c r="MGC366"/>
      <c r="MGD366"/>
      <c r="MGE366"/>
      <c r="MGF366"/>
      <c r="MGG366"/>
      <c r="MGH366"/>
      <c r="MGI366"/>
      <c r="MGJ366"/>
      <c r="MGK366"/>
      <c r="MGL366"/>
      <c r="MGM366"/>
      <c r="MGN366"/>
      <c r="MGO366"/>
      <c r="MGP366"/>
      <c r="MGQ366"/>
      <c r="MGR366"/>
      <c r="MGS366"/>
      <c r="MGT366"/>
      <c r="MGU366"/>
      <c r="MGV366"/>
      <c r="MGW366"/>
      <c r="MGX366"/>
      <c r="MGY366"/>
      <c r="MGZ366"/>
      <c r="MHA366"/>
      <c r="MHB366"/>
      <c r="MHC366"/>
      <c r="MHD366"/>
      <c r="MHE366"/>
      <c r="MHF366"/>
      <c r="MHG366"/>
      <c r="MHH366"/>
      <c r="MHI366"/>
      <c r="MHJ366"/>
      <c r="MHK366"/>
      <c r="MHL366"/>
      <c r="MHM366"/>
      <c r="MHN366"/>
      <c r="MHO366"/>
      <c r="MHP366"/>
      <c r="MHQ366"/>
      <c r="MHR366"/>
      <c r="MHS366"/>
      <c r="MHT366"/>
      <c r="MHU366"/>
      <c r="MHV366"/>
      <c r="MHW366"/>
      <c r="MHX366"/>
      <c r="MHY366"/>
      <c r="MHZ366"/>
      <c r="MIA366"/>
      <c r="MIB366"/>
      <c r="MIC366"/>
      <c r="MID366"/>
      <c r="MIE366"/>
      <c r="MIF366"/>
      <c r="MIG366"/>
      <c r="MIH366"/>
      <c r="MII366"/>
      <c r="MIJ366"/>
      <c r="MIK366"/>
      <c r="MIL366"/>
      <c r="MIM366"/>
      <c r="MIN366"/>
      <c r="MIO366"/>
      <c r="MIP366"/>
      <c r="MIQ366"/>
      <c r="MIR366"/>
      <c r="MIS366"/>
      <c r="MIT366"/>
      <c r="MIU366"/>
      <c r="MIV366"/>
      <c r="MIW366"/>
      <c r="MIX366"/>
      <c r="MIY366"/>
      <c r="MIZ366"/>
      <c r="MJA366"/>
      <c r="MJB366"/>
      <c r="MJC366"/>
      <c r="MJD366"/>
      <c r="MJE366"/>
      <c r="MJF366"/>
      <c r="MJG366"/>
      <c r="MJH366"/>
      <c r="MJI366"/>
      <c r="MJJ366"/>
      <c r="MJK366"/>
      <c r="MJL366"/>
      <c r="MJM366"/>
      <c r="MJN366"/>
      <c r="MJO366"/>
      <c r="MJP366"/>
      <c r="MJQ366"/>
      <c r="MJR366"/>
      <c r="MJS366"/>
      <c r="MJT366"/>
      <c r="MJU366"/>
      <c r="MJV366"/>
      <c r="MJW366"/>
      <c r="MJX366"/>
      <c r="MJY366"/>
      <c r="MJZ366"/>
      <c r="MKA366"/>
      <c r="MKB366"/>
      <c r="MKC366"/>
      <c r="MKD366"/>
      <c r="MKE366"/>
      <c r="MKF366"/>
      <c r="MKG366"/>
      <c r="MKH366"/>
      <c r="MKI366"/>
      <c r="MKJ366"/>
      <c r="MKK366"/>
      <c r="MKL366"/>
      <c r="MKM366"/>
      <c r="MKN366"/>
      <c r="MKO366"/>
      <c r="MKP366"/>
      <c r="MKQ366"/>
      <c r="MKR366"/>
      <c r="MKS366"/>
      <c r="MKT366"/>
      <c r="MKU366"/>
      <c r="MKV366"/>
      <c r="MKW366"/>
      <c r="MKX366"/>
      <c r="MKY366"/>
      <c r="MKZ366"/>
      <c r="MLA366"/>
      <c r="MLB366"/>
      <c r="MLC366"/>
      <c r="MLD366"/>
      <c r="MLE366"/>
      <c r="MLF366"/>
      <c r="MLG366"/>
      <c r="MLH366"/>
      <c r="MLI366"/>
      <c r="MLJ366"/>
      <c r="MLK366"/>
      <c r="MLL366"/>
      <c r="MLM366"/>
      <c r="MLN366"/>
      <c r="MLO366"/>
      <c r="MLP366"/>
      <c r="MLQ366"/>
      <c r="MLR366"/>
      <c r="MLS366"/>
      <c r="MLT366"/>
      <c r="MLU366"/>
      <c r="MLV366"/>
      <c r="MLW366"/>
      <c r="MLX366"/>
      <c r="MLY366"/>
      <c r="MLZ366"/>
      <c r="MMA366"/>
      <c r="MMB366"/>
      <c r="MMC366"/>
      <c r="MMD366"/>
      <c r="MME366"/>
      <c r="MMF366"/>
      <c r="MMG366"/>
      <c r="MMH366"/>
      <c r="MMI366"/>
      <c r="MMJ366"/>
      <c r="MMK366"/>
      <c r="MML366"/>
      <c r="MMM366"/>
      <c r="MMN366"/>
      <c r="MMO366"/>
      <c r="MMP366"/>
      <c r="MMQ366"/>
      <c r="MMR366"/>
      <c r="MMS366"/>
      <c r="MMT366"/>
      <c r="MMU366"/>
      <c r="MMV366"/>
      <c r="MMW366"/>
      <c r="MMX366"/>
      <c r="MMY366"/>
      <c r="MMZ366"/>
      <c r="MNA366"/>
      <c r="MNB366"/>
      <c r="MNC366"/>
      <c r="MND366"/>
      <c r="MNE366"/>
      <c r="MNF366"/>
      <c r="MNG366"/>
      <c r="MNH366"/>
      <c r="MNI366"/>
      <c r="MNJ366"/>
      <c r="MNK366"/>
      <c r="MNL366"/>
      <c r="MNM366"/>
      <c r="MNN366"/>
      <c r="MNO366"/>
      <c r="MNP366"/>
      <c r="MNQ366"/>
      <c r="MNR366"/>
      <c r="MNS366"/>
      <c r="MNT366"/>
      <c r="MNU366"/>
      <c r="MNV366"/>
      <c r="MNW366"/>
      <c r="MNX366"/>
      <c r="MNY366"/>
      <c r="MNZ366"/>
      <c r="MOA366"/>
      <c r="MOB366"/>
      <c r="MOC366"/>
      <c r="MOD366"/>
      <c r="MOE366"/>
      <c r="MOF366"/>
      <c r="MOG366"/>
      <c r="MOH366"/>
      <c r="MOI366"/>
      <c r="MOJ366"/>
      <c r="MOK366"/>
      <c r="MOL366"/>
      <c r="MOM366"/>
      <c r="MON366"/>
      <c r="MOO366"/>
      <c r="MOP366"/>
      <c r="MOQ366"/>
      <c r="MOR366"/>
      <c r="MOS366"/>
      <c r="MOT366"/>
      <c r="MOU366"/>
      <c r="MOV366"/>
      <c r="MOW366"/>
      <c r="MOX366"/>
      <c r="MOY366"/>
      <c r="MOZ366"/>
      <c r="MPA366"/>
      <c r="MPB366"/>
      <c r="MPC366"/>
      <c r="MPD366"/>
      <c r="MPE366"/>
      <c r="MPF366"/>
      <c r="MPG366"/>
      <c r="MPH366"/>
      <c r="MPI366"/>
      <c r="MPJ366"/>
      <c r="MPK366"/>
      <c r="MPL366"/>
      <c r="MPM366"/>
      <c r="MPN366"/>
      <c r="MPO366"/>
      <c r="MPP366"/>
      <c r="MPQ366"/>
      <c r="MPR366"/>
      <c r="MPS366"/>
      <c r="MPT366"/>
      <c r="MPU366"/>
      <c r="MPV366"/>
      <c r="MPW366"/>
      <c r="MPX366"/>
      <c r="MPY366"/>
      <c r="MPZ366"/>
      <c r="MQA366"/>
      <c r="MQB366"/>
      <c r="MQC366"/>
      <c r="MQD366"/>
      <c r="MQE366"/>
      <c r="MQF366"/>
      <c r="MQG366"/>
      <c r="MQH366"/>
      <c r="MQI366"/>
      <c r="MQJ366"/>
      <c r="MQK366"/>
      <c r="MQL366"/>
      <c r="MQM366"/>
      <c r="MQN366"/>
      <c r="MQO366"/>
      <c r="MQP366"/>
      <c r="MQQ366"/>
      <c r="MQR366"/>
      <c r="MQS366"/>
      <c r="MQT366"/>
      <c r="MQU366"/>
      <c r="MQV366"/>
      <c r="MQW366"/>
      <c r="MQX366"/>
      <c r="MQY366"/>
      <c r="MQZ366"/>
      <c r="MRA366"/>
      <c r="MRB366"/>
      <c r="MRC366"/>
      <c r="MRD366"/>
      <c r="MRE366"/>
      <c r="MRF366"/>
      <c r="MRG366"/>
      <c r="MRH366"/>
      <c r="MRI366"/>
      <c r="MRJ366"/>
      <c r="MRK366"/>
      <c r="MRL366"/>
      <c r="MRM366"/>
      <c r="MRN366"/>
      <c r="MRO366"/>
      <c r="MRP366"/>
      <c r="MRQ366"/>
      <c r="MRR366"/>
      <c r="MRS366"/>
      <c r="MRT366"/>
      <c r="MRU366"/>
      <c r="MRV366"/>
      <c r="MRW366"/>
      <c r="MRX366"/>
      <c r="MRY366"/>
      <c r="MRZ366"/>
      <c r="MSA366"/>
      <c r="MSB366"/>
      <c r="MSC366"/>
      <c r="MSD366"/>
      <c r="MSE366"/>
      <c r="MSF366"/>
      <c r="MSG366"/>
      <c r="MSH366"/>
      <c r="MSI366"/>
      <c r="MSJ366"/>
      <c r="MSK366"/>
      <c r="MSL366"/>
      <c r="MSM366"/>
      <c r="MSN366"/>
      <c r="MSO366"/>
      <c r="MSP366"/>
      <c r="MSQ366"/>
      <c r="MSR366"/>
      <c r="MSS366"/>
      <c r="MST366"/>
      <c r="MSU366"/>
      <c r="MSV366"/>
      <c r="MSW366"/>
      <c r="MSX366"/>
      <c r="MSY366"/>
      <c r="MSZ366"/>
      <c r="MTA366"/>
      <c r="MTB366"/>
      <c r="MTC366"/>
      <c r="MTD366"/>
      <c r="MTE366"/>
      <c r="MTF366"/>
      <c r="MTG366"/>
      <c r="MTH366"/>
      <c r="MTI366"/>
      <c r="MTJ366"/>
      <c r="MTK366"/>
      <c r="MTL366"/>
      <c r="MTM366"/>
      <c r="MTN366"/>
      <c r="MTO366"/>
      <c r="MTP366"/>
      <c r="MTQ366"/>
      <c r="MTR366"/>
      <c r="MTS366"/>
      <c r="MTT366"/>
      <c r="MTU366"/>
      <c r="MTV366"/>
      <c r="MTW366"/>
      <c r="MTX366"/>
      <c r="MTY366"/>
      <c r="MTZ366"/>
      <c r="MUA366"/>
      <c r="MUB366"/>
      <c r="MUC366"/>
      <c r="MUD366"/>
      <c r="MUE366"/>
      <c r="MUF366"/>
      <c r="MUG366"/>
      <c r="MUH366"/>
      <c r="MUI366"/>
      <c r="MUJ366"/>
      <c r="MUK366"/>
      <c r="MUL366"/>
      <c r="MUM366"/>
      <c r="MUN366"/>
      <c r="MUO366"/>
      <c r="MUP366"/>
      <c r="MUQ366"/>
      <c r="MUR366"/>
      <c r="MUS366"/>
      <c r="MUT366"/>
      <c r="MUU366"/>
      <c r="MUV366"/>
      <c r="MUW366"/>
      <c r="MUX366"/>
      <c r="MUY366"/>
      <c r="MUZ366"/>
      <c r="MVA366"/>
      <c r="MVB366"/>
      <c r="MVC366"/>
      <c r="MVD366"/>
      <c r="MVE366"/>
      <c r="MVF366"/>
      <c r="MVG366"/>
      <c r="MVH366"/>
      <c r="MVI366"/>
      <c r="MVJ366"/>
      <c r="MVK366"/>
      <c r="MVL366"/>
      <c r="MVM366"/>
      <c r="MVN366"/>
      <c r="MVO366"/>
      <c r="MVP366"/>
      <c r="MVQ366"/>
      <c r="MVR366"/>
      <c r="MVS366"/>
      <c r="MVT366"/>
      <c r="MVU366"/>
      <c r="MVV366"/>
      <c r="MVW366"/>
      <c r="MVX366"/>
      <c r="MVY366"/>
      <c r="MVZ366"/>
      <c r="MWA366"/>
      <c r="MWB366"/>
      <c r="MWC366"/>
      <c r="MWD366"/>
      <c r="MWE366"/>
      <c r="MWF366"/>
      <c r="MWG366"/>
      <c r="MWH366"/>
      <c r="MWI366"/>
      <c r="MWJ366"/>
      <c r="MWK366"/>
      <c r="MWL366"/>
      <c r="MWM366"/>
      <c r="MWN366"/>
      <c r="MWO366"/>
      <c r="MWP366"/>
      <c r="MWQ366"/>
      <c r="MWR366"/>
      <c r="MWS366"/>
      <c r="MWT366"/>
      <c r="MWU366"/>
      <c r="MWV366"/>
      <c r="MWW366"/>
      <c r="MWX366"/>
      <c r="MWY366"/>
      <c r="MWZ366"/>
      <c r="MXA366"/>
      <c r="MXB366"/>
      <c r="MXC366"/>
      <c r="MXD366"/>
      <c r="MXE366"/>
      <c r="MXF366"/>
      <c r="MXG366"/>
      <c r="MXH366"/>
      <c r="MXI366"/>
      <c r="MXJ366"/>
      <c r="MXK366"/>
      <c r="MXL366"/>
      <c r="MXM366"/>
      <c r="MXN366"/>
      <c r="MXO366"/>
      <c r="MXP366"/>
      <c r="MXQ366"/>
      <c r="MXR366"/>
      <c r="MXS366"/>
      <c r="MXT366"/>
      <c r="MXU366"/>
      <c r="MXV366"/>
      <c r="MXW366"/>
      <c r="MXX366"/>
      <c r="MXY366"/>
      <c r="MXZ366"/>
      <c r="MYA366"/>
      <c r="MYB366"/>
      <c r="MYC366"/>
      <c r="MYD366"/>
      <c r="MYE366"/>
      <c r="MYF366"/>
      <c r="MYG366"/>
      <c r="MYH366"/>
      <c r="MYI366"/>
      <c r="MYJ366"/>
      <c r="MYK366"/>
      <c r="MYL366"/>
      <c r="MYM366"/>
      <c r="MYN366"/>
      <c r="MYO366"/>
      <c r="MYP366"/>
      <c r="MYQ366"/>
      <c r="MYR366"/>
      <c r="MYS366"/>
      <c r="MYT366"/>
      <c r="MYU366"/>
      <c r="MYV366"/>
      <c r="MYW366"/>
      <c r="MYX366"/>
      <c r="MYY366"/>
      <c r="MYZ366"/>
      <c r="MZA366"/>
      <c r="MZB366"/>
      <c r="MZC366"/>
      <c r="MZD366"/>
      <c r="MZE366"/>
      <c r="MZF366"/>
      <c r="MZG366"/>
      <c r="MZH366"/>
      <c r="MZI366"/>
      <c r="MZJ366"/>
      <c r="MZK366"/>
      <c r="MZL366"/>
      <c r="MZM366"/>
      <c r="MZN366"/>
      <c r="MZO366"/>
      <c r="MZP366"/>
      <c r="MZQ366"/>
      <c r="MZR366"/>
      <c r="MZS366"/>
      <c r="MZT366"/>
      <c r="MZU366"/>
      <c r="MZV366"/>
      <c r="MZW366"/>
      <c r="MZX366"/>
      <c r="MZY366"/>
      <c r="MZZ366"/>
      <c r="NAA366"/>
      <c r="NAB366"/>
      <c r="NAC366"/>
      <c r="NAD366"/>
      <c r="NAE366"/>
      <c r="NAF366"/>
      <c r="NAG366"/>
      <c r="NAH366"/>
      <c r="NAI366"/>
      <c r="NAJ366"/>
      <c r="NAK366"/>
      <c r="NAL366"/>
      <c r="NAM366"/>
      <c r="NAN366"/>
      <c r="NAO366"/>
      <c r="NAP366"/>
      <c r="NAQ366"/>
      <c r="NAR366"/>
      <c r="NAS366"/>
      <c r="NAT366"/>
      <c r="NAU366"/>
      <c r="NAV366"/>
      <c r="NAW366"/>
      <c r="NAX366"/>
      <c r="NAY366"/>
      <c r="NAZ366"/>
      <c r="NBA366"/>
      <c r="NBB366"/>
      <c r="NBC366"/>
      <c r="NBD366"/>
      <c r="NBE366"/>
      <c r="NBF366"/>
      <c r="NBG366"/>
      <c r="NBH366"/>
      <c r="NBI366"/>
      <c r="NBJ366"/>
      <c r="NBK366"/>
      <c r="NBL366"/>
      <c r="NBM366"/>
      <c r="NBN366"/>
      <c r="NBO366"/>
      <c r="NBP366"/>
      <c r="NBQ366"/>
      <c r="NBR366"/>
      <c r="NBS366"/>
      <c r="NBT366"/>
      <c r="NBU366"/>
      <c r="NBV366"/>
      <c r="NBW366"/>
      <c r="NBX366"/>
      <c r="NBY366"/>
      <c r="NBZ366"/>
      <c r="NCA366"/>
      <c r="NCB366"/>
      <c r="NCC366"/>
      <c r="NCD366"/>
      <c r="NCE366"/>
      <c r="NCF366"/>
      <c r="NCG366"/>
      <c r="NCH366"/>
      <c r="NCI366"/>
      <c r="NCJ366"/>
      <c r="NCK366"/>
      <c r="NCL366"/>
      <c r="NCM366"/>
      <c r="NCN366"/>
      <c r="NCO366"/>
      <c r="NCP366"/>
      <c r="NCQ366"/>
      <c r="NCR366"/>
      <c r="NCS366"/>
      <c r="NCT366"/>
      <c r="NCU366"/>
      <c r="NCV366"/>
      <c r="NCW366"/>
      <c r="NCX366"/>
      <c r="NCY366"/>
      <c r="NCZ366"/>
      <c r="NDA366"/>
      <c r="NDB366"/>
      <c r="NDC366"/>
      <c r="NDD366"/>
      <c r="NDE366"/>
      <c r="NDF366"/>
      <c r="NDG366"/>
      <c r="NDH366"/>
      <c r="NDI366"/>
      <c r="NDJ366"/>
      <c r="NDK366"/>
      <c r="NDL366"/>
      <c r="NDM366"/>
      <c r="NDN366"/>
      <c r="NDO366"/>
      <c r="NDP366"/>
      <c r="NDQ366"/>
      <c r="NDR366"/>
      <c r="NDS366"/>
      <c r="NDT366"/>
      <c r="NDU366"/>
      <c r="NDV366"/>
      <c r="NDW366"/>
      <c r="NDX366"/>
      <c r="NDY366"/>
      <c r="NDZ366"/>
      <c r="NEA366"/>
      <c r="NEB366"/>
      <c r="NEC366"/>
      <c r="NED366"/>
      <c r="NEE366"/>
      <c r="NEF366"/>
      <c r="NEG366"/>
      <c r="NEH366"/>
      <c r="NEI366"/>
      <c r="NEJ366"/>
      <c r="NEK366"/>
      <c r="NEL366"/>
      <c r="NEM366"/>
      <c r="NEN366"/>
      <c r="NEO366"/>
      <c r="NEP366"/>
      <c r="NEQ366"/>
      <c r="NER366"/>
      <c r="NES366"/>
      <c r="NET366"/>
      <c r="NEU366"/>
      <c r="NEV366"/>
      <c r="NEW366"/>
      <c r="NEX366"/>
      <c r="NEY366"/>
      <c r="NEZ366"/>
      <c r="NFA366"/>
      <c r="NFB366"/>
      <c r="NFC366"/>
      <c r="NFD366"/>
      <c r="NFE366"/>
      <c r="NFF366"/>
      <c r="NFG366"/>
      <c r="NFH366"/>
      <c r="NFI366"/>
      <c r="NFJ366"/>
      <c r="NFK366"/>
      <c r="NFL366"/>
      <c r="NFM366"/>
      <c r="NFN366"/>
      <c r="NFO366"/>
      <c r="NFP366"/>
      <c r="NFQ366"/>
      <c r="NFR366"/>
      <c r="NFS366"/>
      <c r="NFT366"/>
      <c r="NFU366"/>
      <c r="NFV366"/>
      <c r="NFW366"/>
      <c r="NFX366"/>
      <c r="NFY366"/>
      <c r="NFZ366"/>
      <c r="NGA366"/>
      <c r="NGB366"/>
      <c r="NGC366"/>
      <c r="NGD366"/>
      <c r="NGE366"/>
      <c r="NGF366"/>
      <c r="NGG366"/>
      <c r="NGH366"/>
      <c r="NGI366"/>
      <c r="NGJ366"/>
      <c r="NGK366"/>
      <c r="NGL366"/>
      <c r="NGM366"/>
      <c r="NGN366"/>
      <c r="NGO366"/>
      <c r="NGP366"/>
      <c r="NGQ366"/>
      <c r="NGR366"/>
      <c r="NGS366"/>
      <c r="NGT366"/>
      <c r="NGU366"/>
      <c r="NGV366"/>
      <c r="NGW366"/>
      <c r="NGX366"/>
      <c r="NGY366"/>
      <c r="NGZ366"/>
      <c r="NHA366"/>
      <c r="NHB366"/>
      <c r="NHC366"/>
      <c r="NHD366"/>
      <c r="NHE366"/>
      <c r="NHF366"/>
      <c r="NHG366"/>
      <c r="NHH366"/>
      <c r="NHI366"/>
      <c r="NHJ366"/>
      <c r="NHK366"/>
      <c r="NHL366"/>
      <c r="NHM366"/>
      <c r="NHN366"/>
      <c r="NHO366"/>
      <c r="NHP366"/>
      <c r="NHQ366"/>
      <c r="NHR366"/>
      <c r="NHS366"/>
      <c r="NHT366"/>
      <c r="NHU366"/>
      <c r="NHV366"/>
      <c r="NHW366"/>
      <c r="NHX366"/>
      <c r="NHY366"/>
      <c r="NHZ366"/>
      <c r="NIA366"/>
      <c r="NIB366"/>
      <c r="NIC366"/>
      <c r="NID366"/>
      <c r="NIE366"/>
      <c r="NIF366"/>
      <c r="NIG366"/>
      <c r="NIH366"/>
      <c r="NII366"/>
      <c r="NIJ366"/>
      <c r="NIK366"/>
      <c r="NIL366"/>
      <c r="NIM366"/>
      <c r="NIN366"/>
      <c r="NIO366"/>
      <c r="NIP366"/>
      <c r="NIQ366"/>
      <c r="NIR366"/>
      <c r="NIS366"/>
      <c r="NIT366"/>
      <c r="NIU366"/>
      <c r="NIV366"/>
      <c r="NIW366"/>
      <c r="NIX366"/>
      <c r="NIY366"/>
      <c r="NIZ366"/>
      <c r="NJA366"/>
      <c r="NJB366"/>
      <c r="NJC366"/>
      <c r="NJD366"/>
      <c r="NJE366"/>
      <c r="NJF366"/>
      <c r="NJG366"/>
      <c r="NJH366"/>
      <c r="NJI366"/>
      <c r="NJJ366"/>
      <c r="NJK366"/>
      <c r="NJL366"/>
      <c r="NJM366"/>
      <c r="NJN366"/>
      <c r="NJO366"/>
      <c r="NJP366"/>
      <c r="NJQ366"/>
      <c r="NJR366"/>
      <c r="NJS366"/>
      <c r="NJT366"/>
      <c r="NJU366"/>
      <c r="NJV366"/>
      <c r="NJW366"/>
      <c r="NJX366"/>
      <c r="NJY366"/>
      <c r="NJZ366"/>
      <c r="NKA366"/>
      <c r="NKB366"/>
      <c r="NKC366"/>
      <c r="NKD366"/>
      <c r="NKE366"/>
      <c r="NKF366"/>
      <c r="NKG366"/>
      <c r="NKH366"/>
      <c r="NKI366"/>
      <c r="NKJ366"/>
      <c r="NKK366"/>
      <c r="NKL366"/>
      <c r="NKM366"/>
      <c r="NKN366"/>
      <c r="NKO366"/>
      <c r="NKP366"/>
      <c r="NKQ366"/>
      <c r="NKR366"/>
      <c r="NKS366"/>
      <c r="NKT366"/>
      <c r="NKU366"/>
      <c r="NKV366"/>
      <c r="NKW366"/>
      <c r="NKX366"/>
      <c r="NKY366"/>
      <c r="NKZ366"/>
      <c r="NLA366"/>
      <c r="NLB366"/>
      <c r="NLC366"/>
      <c r="NLD366"/>
      <c r="NLE366"/>
      <c r="NLF366"/>
      <c r="NLG366"/>
      <c r="NLH366"/>
      <c r="NLI366"/>
      <c r="NLJ366"/>
      <c r="NLK366"/>
      <c r="NLL366"/>
      <c r="NLM366"/>
      <c r="NLN366"/>
      <c r="NLO366"/>
      <c r="NLP366"/>
      <c r="NLQ366"/>
      <c r="NLR366"/>
      <c r="NLS366"/>
      <c r="NLT366"/>
      <c r="NLU366"/>
      <c r="NLV366"/>
      <c r="NLW366"/>
      <c r="NLX366"/>
      <c r="NLY366"/>
      <c r="NLZ366"/>
      <c r="NMA366"/>
      <c r="NMB366"/>
      <c r="NMC366"/>
      <c r="NMD366"/>
      <c r="NME366"/>
      <c r="NMF366"/>
      <c r="NMG366"/>
      <c r="NMH366"/>
      <c r="NMI366"/>
      <c r="NMJ366"/>
      <c r="NMK366"/>
      <c r="NML366"/>
      <c r="NMM366"/>
      <c r="NMN366"/>
      <c r="NMO366"/>
      <c r="NMP366"/>
      <c r="NMQ366"/>
      <c r="NMR366"/>
      <c r="NMS366"/>
      <c r="NMT366"/>
      <c r="NMU366"/>
      <c r="NMV366"/>
      <c r="NMW366"/>
      <c r="NMX366"/>
      <c r="NMY366"/>
      <c r="NMZ366"/>
      <c r="NNA366"/>
      <c r="NNB366"/>
      <c r="NNC366"/>
      <c r="NND366"/>
      <c r="NNE366"/>
      <c r="NNF366"/>
      <c r="NNG366"/>
      <c r="NNH366"/>
      <c r="NNI366"/>
      <c r="NNJ366"/>
      <c r="NNK366"/>
      <c r="NNL366"/>
      <c r="NNM366"/>
      <c r="NNN366"/>
      <c r="NNO366"/>
      <c r="NNP366"/>
      <c r="NNQ366"/>
      <c r="NNR366"/>
      <c r="NNS366"/>
      <c r="NNT366"/>
      <c r="NNU366"/>
      <c r="NNV366"/>
      <c r="NNW366"/>
      <c r="NNX366"/>
      <c r="NNY366"/>
      <c r="NNZ366"/>
      <c r="NOA366"/>
      <c r="NOB366"/>
      <c r="NOC366"/>
      <c r="NOD366"/>
      <c r="NOE366"/>
      <c r="NOF366"/>
      <c r="NOG366"/>
      <c r="NOH366"/>
      <c r="NOI366"/>
      <c r="NOJ366"/>
      <c r="NOK366"/>
      <c r="NOL366"/>
      <c r="NOM366"/>
      <c r="NON366"/>
      <c r="NOO366"/>
      <c r="NOP366"/>
      <c r="NOQ366"/>
      <c r="NOR366"/>
      <c r="NOS366"/>
      <c r="NOT366"/>
      <c r="NOU366"/>
      <c r="NOV366"/>
      <c r="NOW366"/>
      <c r="NOX366"/>
      <c r="NOY366"/>
      <c r="NOZ366"/>
      <c r="NPA366"/>
      <c r="NPB366"/>
      <c r="NPC366"/>
      <c r="NPD366"/>
      <c r="NPE366"/>
      <c r="NPF366"/>
      <c r="NPG366"/>
      <c r="NPH366"/>
      <c r="NPI366"/>
      <c r="NPJ366"/>
      <c r="NPK366"/>
      <c r="NPL366"/>
      <c r="NPM366"/>
      <c r="NPN366"/>
      <c r="NPO366"/>
      <c r="NPP366"/>
      <c r="NPQ366"/>
      <c r="NPR366"/>
      <c r="NPS366"/>
      <c r="NPT366"/>
      <c r="NPU366"/>
      <c r="NPV366"/>
      <c r="NPW366"/>
      <c r="NPX366"/>
      <c r="NPY366"/>
      <c r="NPZ366"/>
      <c r="NQA366"/>
      <c r="NQB366"/>
      <c r="NQC366"/>
      <c r="NQD366"/>
      <c r="NQE366"/>
      <c r="NQF366"/>
      <c r="NQG366"/>
      <c r="NQH366"/>
      <c r="NQI366"/>
      <c r="NQJ366"/>
      <c r="NQK366"/>
      <c r="NQL366"/>
      <c r="NQM366"/>
      <c r="NQN366"/>
      <c r="NQO366"/>
      <c r="NQP366"/>
      <c r="NQQ366"/>
      <c r="NQR366"/>
      <c r="NQS366"/>
      <c r="NQT366"/>
      <c r="NQU366"/>
      <c r="NQV366"/>
      <c r="NQW366"/>
      <c r="NQX366"/>
      <c r="NQY366"/>
      <c r="NQZ366"/>
      <c r="NRA366"/>
      <c r="NRB366"/>
      <c r="NRC366"/>
      <c r="NRD366"/>
      <c r="NRE366"/>
      <c r="NRF366"/>
      <c r="NRG366"/>
      <c r="NRH366"/>
      <c r="NRI366"/>
      <c r="NRJ366"/>
      <c r="NRK366"/>
      <c r="NRL366"/>
      <c r="NRM366"/>
      <c r="NRN366"/>
      <c r="NRO366"/>
      <c r="NRP366"/>
      <c r="NRQ366"/>
      <c r="NRR366"/>
      <c r="NRS366"/>
      <c r="NRT366"/>
      <c r="NRU366"/>
      <c r="NRV366"/>
      <c r="NRW366"/>
      <c r="NRX366"/>
      <c r="NRY366"/>
      <c r="NRZ366"/>
      <c r="NSA366"/>
      <c r="NSB366"/>
      <c r="NSC366"/>
      <c r="NSD366"/>
      <c r="NSE366"/>
      <c r="NSF366"/>
      <c r="NSG366"/>
      <c r="NSH366"/>
      <c r="NSI366"/>
      <c r="NSJ366"/>
      <c r="NSK366"/>
      <c r="NSL366"/>
      <c r="NSM366"/>
      <c r="NSN366"/>
      <c r="NSO366"/>
      <c r="NSP366"/>
      <c r="NSQ366"/>
      <c r="NSR366"/>
      <c r="NSS366"/>
      <c r="NST366"/>
      <c r="NSU366"/>
      <c r="NSV366"/>
      <c r="NSW366"/>
      <c r="NSX366"/>
      <c r="NSY366"/>
      <c r="NSZ366"/>
      <c r="NTA366"/>
      <c r="NTB366"/>
      <c r="NTC366"/>
      <c r="NTD366"/>
      <c r="NTE366"/>
      <c r="NTF366"/>
      <c r="NTG366"/>
      <c r="NTH366"/>
      <c r="NTI366"/>
      <c r="NTJ366"/>
      <c r="NTK366"/>
      <c r="NTL366"/>
      <c r="NTM366"/>
      <c r="NTN366"/>
      <c r="NTO366"/>
      <c r="NTP366"/>
      <c r="NTQ366"/>
      <c r="NTR366"/>
      <c r="NTS366"/>
      <c r="NTT366"/>
      <c r="NTU366"/>
      <c r="NTV366"/>
      <c r="NTW366"/>
      <c r="NTX366"/>
      <c r="NTY366"/>
      <c r="NTZ366"/>
      <c r="NUA366"/>
      <c r="NUB366"/>
      <c r="NUC366"/>
      <c r="NUD366"/>
      <c r="NUE366"/>
      <c r="NUF366"/>
      <c r="NUG366"/>
      <c r="NUH366"/>
      <c r="NUI366"/>
      <c r="NUJ366"/>
      <c r="NUK366"/>
      <c r="NUL366"/>
      <c r="NUM366"/>
      <c r="NUN366"/>
      <c r="NUO366"/>
      <c r="NUP366"/>
      <c r="NUQ366"/>
      <c r="NUR366"/>
      <c r="NUS366"/>
      <c r="NUT366"/>
      <c r="NUU366"/>
      <c r="NUV366"/>
      <c r="NUW366"/>
      <c r="NUX366"/>
      <c r="NUY366"/>
      <c r="NUZ366"/>
      <c r="NVA366"/>
      <c r="NVB366"/>
      <c r="NVC366"/>
      <c r="NVD366"/>
      <c r="NVE366"/>
      <c r="NVF366"/>
      <c r="NVG366"/>
      <c r="NVH366"/>
      <c r="NVI366"/>
      <c r="NVJ366"/>
      <c r="NVK366"/>
      <c r="NVL366"/>
      <c r="NVM366"/>
      <c r="NVN366"/>
      <c r="NVO366"/>
      <c r="NVP366"/>
      <c r="NVQ366"/>
      <c r="NVR366"/>
      <c r="NVS366"/>
      <c r="NVT366"/>
      <c r="NVU366"/>
      <c r="NVV366"/>
      <c r="NVW366"/>
      <c r="NVX366"/>
      <c r="NVY366"/>
      <c r="NVZ366"/>
      <c r="NWA366"/>
      <c r="NWB366"/>
      <c r="NWC366"/>
      <c r="NWD366"/>
      <c r="NWE366"/>
      <c r="NWF366"/>
      <c r="NWG366"/>
      <c r="NWH366"/>
      <c r="NWI366"/>
      <c r="NWJ366"/>
      <c r="NWK366"/>
      <c r="NWL366"/>
      <c r="NWM366"/>
      <c r="NWN366"/>
      <c r="NWO366"/>
      <c r="NWP366"/>
      <c r="NWQ366"/>
      <c r="NWR366"/>
      <c r="NWS366"/>
      <c r="NWT366"/>
      <c r="NWU366"/>
      <c r="NWV366"/>
      <c r="NWW366"/>
      <c r="NWX366"/>
      <c r="NWY366"/>
      <c r="NWZ366"/>
      <c r="NXA366"/>
      <c r="NXB366"/>
      <c r="NXC366"/>
      <c r="NXD366"/>
      <c r="NXE366"/>
      <c r="NXF366"/>
      <c r="NXG366"/>
      <c r="NXH366"/>
      <c r="NXI366"/>
      <c r="NXJ366"/>
      <c r="NXK366"/>
      <c r="NXL366"/>
      <c r="NXM366"/>
      <c r="NXN366"/>
      <c r="NXO366"/>
      <c r="NXP366"/>
      <c r="NXQ366"/>
      <c r="NXR366"/>
      <c r="NXS366"/>
      <c r="NXT366"/>
      <c r="NXU366"/>
      <c r="NXV366"/>
      <c r="NXW366"/>
      <c r="NXX366"/>
      <c r="NXY366"/>
      <c r="NXZ366"/>
      <c r="NYA366"/>
      <c r="NYB366"/>
      <c r="NYC366"/>
      <c r="NYD366"/>
      <c r="NYE366"/>
      <c r="NYF366"/>
      <c r="NYG366"/>
      <c r="NYH366"/>
      <c r="NYI366"/>
      <c r="NYJ366"/>
      <c r="NYK366"/>
      <c r="NYL366"/>
      <c r="NYM366"/>
      <c r="NYN366"/>
      <c r="NYO366"/>
      <c r="NYP366"/>
      <c r="NYQ366"/>
      <c r="NYR366"/>
      <c r="NYS366"/>
      <c r="NYT366"/>
      <c r="NYU366"/>
      <c r="NYV366"/>
      <c r="NYW366"/>
      <c r="NYX366"/>
      <c r="NYY366"/>
      <c r="NYZ366"/>
      <c r="NZA366"/>
      <c r="NZB366"/>
      <c r="NZC366"/>
      <c r="NZD366"/>
      <c r="NZE366"/>
      <c r="NZF366"/>
      <c r="NZG366"/>
      <c r="NZH366"/>
      <c r="NZI366"/>
      <c r="NZJ366"/>
      <c r="NZK366"/>
      <c r="NZL366"/>
      <c r="NZM366"/>
      <c r="NZN366"/>
      <c r="NZO366"/>
      <c r="NZP366"/>
      <c r="NZQ366"/>
      <c r="NZR366"/>
      <c r="NZS366"/>
      <c r="NZT366"/>
      <c r="NZU366"/>
      <c r="NZV366"/>
      <c r="NZW366"/>
      <c r="NZX366"/>
      <c r="NZY366"/>
      <c r="NZZ366"/>
      <c r="OAA366"/>
      <c r="OAB366"/>
      <c r="OAC366"/>
      <c r="OAD366"/>
      <c r="OAE366"/>
      <c r="OAF366"/>
      <c r="OAG366"/>
      <c r="OAH366"/>
      <c r="OAI366"/>
      <c r="OAJ366"/>
      <c r="OAK366"/>
      <c r="OAL366"/>
      <c r="OAM366"/>
      <c r="OAN366"/>
      <c r="OAO366"/>
      <c r="OAP366"/>
      <c r="OAQ366"/>
      <c r="OAR366"/>
      <c r="OAS366"/>
      <c r="OAT366"/>
      <c r="OAU366"/>
      <c r="OAV366"/>
      <c r="OAW366"/>
      <c r="OAX366"/>
      <c r="OAY366"/>
      <c r="OAZ366"/>
      <c r="OBA366"/>
      <c r="OBB366"/>
      <c r="OBC366"/>
      <c r="OBD366"/>
      <c r="OBE366"/>
      <c r="OBF366"/>
      <c r="OBG366"/>
      <c r="OBH366"/>
      <c r="OBI366"/>
      <c r="OBJ366"/>
      <c r="OBK366"/>
      <c r="OBL366"/>
      <c r="OBM366"/>
      <c r="OBN366"/>
      <c r="OBO366"/>
      <c r="OBP366"/>
      <c r="OBQ366"/>
      <c r="OBR366"/>
      <c r="OBS366"/>
      <c r="OBT366"/>
      <c r="OBU366"/>
      <c r="OBV366"/>
      <c r="OBW366"/>
      <c r="OBX366"/>
      <c r="OBY366"/>
      <c r="OBZ366"/>
      <c r="OCA366"/>
      <c r="OCB366"/>
      <c r="OCC366"/>
      <c r="OCD366"/>
      <c r="OCE366"/>
      <c r="OCF366"/>
      <c r="OCG366"/>
      <c r="OCH366"/>
      <c r="OCI366"/>
      <c r="OCJ366"/>
      <c r="OCK366"/>
      <c r="OCL366"/>
      <c r="OCM366"/>
      <c r="OCN366"/>
      <c r="OCO366"/>
      <c r="OCP366"/>
      <c r="OCQ366"/>
      <c r="OCR366"/>
      <c r="OCS366"/>
      <c r="OCT366"/>
      <c r="OCU366"/>
      <c r="OCV366"/>
      <c r="OCW366"/>
      <c r="OCX366"/>
      <c r="OCY366"/>
      <c r="OCZ366"/>
      <c r="ODA366"/>
      <c r="ODB366"/>
      <c r="ODC366"/>
      <c r="ODD366"/>
      <c r="ODE366"/>
      <c r="ODF366"/>
      <c r="ODG366"/>
      <c r="ODH366"/>
      <c r="ODI366"/>
      <c r="ODJ366"/>
      <c r="ODK366"/>
      <c r="ODL366"/>
      <c r="ODM366"/>
      <c r="ODN366"/>
      <c r="ODO366"/>
      <c r="ODP366"/>
      <c r="ODQ366"/>
      <c r="ODR366"/>
      <c r="ODS366"/>
      <c r="ODT366"/>
      <c r="ODU366"/>
      <c r="ODV366"/>
      <c r="ODW366"/>
      <c r="ODX366"/>
      <c r="ODY366"/>
      <c r="ODZ366"/>
      <c r="OEA366"/>
      <c r="OEB366"/>
      <c r="OEC366"/>
      <c r="OED366"/>
      <c r="OEE366"/>
      <c r="OEF366"/>
      <c r="OEG366"/>
      <c r="OEH366"/>
      <c r="OEI366"/>
      <c r="OEJ366"/>
      <c r="OEK366"/>
      <c r="OEL366"/>
      <c r="OEM366"/>
      <c r="OEN366"/>
      <c r="OEO366"/>
      <c r="OEP366"/>
      <c r="OEQ366"/>
      <c r="OER366"/>
      <c r="OES366"/>
      <c r="OET366"/>
      <c r="OEU366"/>
      <c r="OEV366"/>
      <c r="OEW366"/>
      <c r="OEX366"/>
      <c r="OEY366"/>
      <c r="OEZ366"/>
      <c r="OFA366"/>
      <c r="OFB366"/>
      <c r="OFC366"/>
      <c r="OFD366"/>
      <c r="OFE366"/>
      <c r="OFF366"/>
      <c r="OFG366"/>
      <c r="OFH366"/>
      <c r="OFI366"/>
      <c r="OFJ366"/>
      <c r="OFK366"/>
      <c r="OFL366"/>
      <c r="OFM366"/>
      <c r="OFN366"/>
      <c r="OFO366"/>
      <c r="OFP366"/>
      <c r="OFQ366"/>
      <c r="OFR366"/>
      <c r="OFS366"/>
      <c r="OFT366"/>
      <c r="OFU366"/>
      <c r="OFV366"/>
      <c r="OFW366"/>
      <c r="OFX366"/>
      <c r="OFY366"/>
      <c r="OFZ366"/>
      <c r="OGA366"/>
      <c r="OGB366"/>
      <c r="OGC366"/>
      <c r="OGD366"/>
      <c r="OGE366"/>
      <c r="OGF366"/>
      <c r="OGG366"/>
      <c r="OGH366"/>
      <c r="OGI366"/>
      <c r="OGJ366"/>
      <c r="OGK366"/>
      <c r="OGL366"/>
      <c r="OGM366"/>
      <c r="OGN366"/>
      <c r="OGO366"/>
      <c r="OGP366"/>
      <c r="OGQ366"/>
      <c r="OGR366"/>
      <c r="OGS366"/>
      <c r="OGT366"/>
      <c r="OGU366"/>
      <c r="OGV366"/>
      <c r="OGW366"/>
      <c r="OGX366"/>
      <c r="OGY366"/>
      <c r="OGZ366"/>
      <c r="OHA366"/>
      <c r="OHB366"/>
      <c r="OHC366"/>
      <c r="OHD366"/>
      <c r="OHE366"/>
      <c r="OHF366"/>
      <c r="OHG366"/>
      <c r="OHH366"/>
      <c r="OHI366"/>
      <c r="OHJ366"/>
      <c r="OHK366"/>
      <c r="OHL366"/>
      <c r="OHM366"/>
      <c r="OHN366"/>
      <c r="OHO366"/>
      <c r="OHP366"/>
      <c r="OHQ366"/>
      <c r="OHR366"/>
      <c r="OHS366"/>
      <c r="OHT366"/>
      <c r="OHU366"/>
      <c r="OHV366"/>
      <c r="OHW366"/>
      <c r="OHX366"/>
      <c r="OHY366"/>
      <c r="OHZ366"/>
      <c r="OIA366"/>
      <c r="OIB366"/>
      <c r="OIC366"/>
      <c r="OID366"/>
      <c r="OIE366"/>
      <c r="OIF366"/>
      <c r="OIG366"/>
      <c r="OIH366"/>
      <c r="OII366"/>
      <c r="OIJ366"/>
      <c r="OIK366"/>
      <c r="OIL366"/>
      <c r="OIM366"/>
      <c r="OIN366"/>
      <c r="OIO366"/>
      <c r="OIP366"/>
      <c r="OIQ366"/>
      <c r="OIR366"/>
      <c r="OIS366"/>
      <c r="OIT366"/>
      <c r="OIU366"/>
      <c r="OIV366"/>
      <c r="OIW366"/>
      <c r="OIX366"/>
      <c r="OIY366"/>
      <c r="OIZ366"/>
      <c r="OJA366"/>
      <c r="OJB366"/>
      <c r="OJC366"/>
      <c r="OJD366"/>
      <c r="OJE366"/>
      <c r="OJF366"/>
      <c r="OJG366"/>
      <c r="OJH366"/>
      <c r="OJI366"/>
      <c r="OJJ366"/>
      <c r="OJK366"/>
      <c r="OJL366"/>
      <c r="OJM366"/>
      <c r="OJN366"/>
      <c r="OJO366"/>
      <c r="OJP366"/>
      <c r="OJQ366"/>
      <c r="OJR366"/>
      <c r="OJS366"/>
      <c r="OJT366"/>
      <c r="OJU366"/>
      <c r="OJV366"/>
      <c r="OJW366"/>
      <c r="OJX366"/>
      <c r="OJY366"/>
      <c r="OJZ366"/>
      <c r="OKA366"/>
      <c r="OKB366"/>
      <c r="OKC366"/>
      <c r="OKD366"/>
      <c r="OKE366"/>
      <c r="OKF366"/>
      <c r="OKG366"/>
      <c r="OKH366"/>
      <c r="OKI366"/>
      <c r="OKJ366"/>
      <c r="OKK366"/>
      <c r="OKL366"/>
      <c r="OKM366"/>
      <c r="OKN366"/>
      <c r="OKO366"/>
      <c r="OKP366"/>
      <c r="OKQ366"/>
      <c r="OKR366"/>
      <c r="OKS366"/>
      <c r="OKT366"/>
      <c r="OKU366"/>
      <c r="OKV366"/>
      <c r="OKW366"/>
      <c r="OKX366"/>
      <c r="OKY366"/>
      <c r="OKZ366"/>
      <c r="OLA366"/>
      <c r="OLB366"/>
      <c r="OLC366"/>
      <c r="OLD366"/>
      <c r="OLE366"/>
      <c r="OLF366"/>
      <c r="OLG366"/>
      <c r="OLH366"/>
      <c r="OLI366"/>
      <c r="OLJ366"/>
      <c r="OLK366"/>
      <c r="OLL366"/>
      <c r="OLM366"/>
      <c r="OLN366"/>
      <c r="OLO366"/>
      <c r="OLP366"/>
      <c r="OLQ366"/>
      <c r="OLR366"/>
      <c r="OLS366"/>
      <c r="OLT366"/>
      <c r="OLU366"/>
      <c r="OLV366"/>
      <c r="OLW366"/>
      <c r="OLX366"/>
      <c r="OLY366"/>
      <c r="OLZ366"/>
      <c r="OMA366"/>
      <c r="OMB366"/>
      <c r="OMC366"/>
      <c r="OMD366"/>
      <c r="OME366"/>
      <c r="OMF366"/>
      <c r="OMG366"/>
      <c r="OMH366"/>
      <c r="OMI366"/>
      <c r="OMJ366"/>
      <c r="OMK366"/>
      <c r="OML366"/>
      <c r="OMM366"/>
      <c r="OMN366"/>
      <c r="OMO366"/>
      <c r="OMP366"/>
      <c r="OMQ366"/>
      <c r="OMR366"/>
      <c r="OMS366"/>
      <c r="OMT366"/>
      <c r="OMU366"/>
      <c r="OMV366"/>
      <c r="OMW366"/>
      <c r="OMX366"/>
      <c r="OMY366"/>
      <c r="OMZ366"/>
      <c r="ONA366"/>
      <c r="ONB366"/>
      <c r="ONC366"/>
      <c r="OND366"/>
      <c r="ONE366"/>
      <c r="ONF366"/>
      <c r="ONG366"/>
      <c r="ONH366"/>
      <c r="ONI366"/>
      <c r="ONJ366"/>
      <c r="ONK366"/>
      <c r="ONL366"/>
      <c r="ONM366"/>
      <c r="ONN366"/>
      <c r="ONO366"/>
      <c r="ONP366"/>
      <c r="ONQ366"/>
      <c r="ONR366"/>
      <c r="ONS366"/>
      <c r="ONT366"/>
      <c r="ONU366"/>
      <c r="ONV366"/>
      <c r="ONW366"/>
      <c r="ONX366"/>
      <c r="ONY366"/>
      <c r="ONZ366"/>
      <c r="OOA366"/>
      <c r="OOB366"/>
      <c r="OOC366"/>
      <c r="OOD366"/>
      <c r="OOE366"/>
      <c r="OOF366"/>
      <c r="OOG366"/>
      <c r="OOH366"/>
      <c r="OOI366"/>
      <c r="OOJ366"/>
      <c r="OOK366"/>
      <c r="OOL366"/>
      <c r="OOM366"/>
      <c r="OON366"/>
      <c r="OOO366"/>
      <c r="OOP366"/>
      <c r="OOQ366"/>
      <c r="OOR366"/>
      <c r="OOS366"/>
      <c r="OOT366"/>
      <c r="OOU366"/>
      <c r="OOV366"/>
      <c r="OOW366"/>
      <c r="OOX366"/>
      <c r="OOY366"/>
      <c r="OOZ366"/>
      <c r="OPA366"/>
      <c r="OPB366"/>
      <c r="OPC366"/>
      <c r="OPD366"/>
      <c r="OPE366"/>
      <c r="OPF366"/>
      <c r="OPG366"/>
      <c r="OPH366"/>
      <c r="OPI366"/>
      <c r="OPJ366"/>
      <c r="OPK366"/>
      <c r="OPL366"/>
      <c r="OPM366"/>
      <c r="OPN366"/>
      <c r="OPO366"/>
      <c r="OPP366"/>
      <c r="OPQ366"/>
      <c r="OPR366"/>
      <c r="OPS366"/>
      <c r="OPT366"/>
      <c r="OPU366"/>
      <c r="OPV366"/>
      <c r="OPW366"/>
      <c r="OPX366"/>
      <c r="OPY366"/>
      <c r="OPZ366"/>
      <c r="OQA366"/>
      <c r="OQB366"/>
      <c r="OQC366"/>
      <c r="OQD366"/>
      <c r="OQE366"/>
      <c r="OQF366"/>
      <c r="OQG366"/>
      <c r="OQH366"/>
      <c r="OQI366"/>
      <c r="OQJ366"/>
      <c r="OQK366"/>
      <c r="OQL366"/>
      <c r="OQM366"/>
      <c r="OQN366"/>
      <c r="OQO366"/>
      <c r="OQP366"/>
      <c r="OQQ366"/>
      <c r="OQR366"/>
      <c r="OQS366"/>
      <c r="OQT366"/>
      <c r="OQU366"/>
      <c r="OQV366"/>
      <c r="OQW366"/>
      <c r="OQX366"/>
      <c r="OQY366"/>
      <c r="OQZ366"/>
      <c r="ORA366"/>
      <c r="ORB366"/>
      <c r="ORC366"/>
      <c r="ORD366"/>
      <c r="ORE366"/>
      <c r="ORF366"/>
      <c r="ORG366"/>
      <c r="ORH366"/>
      <c r="ORI366"/>
      <c r="ORJ366"/>
      <c r="ORK366"/>
      <c r="ORL366"/>
      <c r="ORM366"/>
      <c r="ORN366"/>
      <c r="ORO366"/>
      <c r="ORP366"/>
      <c r="ORQ366"/>
      <c r="ORR366"/>
      <c r="ORS366"/>
      <c r="ORT366"/>
      <c r="ORU366"/>
      <c r="ORV366"/>
      <c r="ORW366"/>
      <c r="ORX366"/>
      <c r="ORY366"/>
      <c r="ORZ366"/>
      <c r="OSA366"/>
      <c r="OSB366"/>
      <c r="OSC366"/>
      <c r="OSD366"/>
      <c r="OSE366"/>
      <c r="OSF366"/>
      <c r="OSG366"/>
      <c r="OSH366"/>
      <c r="OSI366"/>
      <c r="OSJ366"/>
      <c r="OSK366"/>
      <c r="OSL366"/>
      <c r="OSM366"/>
      <c r="OSN366"/>
      <c r="OSO366"/>
      <c r="OSP366"/>
      <c r="OSQ366"/>
      <c r="OSR366"/>
      <c r="OSS366"/>
      <c r="OST366"/>
      <c r="OSU366"/>
      <c r="OSV366"/>
      <c r="OSW366"/>
      <c r="OSX366"/>
      <c r="OSY366"/>
      <c r="OSZ366"/>
      <c r="OTA366"/>
      <c r="OTB366"/>
      <c r="OTC366"/>
      <c r="OTD366"/>
      <c r="OTE366"/>
      <c r="OTF366"/>
      <c r="OTG366"/>
      <c r="OTH366"/>
      <c r="OTI366"/>
      <c r="OTJ366"/>
      <c r="OTK366"/>
      <c r="OTL366"/>
      <c r="OTM366"/>
      <c r="OTN366"/>
      <c r="OTO366"/>
      <c r="OTP366"/>
      <c r="OTQ366"/>
      <c r="OTR366"/>
      <c r="OTS366"/>
      <c r="OTT366"/>
      <c r="OTU366"/>
      <c r="OTV366"/>
      <c r="OTW366"/>
      <c r="OTX366"/>
      <c r="OTY366"/>
      <c r="OTZ366"/>
      <c r="OUA366"/>
      <c r="OUB366"/>
      <c r="OUC366"/>
      <c r="OUD366"/>
      <c r="OUE366"/>
      <c r="OUF366"/>
      <c r="OUG366"/>
      <c r="OUH366"/>
      <c r="OUI366"/>
      <c r="OUJ366"/>
      <c r="OUK366"/>
      <c r="OUL366"/>
      <c r="OUM366"/>
      <c r="OUN366"/>
      <c r="OUO366"/>
      <c r="OUP366"/>
      <c r="OUQ366"/>
      <c r="OUR366"/>
      <c r="OUS366"/>
      <c r="OUT366"/>
      <c r="OUU366"/>
      <c r="OUV366"/>
      <c r="OUW366"/>
      <c r="OUX366"/>
      <c r="OUY366"/>
      <c r="OUZ366"/>
      <c r="OVA366"/>
      <c r="OVB366"/>
      <c r="OVC366"/>
      <c r="OVD366"/>
      <c r="OVE366"/>
      <c r="OVF366"/>
      <c r="OVG366"/>
      <c r="OVH366"/>
      <c r="OVI366"/>
      <c r="OVJ366"/>
      <c r="OVK366"/>
      <c r="OVL366"/>
      <c r="OVM366"/>
      <c r="OVN366"/>
      <c r="OVO366"/>
      <c r="OVP366"/>
      <c r="OVQ366"/>
      <c r="OVR366"/>
      <c r="OVS366"/>
      <c r="OVT366"/>
      <c r="OVU366"/>
      <c r="OVV366"/>
      <c r="OVW366"/>
      <c r="OVX366"/>
      <c r="OVY366"/>
      <c r="OVZ366"/>
      <c r="OWA366"/>
      <c r="OWB366"/>
      <c r="OWC366"/>
      <c r="OWD366"/>
      <c r="OWE366"/>
      <c r="OWF366"/>
      <c r="OWG366"/>
      <c r="OWH366"/>
      <c r="OWI366"/>
      <c r="OWJ366"/>
      <c r="OWK366"/>
      <c r="OWL366"/>
      <c r="OWM366"/>
      <c r="OWN366"/>
      <c r="OWO366"/>
      <c r="OWP366"/>
      <c r="OWQ366"/>
      <c r="OWR366"/>
      <c r="OWS366"/>
      <c r="OWT366"/>
      <c r="OWU366"/>
      <c r="OWV366"/>
      <c r="OWW366"/>
      <c r="OWX366"/>
      <c r="OWY366"/>
      <c r="OWZ366"/>
      <c r="OXA366"/>
      <c r="OXB366"/>
      <c r="OXC366"/>
      <c r="OXD366"/>
      <c r="OXE366"/>
      <c r="OXF366"/>
      <c r="OXG366"/>
      <c r="OXH366"/>
      <c r="OXI366"/>
      <c r="OXJ366"/>
      <c r="OXK366"/>
      <c r="OXL366"/>
      <c r="OXM366"/>
      <c r="OXN366"/>
      <c r="OXO366"/>
      <c r="OXP366"/>
      <c r="OXQ366"/>
      <c r="OXR366"/>
      <c r="OXS366"/>
      <c r="OXT366"/>
      <c r="OXU366"/>
      <c r="OXV366"/>
      <c r="OXW366"/>
      <c r="OXX366"/>
      <c r="OXY366"/>
      <c r="OXZ366"/>
      <c r="OYA366"/>
      <c r="OYB366"/>
      <c r="OYC366"/>
      <c r="OYD366"/>
      <c r="OYE366"/>
      <c r="OYF366"/>
      <c r="OYG366"/>
      <c r="OYH366"/>
      <c r="OYI366"/>
      <c r="OYJ366"/>
      <c r="OYK366"/>
      <c r="OYL366"/>
      <c r="OYM366"/>
      <c r="OYN366"/>
      <c r="OYO366"/>
      <c r="OYP366"/>
      <c r="OYQ366"/>
      <c r="OYR366"/>
      <c r="OYS366"/>
      <c r="OYT366"/>
      <c r="OYU366"/>
      <c r="OYV366"/>
      <c r="OYW366"/>
      <c r="OYX366"/>
      <c r="OYY366"/>
      <c r="OYZ366"/>
      <c r="OZA366"/>
      <c r="OZB366"/>
      <c r="OZC366"/>
      <c r="OZD366"/>
      <c r="OZE366"/>
      <c r="OZF366"/>
      <c r="OZG366"/>
      <c r="OZH366"/>
      <c r="OZI366"/>
      <c r="OZJ366"/>
      <c r="OZK366"/>
      <c r="OZL366"/>
      <c r="OZM366"/>
      <c r="OZN366"/>
      <c r="OZO366"/>
      <c r="OZP366"/>
      <c r="OZQ366"/>
      <c r="OZR366"/>
      <c r="OZS366"/>
      <c r="OZT366"/>
      <c r="OZU366"/>
      <c r="OZV366"/>
      <c r="OZW366"/>
      <c r="OZX366"/>
      <c r="OZY366"/>
      <c r="OZZ366"/>
      <c r="PAA366"/>
      <c r="PAB366"/>
      <c r="PAC366"/>
      <c r="PAD366"/>
      <c r="PAE366"/>
      <c r="PAF366"/>
      <c r="PAG366"/>
      <c r="PAH366"/>
      <c r="PAI366"/>
      <c r="PAJ366"/>
      <c r="PAK366"/>
      <c r="PAL366"/>
      <c r="PAM366"/>
      <c r="PAN366"/>
      <c r="PAO366"/>
      <c r="PAP366"/>
      <c r="PAQ366"/>
      <c r="PAR366"/>
      <c r="PAS366"/>
      <c r="PAT366"/>
      <c r="PAU366"/>
      <c r="PAV366"/>
      <c r="PAW366"/>
      <c r="PAX366"/>
      <c r="PAY366"/>
      <c r="PAZ366"/>
      <c r="PBA366"/>
      <c r="PBB366"/>
      <c r="PBC366"/>
      <c r="PBD366"/>
      <c r="PBE366"/>
      <c r="PBF366"/>
      <c r="PBG366"/>
      <c r="PBH366"/>
      <c r="PBI366"/>
      <c r="PBJ366"/>
      <c r="PBK366"/>
      <c r="PBL366"/>
      <c r="PBM366"/>
      <c r="PBN366"/>
      <c r="PBO366"/>
      <c r="PBP366"/>
      <c r="PBQ366"/>
      <c r="PBR366"/>
      <c r="PBS366"/>
      <c r="PBT366"/>
      <c r="PBU366"/>
      <c r="PBV366"/>
      <c r="PBW366"/>
      <c r="PBX366"/>
      <c r="PBY366"/>
      <c r="PBZ366"/>
      <c r="PCA366"/>
      <c r="PCB366"/>
      <c r="PCC366"/>
      <c r="PCD366"/>
      <c r="PCE366"/>
      <c r="PCF366"/>
      <c r="PCG366"/>
      <c r="PCH366"/>
      <c r="PCI366"/>
      <c r="PCJ366"/>
      <c r="PCK366"/>
      <c r="PCL366"/>
      <c r="PCM366"/>
      <c r="PCN366"/>
      <c r="PCO366"/>
      <c r="PCP366"/>
      <c r="PCQ366"/>
      <c r="PCR366"/>
      <c r="PCS366"/>
      <c r="PCT366"/>
      <c r="PCU366"/>
      <c r="PCV366"/>
      <c r="PCW366"/>
      <c r="PCX366"/>
      <c r="PCY366"/>
      <c r="PCZ366"/>
      <c r="PDA366"/>
      <c r="PDB366"/>
      <c r="PDC366"/>
      <c r="PDD366"/>
      <c r="PDE366"/>
      <c r="PDF366"/>
      <c r="PDG366"/>
      <c r="PDH366"/>
      <c r="PDI366"/>
      <c r="PDJ366"/>
      <c r="PDK366"/>
      <c r="PDL366"/>
      <c r="PDM366"/>
      <c r="PDN366"/>
      <c r="PDO366"/>
      <c r="PDP366"/>
      <c r="PDQ366"/>
      <c r="PDR366"/>
      <c r="PDS366"/>
      <c r="PDT366"/>
      <c r="PDU366"/>
      <c r="PDV366"/>
      <c r="PDW366"/>
      <c r="PDX366"/>
      <c r="PDY366"/>
      <c r="PDZ366"/>
      <c r="PEA366"/>
      <c r="PEB366"/>
      <c r="PEC366"/>
      <c r="PED366"/>
      <c r="PEE366"/>
      <c r="PEF366"/>
      <c r="PEG366"/>
      <c r="PEH366"/>
      <c r="PEI366"/>
      <c r="PEJ366"/>
      <c r="PEK366"/>
      <c r="PEL366"/>
      <c r="PEM366"/>
      <c r="PEN366"/>
      <c r="PEO366"/>
      <c r="PEP366"/>
      <c r="PEQ366"/>
      <c r="PER366"/>
      <c r="PES366"/>
      <c r="PET366"/>
      <c r="PEU366"/>
      <c r="PEV366"/>
      <c r="PEW366"/>
      <c r="PEX366"/>
      <c r="PEY366"/>
      <c r="PEZ366"/>
      <c r="PFA366"/>
      <c r="PFB366"/>
      <c r="PFC366"/>
      <c r="PFD366"/>
      <c r="PFE366"/>
      <c r="PFF366"/>
      <c r="PFG366"/>
      <c r="PFH366"/>
      <c r="PFI366"/>
      <c r="PFJ366"/>
      <c r="PFK366"/>
      <c r="PFL366"/>
      <c r="PFM366"/>
      <c r="PFN366"/>
      <c r="PFO366"/>
      <c r="PFP366"/>
      <c r="PFQ366"/>
      <c r="PFR366"/>
      <c r="PFS366"/>
      <c r="PFT366"/>
      <c r="PFU366"/>
      <c r="PFV366"/>
      <c r="PFW366"/>
      <c r="PFX366"/>
      <c r="PFY366"/>
      <c r="PFZ366"/>
      <c r="PGA366"/>
      <c r="PGB366"/>
      <c r="PGC366"/>
      <c r="PGD366"/>
      <c r="PGE366"/>
      <c r="PGF366"/>
      <c r="PGG366"/>
      <c r="PGH366"/>
      <c r="PGI366"/>
      <c r="PGJ366"/>
      <c r="PGK366"/>
      <c r="PGL366"/>
      <c r="PGM366"/>
      <c r="PGN366"/>
      <c r="PGO366"/>
      <c r="PGP366"/>
      <c r="PGQ366"/>
      <c r="PGR366"/>
      <c r="PGS366"/>
      <c r="PGT366"/>
      <c r="PGU366"/>
      <c r="PGV366"/>
      <c r="PGW366"/>
      <c r="PGX366"/>
      <c r="PGY366"/>
      <c r="PGZ366"/>
      <c r="PHA366"/>
      <c r="PHB366"/>
      <c r="PHC366"/>
      <c r="PHD366"/>
      <c r="PHE366"/>
      <c r="PHF366"/>
      <c r="PHG366"/>
      <c r="PHH366"/>
      <c r="PHI366"/>
      <c r="PHJ366"/>
      <c r="PHK366"/>
      <c r="PHL366"/>
      <c r="PHM366"/>
      <c r="PHN366"/>
      <c r="PHO366"/>
      <c r="PHP366"/>
      <c r="PHQ366"/>
      <c r="PHR366"/>
      <c r="PHS366"/>
      <c r="PHT366"/>
      <c r="PHU366"/>
      <c r="PHV366"/>
      <c r="PHW366"/>
      <c r="PHX366"/>
      <c r="PHY366"/>
      <c r="PHZ366"/>
      <c r="PIA366"/>
      <c r="PIB366"/>
      <c r="PIC366"/>
      <c r="PID366"/>
      <c r="PIE366"/>
      <c r="PIF366"/>
      <c r="PIG366"/>
      <c r="PIH366"/>
      <c r="PII366"/>
      <c r="PIJ366"/>
      <c r="PIK366"/>
      <c r="PIL366"/>
      <c r="PIM366"/>
      <c r="PIN366"/>
      <c r="PIO366"/>
      <c r="PIP366"/>
      <c r="PIQ366"/>
      <c r="PIR366"/>
      <c r="PIS366"/>
      <c r="PIT366"/>
      <c r="PIU366"/>
      <c r="PIV366"/>
      <c r="PIW366"/>
      <c r="PIX366"/>
      <c r="PIY366"/>
      <c r="PIZ366"/>
      <c r="PJA366"/>
      <c r="PJB366"/>
      <c r="PJC366"/>
      <c r="PJD366"/>
      <c r="PJE366"/>
      <c r="PJF366"/>
      <c r="PJG366"/>
      <c r="PJH366"/>
      <c r="PJI366"/>
      <c r="PJJ366"/>
      <c r="PJK366"/>
      <c r="PJL366"/>
      <c r="PJM366"/>
      <c r="PJN366"/>
      <c r="PJO366"/>
      <c r="PJP366"/>
      <c r="PJQ366"/>
      <c r="PJR366"/>
      <c r="PJS366"/>
      <c r="PJT366"/>
      <c r="PJU366"/>
      <c r="PJV366"/>
      <c r="PJW366"/>
      <c r="PJX366"/>
      <c r="PJY366"/>
      <c r="PJZ366"/>
      <c r="PKA366"/>
      <c r="PKB366"/>
      <c r="PKC366"/>
      <c r="PKD366"/>
      <c r="PKE366"/>
      <c r="PKF366"/>
      <c r="PKG366"/>
      <c r="PKH366"/>
      <c r="PKI366"/>
      <c r="PKJ366"/>
      <c r="PKK366"/>
      <c r="PKL366"/>
      <c r="PKM366"/>
      <c r="PKN366"/>
      <c r="PKO366"/>
      <c r="PKP366"/>
      <c r="PKQ366"/>
      <c r="PKR366"/>
      <c r="PKS366"/>
      <c r="PKT366"/>
      <c r="PKU366"/>
      <c r="PKV366"/>
      <c r="PKW366"/>
      <c r="PKX366"/>
      <c r="PKY366"/>
      <c r="PKZ366"/>
      <c r="PLA366"/>
      <c r="PLB366"/>
      <c r="PLC366"/>
      <c r="PLD366"/>
      <c r="PLE366"/>
      <c r="PLF366"/>
      <c r="PLG366"/>
      <c r="PLH366"/>
      <c r="PLI366"/>
      <c r="PLJ366"/>
      <c r="PLK366"/>
      <c r="PLL366"/>
      <c r="PLM366"/>
      <c r="PLN366"/>
      <c r="PLO366"/>
      <c r="PLP366"/>
      <c r="PLQ366"/>
      <c r="PLR366"/>
      <c r="PLS366"/>
      <c r="PLT366"/>
      <c r="PLU366"/>
      <c r="PLV366"/>
      <c r="PLW366"/>
      <c r="PLX366"/>
      <c r="PLY366"/>
      <c r="PLZ366"/>
      <c r="PMA366"/>
      <c r="PMB366"/>
      <c r="PMC366"/>
      <c r="PMD366"/>
      <c r="PME366"/>
      <c r="PMF366"/>
      <c r="PMG366"/>
      <c r="PMH366"/>
      <c r="PMI366"/>
      <c r="PMJ366"/>
      <c r="PMK366"/>
      <c r="PML366"/>
      <c r="PMM366"/>
      <c r="PMN366"/>
      <c r="PMO366"/>
      <c r="PMP366"/>
      <c r="PMQ366"/>
      <c r="PMR366"/>
      <c r="PMS366"/>
      <c r="PMT366"/>
      <c r="PMU366"/>
      <c r="PMV366"/>
      <c r="PMW366"/>
      <c r="PMX366"/>
      <c r="PMY366"/>
      <c r="PMZ366"/>
      <c r="PNA366"/>
      <c r="PNB366"/>
      <c r="PNC366"/>
      <c r="PND366"/>
      <c r="PNE366"/>
      <c r="PNF366"/>
      <c r="PNG366"/>
      <c r="PNH366"/>
      <c r="PNI366"/>
      <c r="PNJ366"/>
      <c r="PNK366"/>
      <c r="PNL366"/>
      <c r="PNM366"/>
      <c r="PNN366"/>
      <c r="PNO366"/>
      <c r="PNP366"/>
      <c r="PNQ366"/>
      <c r="PNR366"/>
      <c r="PNS366"/>
      <c r="PNT366"/>
      <c r="PNU366"/>
      <c r="PNV366"/>
      <c r="PNW366"/>
      <c r="PNX366"/>
      <c r="PNY366"/>
      <c r="PNZ366"/>
      <c r="POA366"/>
      <c r="POB366"/>
      <c r="POC366"/>
      <c r="POD366"/>
      <c r="POE366"/>
      <c r="POF366"/>
      <c r="POG366"/>
      <c r="POH366"/>
      <c r="POI366"/>
      <c r="POJ366"/>
      <c r="POK366"/>
      <c r="POL366"/>
      <c r="POM366"/>
      <c r="PON366"/>
      <c r="POO366"/>
      <c r="POP366"/>
      <c r="POQ366"/>
      <c r="POR366"/>
      <c r="POS366"/>
      <c r="POT366"/>
      <c r="POU366"/>
      <c r="POV366"/>
      <c r="POW366"/>
      <c r="POX366"/>
      <c r="POY366"/>
      <c r="POZ366"/>
      <c r="PPA366"/>
      <c r="PPB366"/>
      <c r="PPC366"/>
      <c r="PPD366"/>
      <c r="PPE366"/>
      <c r="PPF366"/>
      <c r="PPG366"/>
      <c r="PPH366"/>
      <c r="PPI366"/>
      <c r="PPJ366"/>
      <c r="PPK366"/>
      <c r="PPL366"/>
      <c r="PPM366"/>
      <c r="PPN366"/>
      <c r="PPO366"/>
      <c r="PPP366"/>
      <c r="PPQ366"/>
      <c r="PPR366"/>
      <c r="PPS366"/>
      <c r="PPT366"/>
      <c r="PPU366"/>
      <c r="PPV366"/>
      <c r="PPW366"/>
      <c r="PPX366"/>
      <c r="PPY366"/>
      <c r="PPZ366"/>
      <c r="PQA366"/>
      <c r="PQB366"/>
      <c r="PQC366"/>
      <c r="PQD366"/>
      <c r="PQE366"/>
      <c r="PQF366"/>
      <c r="PQG366"/>
      <c r="PQH366"/>
      <c r="PQI366"/>
      <c r="PQJ366"/>
      <c r="PQK366"/>
      <c r="PQL366"/>
      <c r="PQM366"/>
      <c r="PQN366"/>
      <c r="PQO366"/>
      <c r="PQP366"/>
      <c r="PQQ366"/>
      <c r="PQR366"/>
      <c r="PQS366"/>
      <c r="PQT366"/>
      <c r="PQU366"/>
      <c r="PQV366"/>
      <c r="PQW366"/>
      <c r="PQX366"/>
      <c r="PQY366"/>
      <c r="PQZ366"/>
      <c r="PRA366"/>
      <c r="PRB366"/>
      <c r="PRC366"/>
      <c r="PRD366"/>
      <c r="PRE366"/>
      <c r="PRF366"/>
      <c r="PRG366"/>
      <c r="PRH366"/>
      <c r="PRI366"/>
      <c r="PRJ366"/>
      <c r="PRK366"/>
      <c r="PRL366"/>
      <c r="PRM366"/>
      <c r="PRN366"/>
      <c r="PRO366"/>
      <c r="PRP366"/>
      <c r="PRQ366"/>
      <c r="PRR366"/>
      <c r="PRS366"/>
      <c r="PRT366"/>
      <c r="PRU366"/>
      <c r="PRV366"/>
      <c r="PRW366"/>
      <c r="PRX366"/>
      <c r="PRY366"/>
      <c r="PRZ366"/>
      <c r="PSA366"/>
      <c r="PSB366"/>
      <c r="PSC366"/>
      <c r="PSD366"/>
      <c r="PSE366"/>
      <c r="PSF366"/>
      <c r="PSG366"/>
      <c r="PSH366"/>
      <c r="PSI366"/>
      <c r="PSJ366"/>
      <c r="PSK366"/>
      <c r="PSL366"/>
      <c r="PSM366"/>
      <c r="PSN366"/>
      <c r="PSO366"/>
      <c r="PSP366"/>
      <c r="PSQ366"/>
      <c r="PSR366"/>
      <c r="PSS366"/>
      <c r="PST366"/>
      <c r="PSU366"/>
      <c r="PSV366"/>
      <c r="PSW366"/>
      <c r="PSX366"/>
      <c r="PSY366"/>
      <c r="PSZ366"/>
      <c r="PTA366"/>
      <c r="PTB366"/>
      <c r="PTC366"/>
      <c r="PTD366"/>
      <c r="PTE366"/>
      <c r="PTF366"/>
      <c r="PTG366"/>
      <c r="PTH366"/>
      <c r="PTI366"/>
      <c r="PTJ366"/>
      <c r="PTK366"/>
      <c r="PTL366"/>
      <c r="PTM366"/>
      <c r="PTN366"/>
      <c r="PTO366"/>
      <c r="PTP366"/>
      <c r="PTQ366"/>
      <c r="PTR366"/>
      <c r="PTS366"/>
      <c r="PTT366"/>
      <c r="PTU366"/>
      <c r="PTV366"/>
      <c r="PTW366"/>
      <c r="PTX366"/>
      <c r="PTY366"/>
      <c r="PTZ366"/>
      <c r="PUA366"/>
      <c r="PUB366"/>
      <c r="PUC366"/>
      <c r="PUD366"/>
      <c r="PUE366"/>
      <c r="PUF366"/>
      <c r="PUG366"/>
      <c r="PUH366"/>
      <c r="PUI366"/>
      <c r="PUJ366"/>
      <c r="PUK366"/>
      <c r="PUL366"/>
      <c r="PUM366"/>
      <c r="PUN366"/>
      <c r="PUO366"/>
      <c r="PUP366"/>
      <c r="PUQ366"/>
      <c r="PUR366"/>
      <c r="PUS366"/>
      <c r="PUT366"/>
      <c r="PUU366"/>
      <c r="PUV366"/>
      <c r="PUW366"/>
      <c r="PUX366"/>
      <c r="PUY366"/>
      <c r="PUZ366"/>
      <c r="PVA366"/>
      <c r="PVB366"/>
      <c r="PVC366"/>
      <c r="PVD366"/>
      <c r="PVE366"/>
      <c r="PVF366"/>
      <c r="PVG366"/>
      <c r="PVH366"/>
      <c r="PVI366"/>
      <c r="PVJ366"/>
      <c r="PVK366"/>
      <c r="PVL366"/>
      <c r="PVM366"/>
      <c r="PVN366"/>
      <c r="PVO366"/>
      <c r="PVP366"/>
      <c r="PVQ366"/>
      <c r="PVR366"/>
      <c r="PVS366"/>
      <c r="PVT366"/>
      <c r="PVU366"/>
      <c r="PVV366"/>
      <c r="PVW366"/>
      <c r="PVX366"/>
      <c r="PVY366"/>
      <c r="PVZ366"/>
      <c r="PWA366"/>
      <c r="PWB366"/>
      <c r="PWC366"/>
      <c r="PWD366"/>
      <c r="PWE366"/>
      <c r="PWF366"/>
      <c r="PWG366"/>
      <c r="PWH366"/>
      <c r="PWI366"/>
      <c r="PWJ366"/>
      <c r="PWK366"/>
      <c r="PWL366"/>
      <c r="PWM366"/>
      <c r="PWN366"/>
      <c r="PWO366"/>
      <c r="PWP366"/>
      <c r="PWQ366"/>
      <c r="PWR366"/>
      <c r="PWS366"/>
      <c r="PWT366"/>
      <c r="PWU366"/>
      <c r="PWV366"/>
      <c r="PWW366"/>
      <c r="PWX366"/>
      <c r="PWY366"/>
      <c r="PWZ366"/>
      <c r="PXA366"/>
      <c r="PXB366"/>
      <c r="PXC366"/>
      <c r="PXD366"/>
      <c r="PXE366"/>
      <c r="PXF366"/>
      <c r="PXG366"/>
      <c r="PXH366"/>
      <c r="PXI366"/>
      <c r="PXJ366"/>
      <c r="PXK366"/>
      <c r="PXL366"/>
      <c r="PXM366"/>
      <c r="PXN366"/>
      <c r="PXO366"/>
      <c r="PXP366"/>
      <c r="PXQ366"/>
      <c r="PXR366"/>
      <c r="PXS366"/>
      <c r="PXT366"/>
      <c r="PXU366"/>
      <c r="PXV366"/>
      <c r="PXW366"/>
      <c r="PXX366"/>
      <c r="PXY366"/>
      <c r="PXZ366"/>
      <c r="PYA366"/>
      <c r="PYB366"/>
      <c r="PYC366"/>
      <c r="PYD366"/>
      <c r="PYE366"/>
      <c r="PYF366"/>
      <c r="PYG366"/>
      <c r="PYH366"/>
      <c r="PYI366"/>
      <c r="PYJ366"/>
      <c r="PYK366"/>
      <c r="PYL366"/>
      <c r="PYM366"/>
      <c r="PYN366"/>
      <c r="PYO366"/>
      <c r="PYP366"/>
      <c r="PYQ366"/>
      <c r="PYR366"/>
      <c r="PYS366"/>
      <c r="PYT366"/>
      <c r="PYU366"/>
      <c r="PYV366"/>
      <c r="PYW366"/>
      <c r="PYX366"/>
      <c r="PYY366"/>
      <c r="PYZ366"/>
      <c r="PZA366"/>
      <c r="PZB366"/>
      <c r="PZC366"/>
      <c r="PZD366"/>
      <c r="PZE366"/>
      <c r="PZF366"/>
      <c r="PZG366"/>
      <c r="PZH366"/>
      <c r="PZI366"/>
      <c r="PZJ366"/>
      <c r="PZK366"/>
      <c r="PZL366"/>
      <c r="PZM366"/>
      <c r="PZN366"/>
      <c r="PZO366"/>
      <c r="PZP366"/>
      <c r="PZQ366"/>
      <c r="PZR366"/>
      <c r="PZS366"/>
      <c r="PZT366"/>
      <c r="PZU366"/>
      <c r="PZV366"/>
      <c r="PZW366"/>
      <c r="PZX366"/>
      <c r="PZY366"/>
      <c r="PZZ366"/>
      <c r="QAA366"/>
      <c r="QAB366"/>
      <c r="QAC366"/>
      <c r="QAD366"/>
      <c r="QAE366"/>
      <c r="QAF366"/>
      <c r="QAG366"/>
      <c r="QAH366"/>
      <c r="QAI366"/>
      <c r="QAJ366"/>
      <c r="QAK366"/>
      <c r="QAL366"/>
      <c r="QAM366"/>
      <c r="QAN366"/>
      <c r="QAO366"/>
      <c r="QAP366"/>
      <c r="QAQ366"/>
      <c r="QAR366"/>
      <c r="QAS366"/>
      <c r="QAT366"/>
      <c r="QAU366"/>
      <c r="QAV366"/>
      <c r="QAW366"/>
      <c r="QAX366"/>
      <c r="QAY366"/>
      <c r="QAZ366"/>
      <c r="QBA366"/>
      <c r="QBB366"/>
      <c r="QBC366"/>
      <c r="QBD366"/>
      <c r="QBE366"/>
      <c r="QBF366"/>
      <c r="QBG366"/>
      <c r="QBH366"/>
      <c r="QBI366"/>
      <c r="QBJ366"/>
      <c r="QBK366"/>
      <c r="QBL366"/>
      <c r="QBM366"/>
      <c r="QBN366"/>
      <c r="QBO366"/>
      <c r="QBP366"/>
      <c r="QBQ366"/>
      <c r="QBR366"/>
      <c r="QBS366"/>
      <c r="QBT366"/>
      <c r="QBU366"/>
      <c r="QBV366"/>
      <c r="QBW366"/>
      <c r="QBX366"/>
      <c r="QBY366"/>
      <c r="QBZ366"/>
      <c r="QCA366"/>
      <c r="QCB366"/>
      <c r="QCC366"/>
      <c r="QCD366"/>
      <c r="QCE366"/>
      <c r="QCF366"/>
      <c r="QCG366"/>
      <c r="QCH366"/>
      <c r="QCI366"/>
      <c r="QCJ366"/>
      <c r="QCK366"/>
      <c r="QCL366"/>
      <c r="QCM366"/>
      <c r="QCN366"/>
      <c r="QCO366"/>
      <c r="QCP366"/>
      <c r="QCQ366"/>
      <c r="QCR366"/>
      <c r="QCS366"/>
      <c r="QCT366"/>
      <c r="QCU366"/>
      <c r="QCV366"/>
      <c r="QCW366"/>
      <c r="QCX366"/>
      <c r="QCY366"/>
      <c r="QCZ366"/>
      <c r="QDA366"/>
      <c r="QDB366"/>
      <c r="QDC366"/>
      <c r="QDD366"/>
      <c r="QDE366"/>
      <c r="QDF366"/>
      <c r="QDG366"/>
      <c r="QDH366"/>
      <c r="QDI366"/>
      <c r="QDJ366"/>
      <c r="QDK366"/>
      <c r="QDL366"/>
      <c r="QDM366"/>
      <c r="QDN366"/>
      <c r="QDO366"/>
      <c r="QDP366"/>
      <c r="QDQ366"/>
      <c r="QDR366"/>
      <c r="QDS366"/>
      <c r="QDT366"/>
      <c r="QDU366"/>
      <c r="QDV366"/>
      <c r="QDW366"/>
      <c r="QDX366"/>
      <c r="QDY366"/>
      <c r="QDZ366"/>
      <c r="QEA366"/>
      <c r="QEB366"/>
      <c r="QEC366"/>
      <c r="QED366"/>
      <c r="QEE366"/>
      <c r="QEF366"/>
      <c r="QEG366"/>
      <c r="QEH366"/>
      <c r="QEI366"/>
      <c r="QEJ366"/>
      <c r="QEK366"/>
      <c r="QEL366"/>
      <c r="QEM366"/>
      <c r="QEN366"/>
      <c r="QEO366"/>
      <c r="QEP366"/>
      <c r="QEQ366"/>
      <c r="QER366"/>
      <c r="QES366"/>
      <c r="QET366"/>
      <c r="QEU366"/>
      <c r="QEV366"/>
      <c r="QEW366"/>
      <c r="QEX366"/>
      <c r="QEY366"/>
      <c r="QEZ366"/>
      <c r="QFA366"/>
      <c r="QFB366"/>
      <c r="QFC366"/>
      <c r="QFD366"/>
      <c r="QFE366"/>
      <c r="QFF366"/>
      <c r="QFG366"/>
      <c r="QFH366"/>
      <c r="QFI366"/>
      <c r="QFJ366"/>
      <c r="QFK366"/>
      <c r="QFL366"/>
      <c r="QFM366"/>
      <c r="QFN366"/>
      <c r="QFO366"/>
      <c r="QFP366"/>
      <c r="QFQ366"/>
      <c r="QFR366"/>
      <c r="QFS366"/>
      <c r="QFT366"/>
      <c r="QFU366"/>
      <c r="QFV366"/>
      <c r="QFW366"/>
      <c r="QFX366"/>
      <c r="QFY366"/>
      <c r="QFZ366"/>
      <c r="QGA366"/>
      <c r="QGB366"/>
      <c r="QGC366"/>
      <c r="QGD366"/>
      <c r="QGE366"/>
      <c r="QGF366"/>
      <c r="QGG366"/>
      <c r="QGH366"/>
      <c r="QGI366"/>
      <c r="QGJ366"/>
      <c r="QGK366"/>
      <c r="QGL366"/>
      <c r="QGM366"/>
      <c r="QGN366"/>
      <c r="QGO366"/>
      <c r="QGP366"/>
      <c r="QGQ366"/>
      <c r="QGR366"/>
      <c r="QGS366"/>
      <c r="QGT366"/>
      <c r="QGU366"/>
      <c r="QGV366"/>
      <c r="QGW366"/>
      <c r="QGX366"/>
      <c r="QGY366"/>
      <c r="QGZ366"/>
      <c r="QHA366"/>
      <c r="QHB366"/>
      <c r="QHC366"/>
      <c r="QHD366"/>
      <c r="QHE366"/>
      <c r="QHF366"/>
      <c r="QHG366"/>
      <c r="QHH366"/>
      <c r="QHI366"/>
      <c r="QHJ366"/>
      <c r="QHK366"/>
      <c r="QHL366"/>
      <c r="QHM366"/>
      <c r="QHN366"/>
      <c r="QHO366"/>
      <c r="QHP366"/>
      <c r="QHQ366"/>
      <c r="QHR366"/>
      <c r="QHS366"/>
      <c r="QHT366"/>
      <c r="QHU366"/>
      <c r="QHV366"/>
      <c r="QHW366"/>
      <c r="QHX366"/>
      <c r="QHY366"/>
      <c r="QHZ366"/>
      <c r="QIA366"/>
      <c r="QIB366"/>
      <c r="QIC366"/>
      <c r="QID366"/>
      <c r="QIE366"/>
      <c r="QIF366"/>
      <c r="QIG366"/>
      <c r="QIH366"/>
      <c r="QII366"/>
      <c r="QIJ366"/>
      <c r="QIK366"/>
      <c r="QIL366"/>
      <c r="QIM366"/>
      <c r="QIN366"/>
      <c r="QIO366"/>
      <c r="QIP366"/>
      <c r="QIQ366"/>
      <c r="QIR366"/>
      <c r="QIS366"/>
      <c r="QIT366"/>
      <c r="QIU366"/>
      <c r="QIV366"/>
      <c r="QIW366"/>
      <c r="QIX366"/>
      <c r="QIY366"/>
      <c r="QIZ366"/>
      <c r="QJA366"/>
      <c r="QJB366"/>
      <c r="QJC366"/>
      <c r="QJD366"/>
      <c r="QJE366"/>
      <c r="QJF366"/>
      <c r="QJG366"/>
      <c r="QJH366"/>
      <c r="QJI366"/>
      <c r="QJJ366"/>
      <c r="QJK366"/>
      <c r="QJL366"/>
      <c r="QJM366"/>
      <c r="QJN366"/>
      <c r="QJO366"/>
      <c r="QJP366"/>
      <c r="QJQ366"/>
      <c r="QJR366"/>
      <c r="QJS366"/>
      <c r="QJT366"/>
      <c r="QJU366"/>
      <c r="QJV366"/>
      <c r="QJW366"/>
      <c r="QJX366"/>
      <c r="QJY366"/>
      <c r="QJZ366"/>
      <c r="QKA366"/>
      <c r="QKB366"/>
      <c r="QKC366"/>
      <c r="QKD366"/>
      <c r="QKE366"/>
      <c r="QKF366"/>
      <c r="QKG366"/>
      <c r="QKH366"/>
      <c r="QKI366"/>
      <c r="QKJ366"/>
      <c r="QKK366"/>
      <c r="QKL366"/>
      <c r="QKM366"/>
      <c r="QKN366"/>
      <c r="QKO366"/>
      <c r="QKP366"/>
      <c r="QKQ366"/>
      <c r="QKR366"/>
      <c r="QKS366"/>
      <c r="QKT366"/>
      <c r="QKU366"/>
      <c r="QKV366"/>
      <c r="QKW366"/>
      <c r="QKX366"/>
      <c r="QKY366"/>
      <c r="QKZ366"/>
      <c r="QLA366"/>
      <c r="QLB366"/>
      <c r="QLC366"/>
      <c r="QLD366"/>
      <c r="QLE366"/>
      <c r="QLF366"/>
      <c r="QLG366"/>
      <c r="QLH366"/>
      <c r="QLI366"/>
      <c r="QLJ366"/>
      <c r="QLK366"/>
      <c r="QLL366"/>
      <c r="QLM366"/>
      <c r="QLN366"/>
      <c r="QLO366"/>
      <c r="QLP366"/>
      <c r="QLQ366"/>
      <c r="QLR366"/>
      <c r="QLS366"/>
      <c r="QLT366"/>
      <c r="QLU366"/>
      <c r="QLV366"/>
      <c r="QLW366"/>
      <c r="QLX366"/>
      <c r="QLY366"/>
      <c r="QLZ366"/>
      <c r="QMA366"/>
      <c r="QMB366"/>
      <c r="QMC366"/>
      <c r="QMD366"/>
      <c r="QME366"/>
      <c r="QMF366"/>
      <c r="QMG366"/>
      <c r="QMH366"/>
      <c r="QMI366"/>
      <c r="QMJ366"/>
      <c r="QMK366"/>
      <c r="QML366"/>
      <c r="QMM366"/>
      <c r="QMN366"/>
      <c r="QMO366"/>
      <c r="QMP366"/>
      <c r="QMQ366"/>
      <c r="QMR366"/>
      <c r="QMS366"/>
      <c r="QMT366"/>
      <c r="QMU366"/>
      <c r="QMV366"/>
      <c r="QMW366"/>
      <c r="QMX366"/>
      <c r="QMY366"/>
      <c r="QMZ366"/>
      <c r="QNA366"/>
      <c r="QNB366"/>
      <c r="QNC366"/>
      <c r="QND366"/>
      <c r="QNE366"/>
      <c r="QNF366"/>
      <c r="QNG366"/>
      <c r="QNH366"/>
      <c r="QNI366"/>
      <c r="QNJ366"/>
      <c r="QNK366"/>
      <c r="QNL366"/>
      <c r="QNM366"/>
      <c r="QNN366"/>
      <c r="QNO366"/>
      <c r="QNP366"/>
      <c r="QNQ366"/>
      <c r="QNR366"/>
      <c r="QNS366"/>
      <c r="QNT366"/>
      <c r="QNU366"/>
      <c r="QNV366"/>
      <c r="QNW366"/>
      <c r="QNX366"/>
      <c r="QNY366"/>
      <c r="QNZ366"/>
      <c r="QOA366"/>
      <c r="QOB366"/>
      <c r="QOC366"/>
      <c r="QOD366"/>
      <c r="QOE366"/>
      <c r="QOF366"/>
      <c r="QOG366"/>
      <c r="QOH366"/>
      <c r="QOI366"/>
      <c r="QOJ366"/>
      <c r="QOK366"/>
      <c r="QOL366"/>
      <c r="QOM366"/>
      <c r="QON366"/>
      <c r="QOO366"/>
      <c r="QOP366"/>
      <c r="QOQ366"/>
      <c r="QOR366"/>
      <c r="QOS366"/>
      <c r="QOT366"/>
      <c r="QOU366"/>
      <c r="QOV366"/>
      <c r="QOW366"/>
      <c r="QOX366"/>
      <c r="QOY366"/>
      <c r="QOZ366"/>
      <c r="QPA366"/>
      <c r="QPB366"/>
      <c r="QPC366"/>
      <c r="QPD366"/>
      <c r="QPE366"/>
      <c r="QPF366"/>
      <c r="QPG366"/>
      <c r="QPH366"/>
      <c r="QPI366"/>
      <c r="QPJ366"/>
      <c r="QPK366"/>
      <c r="QPL366"/>
      <c r="QPM366"/>
      <c r="QPN366"/>
      <c r="QPO366"/>
      <c r="QPP366"/>
      <c r="QPQ366"/>
      <c r="QPR366"/>
      <c r="QPS366"/>
      <c r="QPT366"/>
      <c r="QPU366"/>
      <c r="QPV366"/>
      <c r="QPW366"/>
      <c r="QPX366"/>
      <c r="QPY366"/>
      <c r="QPZ366"/>
      <c r="QQA366"/>
      <c r="QQB366"/>
      <c r="QQC366"/>
      <c r="QQD366"/>
      <c r="QQE366"/>
      <c r="QQF366"/>
      <c r="QQG366"/>
      <c r="QQH366"/>
      <c r="QQI366"/>
      <c r="QQJ366"/>
      <c r="QQK366"/>
      <c r="QQL366"/>
      <c r="QQM366"/>
      <c r="QQN366"/>
      <c r="QQO366"/>
      <c r="QQP366"/>
      <c r="QQQ366"/>
      <c r="QQR366"/>
      <c r="QQS366"/>
      <c r="QQT366"/>
      <c r="QQU366"/>
      <c r="QQV366"/>
      <c r="QQW366"/>
      <c r="QQX366"/>
      <c r="QQY366"/>
      <c r="QQZ366"/>
      <c r="QRA366"/>
      <c r="QRB366"/>
      <c r="QRC366"/>
      <c r="QRD366"/>
      <c r="QRE366"/>
      <c r="QRF366"/>
      <c r="QRG366"/>
      <c r="QRH366"/>
      <c r="QRI366"/>
      <c r="QRJ366"/>
      <c r="QRK366"/>
      <c r="QRL366"/>
      <c r="QRM366"/>
      <c r="QRN366"/>
      <c r="QRO366"/>
      <c r="QRP366"/>
      <c r="QRQ366"/>
      <c r="QRR366"/>
      <c r="QRS366"/>
      <c r="QRT366"/>
      <c r="QRU366"/>
      <c r="QRV366"/>
      <c r="QRW366"/>
      <c r="QRX366"/>
      <c r="QRY366"/>
      <c r="QRZ366"/>
      <c r="QSA366"/>
      <c r="QSB366"/>
      <c r="QSC366"/>
      <c r="QSD366"/>
      <c r="QSE366"/>
      <c r="QSF366"/>
      <c r="QSG366"/>
      <c r="QSH366"/>
      <c r="QSI366"/>
      <c r="QSJ366"/>
      <c r="QSK366"/>
      <c r="QSL366"/>
      <c r="QSM366"/>
      <c r="QSN366"/>
      <c r="QSO366"/>
      <c r="QSP366"/>
      <c r="QSQ366"/>
      <c r="QSR366"/>
      <c r="QSS366"/>
      <c r="QST366"/>
      <c r="QSU366"/>
      <c r="QSV366"/>
      <c r="QSW366"/>
      <c r="QSX366"/>
      <c r="QSY366"/>
      <c r="QSZ366"/>
      <c r="QTA366"/>
      <c r="QTB366"/>
      <c r="QTC366"/>
      <c r="QTD366"/>
      <c r="QTE366"/>
      <c r="QTF366"/>
      <c r="QTG366"/>
      <c r="QTH366"/>
      <c r="QTI366"/>
      <c r="QTJ366"/>
      <c r="QTK366"/>
      <c r="QTL366"/>
      <c r="QTM366"/>
      <c r="QTN366"/>
      <c r="QTO366"/>
      <c r="QTP366"/>
      <c r="QTQ366"/>
      <c r="QTR366"/>
      <c r="QTS366"/>
      <c r="QTT366"/>
      <c r="QTU366"/>
      <c r="QTV366"/>
      <c r="QTW366"/>
      <c r="QTX366"/>
      <c r="QTY366"/>
      <c r="QTZ366"/>
      <c r="QUA366"/>
      <c r="QUB366"/>
      <c r="QUC366"/>
      <c r="QUD366"/>
      <c r="QUE366"/>
      <c r="QUF366"/>
      <c r="QUG366"/>
      <c r="QUH366"/>
      <c r="QUI366"/>
      <c r="QUJ366"/>
      <c r="QUK366"/>
      <c r="QUL366"/>
      <c r="QUM366"/>
      <c r="QUN366"/>
      <c r="QUO366"/>
      <c r="QUP366"/>
      <c r="QUQ366"/>
      <c r="QUR366"/>
      <c r="QUS366"/>
      <c r="QUT366"/>
      <c r="QUU366"/>
      <c r="QUV366"/>
      <c r="QUW366"/>
      <c r="QUX366"/>
      <c r="QUY366"/>
      <c r="QUZ366"/>
      <c r="QVA366"/>
      <c r="QVB366"/>
      <c r="QVC366"/>
      <c r="QVD366"/>
      <c r="QVE366"/>
      <c r="QVF366"/>
      <c r="QVG366"/>
      <c r="QVH366"/>
      <c r="QVI366"/>
      <c r="QVJ366"/>
      <c r="QVK366"/>
      <c r="QVL366"/>
      <c r="QVM366"/>
      <c r="QVN366"/>
      <c r="QVO366"/>
      <c r="QVP366"/>
      <c r="QVQ366"/>
      <c r="QVR366"/>
      <c r="QVS366"/>
      <c r="QVT366"/>
      <c r="QVU366"/>
      <c r="QVV366"/>
      <c r="QVW366"/>
      <c r="QVX366"/>
      <c r="QVY366"/>
      <c r="QVZ366"/>
      <c r="QWA366"/>
      <c r="QWB366"/>
      <c r="QWC366"/>
      <c r="QWD366"/>
      <c r="QWE366"/>
      <c r="QWF366"/>
      <c r="QWG366"/>
      <c r="QWH366"/>
      <c r="QWI366"/>
      <c r="QWJ366"/>
      <c r="QWK366"/>
      <c r="QWL366"/>
      <c r="QWM366"/>
      <c r="QWN366"/>
      <c r="QWO366"/>
      <c r="QWP366"/>
      <c r="QWQ366"/>
      <c r="QWR366"/>
      <c r="QWS366"/>
      <c r="QWT366"/>
      <c r="QWU366"/>
      <c r="QWV366"/>
      <c r="QWW366"/>
      <c r="QWX366"/>
      <c r="QWY366"/>
      <c r="QWZ366"/>
      <c r="QXA366"/>
      <c r="QXB366"/>
      <c r="QXC366"/>
      <c r="QXD366"/>
      <c r="QXE366"/>
      <c r="QXF366"/>
      <c r="QXG366"/>
      <c r="QXH366"/>
      <c r="QXI366"/>
      <c r="QXJ366"/>
      <c r="QXK366"/>
      <c r="QXL366"/>
      <c r="QXM366"/>
      <c r="QXN366"/>
      <c r="QXO366"/>
      <c r="QXP366"/>
      <c r="QXQ366"/>
      <c r="QXR366"/>
      <c r="QXS366"/>
      <c r="QXT366"/>
      <c r="QXU366"/>
      <c r="QXV366"/>
      <c r="QXW366"/>
      <c r="QXX366"/>
      <c r="QXY366"/>
      <c r="QXZ366"/>
      <c r="QYA366"/>
      <c r="QYB366"/>
      <c r="QYC366"/>
      <c r="QYD366"/>
      <c r="QYE366"/>
      <c r="QYF366"/>
      <c r="QYG366"/>
      <c r="QYH366"/>
      <c r="QYI366"/>
      <c r="QYJ366"/>
      <c r="QYK366"/>
      <c r="QYL366"/>
      <c r="QYM366"/>
      <c r="QYN366"/>
      <c r="QYO366"/>
      <c r="QYP366"/>
      <c r="QYQ366"/>
      <c r="QYR366"/>
      <c r="QYS366"/>
      <c r="QYT366"/>
      <c r="QYU366"/>
      <c r="QYV366"/>
      <c r="QYW366"/>
      <c r="QYX366"/>
      <c r="QYY366"/>
      <c r="QYZ366"/>
      <c r="QZA366"/>
      <c r="QZB366"/>
      <c r="QZC366"/>
      <c r="QZD366"/>
      <c r="QZE366"/>
      <c r="QZF366"/>
      <c r="QZG366"/>
      <c r="QZH366"/>
      <c r="QZI366"/>
      <c r="QZJ366"/>
      <c r="QZK366"/>
      <c r="QZL366"/>
      <c r="QZM366"/>
      <c r="QZN366"/>
      <c r="QZO366"/>
      <c r="QZP366"/>
      <c r="QZQ366"/>
      <c r="QZR366"/>
      <c r="QZS366"/>
      <c r="QZT366"/>
      <c r="QZU366"/>
      <c r="QZV366"/>
      <c r="QZW366"/>
      <c r="QZX366"/>
      <c r="QZY366"/>
      <c r="QZZ366"/>
      <c r="RAA366"/>
      <c r="RAB366"/>
      <c r="RAC366"/>
      <c r="RAD366"/>
      <c r="RAE366"/>
      <c r="RAF366"/>
      <c r="RAG366"/>
      <c r="RAH366"/>
      <c r="RAI366"/>
      <c r="RAJ366"/>
      <c r="RAK366"/>
      <c r="RAL366"/>
      <c r="RAM366"/>
      <c r="RAN366"/>
      <c r="RAO366"/>
      <c r="RAP366"/>
      <c r="RAQ366"/>
      <c r="RAR366"/>
      <c r="RAS366"/>
      <c r="RAT366"/>
      <c r="RAU366"/>
      <c r="RAV366"/>
      <c r="RAW366"/>
      <c r="RAX366"/>
      <c r="RAY366"/>
      <c r="RAZ366"/>
      <c r="RBA366"/>
      <c r="RBB366"/>
      <c r="RBC366"/>
      <c r="RBD366"/>
      <c r="RBE366"/>
      <c r="RBF366"/>
      <c r="RBG366"/>
      <c r="RBH366"/>
      <c r="RBI366"/>
      <c r="RBJ366"/>
      <c r="RBK366"/>
      <c r="RBL366"/>
      <c r="RBM366"/>
      <c r="RBN366"/>
      <c r="RBO366"/>
      <c r="RBP366"/>
      <c r="RBQ366"/>
      <c r="RBR366"/>
      <c r="RBS366"/>
      <c r="RBT366"/>
      <c r="RBU366"/>
      <c r="RBV366"/>
      <c r="RBW366"/>
      <c r="RBX366"/>
      <c r="RBY366"/>
      <c r="RBZ366"/>
      <c r="RCA366"/>
      <c r="RCB366"/>
      <c r="RCC366"/>
      <c r="RCD366"/>
      <c r="RCE366"/>
      <c r="RCF366"/>
      <c r="RCG366"/>
      <c r="RCH366"/>
      <c r="RCI366"/>
      <c r="RCJ366"/>
      <c r="RCK366"/>
      <c r="RCL366"/>
      <c r="RCM366"/>
      <c r="RCN366"/>
      <c r="RCO366"/>
      <c r="RCP366"/>
      <c r="RCQ366"/>
      <c r="RCR366"/>
      <c r="RCS366"/>
      <c r="RCT366"/>
      <c r="RCU366"/>
      <c r="RCV366"/>
      <c r="RCW366"/>
      <c r="RCX366"/>
      <c r="RCY366"/>
      <c r="RCZ366"/>
      <c r="RDA366"/>
      <c r="RDB366"/>
      <c r="RDC366"/>
      <c r="RDD366"/>
      <c r="RDE366"/>
      <c r="RDF366"/>
      <c r="RDG366"/>
      <c r="RDH366"/>
      <c r="RDI366"/>
      <c r="RDJ366"/>
      <c r="RDK366"/>
      <c r="RDL366"/>
      <c r="RDM366"/>
      <c r="RDN366"/>
      <c r="RDO366"/>
      <c r="RDP366"/>
      <c r="RDQ366"/>
      <c r="RDR366"/>
      <c r="RDS366"/>
      <c r="RDT366"/>
      <c r="RDU366"/>
      <c r="RDV366"/>
      <c r="RDW366"/>
      <c r="RDX366"/>
      <c r="RDY366"/>
      <c r="RDZ366"/>
      <c r="REA366"/>
      <c r="REB366"/>
      <c r="REC366"/>
      <c r="RED366"/>
      <c r="REE366"/>
      <c r="REF366"/>
      <c r="REG366"/>
      <c r="REH366"/>
      <c r="REI366"/>
      <c r="REJ366"/>
      <c r="REK366"/>
      <c r="REL366"/>
      <c r="REM366"/>
      <c r="REN366"/>
      <c r="REO366"/>
      <c r="REP366"/>
      <c r="REQ366"/>
      <c r="RER366"/>
      <c r="RES366"/>
      <c r="RET366"/>
      <c r="REU366"/>
      <c r="REV366"/>
      <c r="REW366"/>
      <c r="REX366"/>
      <c r="REY366"/>
      <c r="REZ366"/>
      <c r="RFA366"/>
      <c r="RFB366"/>
      <c r="RFC366"/>
      <c r="RFD366"/>
      <c r="RFE366"/>
      <c r="RFF366"/>
      <c r="RFG366"/>
      <c r="RFH366"/>
      <c r="RFI366"/>
      <c r="RFJ366"/>
      <c r="RFK366"/>
      <c r="RFL366"/>
      <c r="RFM366"/>
      <c r="RFN366"/>
      <c r="RFO366"/>
      <c r="RFP366"/>
      <c r="RFQ366"/>
      <c r="RFR366"/>
      <c r="RFS366"/>
      <c r="RFT366"/>
      <c r="RFU366"/>
      <c r="RFV366"/>
      <c r="RFW366"/>
      <c r="RFX366"/>
      <c r="RFY366"/>
      <c r="RFZ366"/>
      <c r="RGA366"/>
      <c r="RGB366"/>
      <c r="RGC366"/>
      <c r="RGD366"/>
      <c r="RGE366"/>
      <c r="RGF366"/>
      <c r="RGG366"/>
      <c r="RGH366"/>
      <c r="RGI366"/>
      <c r="RGJ366"/>
      <c r="RGK366"/>
      <c r="RGL366"/>
      <c r="RGM366"/>
      <c r="RGN366"/>
      <c r="RGO366"/>
      <c r="RGP366"/>
      <c r="RGQ366"/>
      <c r="RGR366"/>
      <c r="RGS366"/>
      <c r="RGT366"/>
      <c r="RGU366"/>
      <c r="RGV366"/>
      <c r="RGW366"/>
      <c r="RGX366"/>
      <c r="RGY366"/>
      <c r="RGZ366"/>
      <c r="RHA366"/>
      <c r="RHB366"/>
      <c r="RHC366"/>
      <c r="RHD366"/>
      <c r="RHE366"/>
      <c r="RHF366"/>
      <c r="RHG366"/>
      <c r="RHH366"/>
      <c r="RHI366"/>
      <c r="RHJ366"/>
      <c r="RHK366"/>
      <c r="RHL366"/>
      <c r="RHM366"/>
      <c r="RHN366"/>
      <c r="RHO366"/>
      <c r="RHP366"/>
      <c r="RHQ366"/>
      <c r="RHR366"/>
      <c r="RHS366"/>
      <c r="RHT366"/>
      <c r="RHU366"/>
      <c r="RHV366"/>
      <c r="RHW366"/>
      <c r="RHX366"/>
      <c r="RHY366"/>
      <c r="RHZ366"/>
      <c r="RIA366"/>
      <c r="RIB366"/>
      <c r="RIC366"/>
      <c r="RID366"/>
      <c r="RIE366"/>
      <c r="RIF366"/>
      <c r="RIG366"/>
      <c r="RIH366"/>
      <c r="RII366"/>
      <c r="RIJ366"/>
      <c r="RIK366"/>
      <c r="RIL366"/>
      <c r="RIM366"/>
      <c r="RIN366"/>
      <c r="RIO366"/>
      <c r="RIP366"/>
      <c r="RIQ366"/>
      <c r="RIR366"/>
      <c r="RIS366"/>
      <c r="RIT366"/>
      <c r="RIU366"/>
      <c r="RIV366"/>
      <c r="RIW366"/>
      <c r="RIX366"/>
      <c r="RIY366"/>
      <c r="RIZ366"/>
      <c r="RJA366"/>
      <c r="RJB366"/>
      <c r="RJC366"/>
      <c r="RJD366"/>
      <c r="RJE366"/>
      <c r="RJF366"/>
      <c r="RJG366"/>
      <c r="RJH366"/>
      <c r="RJI366"/>
      <c r="RJJ366"/>
      <c r="RJK366"/>
      <c r="RJL366"/>
      <c r="RJM366"/>
      <c r="RJN366"/>
      <c r="RJO366"/>
      <c r="RJP366"/>
      <c r="RJQ366"/>
      <c r="RJR366"/>
      <c r="RJS366"/>
      <c r="RJT366"/>
      <c r="RJU366"/>
      <c r="RJV366"/>
      <c r="RJW366"/>
      <c r="RJX366"/>
      <c r="RJY366"/>
      <c r="RJZ366"/>
      <c r="RKA366"/>
      <c r="RKB366"/>
      <c r="RKC366"/>
      <c r="RKD366"/>
      <c r="RKE366"/>
      <c r="RKF366"/>
      <c r="RKG366"/>
      <c r="RKH366"/>
      <c r="RKI366"/>
      <c r="RKJ366"/>
      <c r="RKK366"/>
      <c r="RKL366"/>
      <c r="RKM366"/>
      <c r="RKN366"/>
      <c r="RKO366"/>
      <c r="RKP366"/>
      <c r="RKQ366"/>
      <c r="RKR366"/>
      <c r="RKS366"/>
      <c r="RKT366"/>
      <c r="RKU366"/>
      <c r="RKV366"/>
      <c r="RKW366"/>
      <c r="RKX366"/>
      <c r="RKY366"/>
      <c r="RKZ366"/>
      <c r="RLA366"/>
      <c r="RLB366"/>
      <c r="RLC366"/>
      <c r="RLD366"/>
      <c r="RLE366"/>
      <c r="RLF366"/>
      <c r="RLG366"/>
      <c r="RLH366"/>
      <c r="RLI366"/>
      <c r="RLJ366"/>
      <c r="RLK366"/>
      <c r="RLL366"/>
      <c r="RLM366"/>
      <c r="RLN366"/>
      <c r="RLO366"/>
      <c r="RLP366"/>
      <c r="RLQ366"/>
      <c r="RLR366"/>
      <c r="RLS366"/>
      <c r="RLT366"/>
      <c r="RLU366"/>
      <c r="RLV366"/>
      <c r="RLW366"/>
      <c r="RLX366"/>
      <c r="RLY366"/>
      <c r="RLZ366"/>
      <c r="RMA366"/>
      <c r="RMB366"/>
      <c r="RMC366"/>
      <c r="RMD366"/>
      <c r="RME366"/>
      <c r="RMF366"/>
      <c r="RMG366"/>
      <c r="RMH366"/>
      <c r="RMI366"/>
      <c r="RMJ366"/>
      <c r="RMK366"/>
      <c r="RML366"/>
      <c r="RMM366"/>
      <c r="RMN366"/>
      <c r="RMO366"/>
      <c r="RMP366"/>
      <c r="RMQ366"/>
      <c r="RMR366"/>
      <c r="RMS366"/>
      <c r="RMT366"/>
      <c r="RMU366"/>
      <c r="RMV366"/>
      <c r="RMW366"/>
      <c r="RMX366"/>
      <c r="RMY366"/>
      <c r="RMZ366"/>
      <c r="RNA366"/>
      <c r="RNB366"/>
      <c r="RNC366"/>
      <c r="RND366"/>
      <c r="RNE366"/>
      <c r="RNF366"/>
      <c r="RNG366"/>
      <c r="RNH366"/>
      <c r="RNI366"/>
      <c r="RNJ366"/>
      <c r="RNK366"/>
      <c r="RNL366"/>
      <c r="RNM366"/>
      <c r="RNN366"/>
      <c r="RNO366"/>
      <c r="RNP366"/>
      <c r="RNQ366"/>
      <c r="RNR366"/>
      <c r="RNS366"/>
      <c r="RNT366"/>
      <c r="RNU366"/>
      <c r="RNV366"/>
      <c r="RNW366"/>
      <c r="RNX366"/>
      <c r="RNY366"/>
      <c r="RNZ366"/>
      <c r="ROA366"/>
      <c r="ROB366"/>
      <c r="ROC366"/>
      <c r="ROD366"/>
      <c r="ROE366"/>
      <c r="ROF366"/>
      <c r="ROG366"/>
      <c r="ROH366"/>
      <c r="ROI366"/>
      <c r="ROJ366"/>
      <c r="ROK366"/>
      <c r="ROL366"/>
      <c r="ROM366"/>
      <c r="RON366"/>
      <c r="ROO366"/>
      <c r="ROP366"/>
      <c r="ROQ366"/>
      <c r="ROR366"/>
      <c r="ROS366"/>
      <c r="ROT366"/>
      <c r="ROU366"/>
      <c r="ROV366"/>
      <c r="ROW366"/>
      <c r="ROX366"/>
      <c r="ROY366"/>
      <c r="ROZ366"/>
      <c r="RPA366"/>
      <c r="RPB366"/>
      <c r="RPC366"/>
      <c r="RPD366"/>
      <c r="RPE366"/>
      <c r="RPF366"/>
      <c r="RPG366"/>
      <c r="RPH366"/>
      <c r="RPI366"/>
      <c r="RPJ366"/>
      <c r="RPK366"/>
      <c r="RPL366"/>
      <c r="RPM366"/>
      <c r="RPN366"/>
      <c r="RPO366"/>
      <c r="RPP366"/>
      <c r="RPQ366"/>
      <c r="RPR366"/>
      <c r="RPS366"/>
      <c r="RPT366"/>
      <c r="RPU366"/>
      <c r="RPV366"/>
      <c r="RPW366"/>
      <c r="RPX366"/>
      <c r="RPY366"/>
      <c r="RPZ366"/>
      <c r="RQA366"/>
      <c r="RQB366"/>
      <c r="RQC366"/>
      <c r="RQD366"/>
      <c r="RQE366"/>
      <c r="RQF366"/>
      <c r="RQG366"/>
      <c r="RQH366"/>
      <c r="RQI366"/>
      <c r="RQJ366"/>
      <c r="RQK366"/>
      <c r="RQL366"/>
      <c r="RQM366"/>
      <c r="RQN366"/>
      <c r="RQO366"/>
      <c r="RQP366"/>
      <c r="RQQ366"/>
      <c r="RQR366"/>
      <c r="RQS366"/>
      <c r="RQT366"/>
      <c r="RQU366"/>
      <c r="RQV366"/>
      <c r="RQW366"/>
      <c r="RQX366"/>
      <c r="RQY366"/>
      <c r="RQZ366"/>
      <c r="RRA366"/>
      <c r="RRB366"/>
      <c r="RRC366"/>
      <c r="RRD366"/>
      <c r="RRE366"/>
      <c r="RRF366"/>
      <c r="RRG366"/>
      <c r="RRH366"/>
      <c r="RRI366"/>
      <c r="RRJ366"/>
      <c r="RRK366"/>
      <c r="RRL366"/>
      <c r="RRM366"/>
      <c r="RRN366"/>
      <c r="RRO366"/>
      <c r="RRP366"/>
      <c r="RRQ366"/>
      <c r="RRR366"/>
      <c r="RRS366"/>
      <c r="RRT366"/>
      <c r="RRU366"/>
      <c r="RRV366"/>
      <c r="RRW366"/>
      <c r="RRX366"/>
      <c r="RRY366"/>
      <c r="RRZ366"/>
      <c r="RSA366"/>
      <c r="RSB366"/>
      <c r="RSC366"/>
      <c r="RSD366"/>
      <c r="RSE366"/>
      <c r="RSF366"/>
      <c r="RSG366"/>
      <c r="RSH366"/>
      <c r="RSI366"/>
      <c r="RSJ366"/>
      <c r="RSK366"/>
      <c r="RSL366"/>
      <c r="RSM366"/>
      <c r="RSN366"/>
      <c r="RSO366"/>
      <c r="RSP366"/>
      <c r="RSQ366"/>
      <c r="RSR366"/>
      <c r="RSS366"/>
      <c r="RST366"/>
      <c r="RSU366"/>
      <c r="RSV366"/>
      <c r="RSW366"/>
      <c r="RSX366"/>
      <c r="RSY366"/>
      <c r="RSZ366"/>
      <c r="RTA366"/>
      <c r="RTB366"/>
      <c r="RTC366"/>
      <c r="RTD366"/>
      <c r="RTE366"/>
      <c r="RTF366"/>
      <c r="RTG366"/>
      <c r="RTH366"/>
      <c r="RTI366"/>
      <c r="RTJ366"/>
      <c r="RTK366"/>
      <c r="RTL366"/>
      <c r="RTM366"/>
      <c r="RTN366"/>
      <c r="RTO366"/>
      <c r="RTP366"/>
      <c r="RTQ366"/>
      <c r="RTR366"/>
      <c r="RTS366"/>
      <c r="RTT366"/>
      <c r="RTU366"/>
      <c r="RTV366"/>
      <c r="RTW366"/>
      <c r="RTX366"/>
      <c r="RTY366"/>
      <c r="RTZ366"/>
      <c r="RUA366"/>
      <c r="RUB366"/>
      <c r="RUC366"/>
      <c r="RUD366"/>
      <c r="RUE366"/>
      <c r="RUF366"/>
      <c r="RUG366"/>
      <c r="RUH366"/>
      <c r="RUI366"/>
      <c r="RUJ366"/>
      <c r="RUK366"/>
      <c r="RUL366"/>
      <c r="RUM366"/>
      <c r="RUN366"/>
      <c r="RUO366"/>
      <c r="RUP366"/>
      <c r="RUQ366"/>
      <c r="RUR366"/>
      <c r="RUS366"/>
      <c r="RUT366"/>
      <c r="RUU366"/>
      <c r="RUV366"/>
      <c r="RUW366"/>
      <c r="RUX366"/>
      <c r="RUY366"/>
      <c r="RUZ366"/>
      <c r="RVA366"/>
      <c r="RVB366"/>
      <c r="RVC366"/>
      <c r="RVD366"/>
      <c r="RVE366"/>
      <c r="RVF366"/>
      <c r="RVG366"/>
      <c r="RVH366"/>
      <c r="RVI366"/>
      <c r="RVJ366"/>
      <c r="RVK366"/>
      <c r="RVL366"/>
      <c r="RVM366"/>
      <c r="RVN366"/>
      <c r="RVO366"/>
      <c r="RVP366"/>
      <c r="RVQ366"/>
      <c r="RVR366"/>
      <c r="RVS366"/>
      <c r="RVT366"/>
      <c r="RVU366"/>
      <c r="RVV366"/>
      <c r="RVW366"/>
      <c r="RVX366"/>
      <c r="RVY366"/>
      <c r="RVZ366"/>
      <c r="RWA366"/>
      <c r="RWB366"/>
      <c r="RWC366"/>
      <c r="RWD366"/>
      <c r="RWE366"/>
      <c r="RWF366"/>
      <c r="RWG366"/>
      <c r="RWH366"/>
      <c r="RWI366"/>
      <c r="RWJ366"/>
      <c r="RWK366"/>
      <c r="RWL366"/>
      <c r="RWM366"/>
      <c r="RWN366"/>
      <c r="RWO366"/>
      <c r="RWP366"/>
      <c r="RWQ366"/>
      <c r="RWR366"/>
      <c r="RWS366"/>
      <c r="RWT366"/>
      <c r="RWU366"/>
      <c r="RWV366"/>
      <c r="RWW366"/>
      <c r="RWX366"/>
      <c r="RWY366"/>
      <c r="RWZ366"/>
      <c r="RXA366"/>
      <c r="RXB366"/>
      <c r="RXC366"/>
      <c r="RXD366"/>
      <c r="RXE366"/>
      <c r="RXF366"/>
      <c r="RXG366"/>
      <c r="RXH366"/>
      <c r="RXI366"/>
      <c r="RXJ366"/>
      <c r="RXK366"/>
      <c r="RXL366"/>
      <c r="RXM366"/>
      <c r="RXN366"/>
      <c r="RXO366"/>
      <c r="RXP366"/>
      <c r="RXQ366"/>
      <c r="RXR366"/>
      <c r="RXS366"/>
      <c r="RXT366"/>
      <c r="RXU366"/>
      <c r="RXV366"/>
      <c r="RXW366"/>
      <c r="RXX366"/>
      <c r="RXY366"/>
      <c r="RXZ366"/>
      <c r="RYA366"/>
      <c r="RYB366"/>
      <c r="RYC366"/>
      <c r="RYD366"/>
      <c r="RYE366"/>
      <c r="RYF366"/>
      <c r="RYG366"/>
      <c r="RYH366"/>
      <c r="RYI366"/>
      <c r="RYJ366"/>
      <c r="RYK366"/>
      <c r="RYL366"/>
      <c r="RYM366"/>
      <c r="RYN366"/>
      <c r="RYO366"/>
      <c r="RYP366"/>
      <c r="RYQ366"/>
      <c r="RYR366"/>
      <c r="RYS366"/>
      <c r="RYT366"/>
      <c r="RYU366"/>
      <c r="RYV366"/>
      <c r="RYW366"/>
      <c r="RYX366"/>
      <c r="RYY366"/>
      <c r="RYZ366"/>
      <c r="RZA366"/>
      <c r="RZB366"/>
      <c r="RZC366"/>
      <c r="RZD366"/>
      <c r="RZE366"/>
      <c r="RZF366"/>
      <c r="RZG366"/>
      <c r="RZH366"/>
      <c r="RZI366"/>
      <c r="RZJ366"/>
      <c r="RZK366"/>
      <c r="RZL366"/>
      <c r="RZM366"/>
      <c r="RZN366"/>
      <c r="RZO366"/>
      <c r="RZP366"/>
      <c r="RZQ366"/>
      <c r="RZR366"/>
      <c r="RZS366"/>
      <c r="RZT366"/>
      <c r="RZU366"/>
      <c r="RZV366"/>
      <c r="RZW366"/>
      <c r="RZX366"/>
      <c r="RZY366"/>
      <c r="RZZ366"/>
      <c r="SAA366"/>
      <c r="SAB366"/>
      <c r="SAC366"/>
      <c r="SAD366"/>
      <c r="SAE366"/>
      <c r="SAF366"/>
      <c r="SAG366"/>
      <c r="SAH366"/>
      <c r="SAI366"/>
      <c r="SAJ366"/>
      <c r="SAK366"/>
      <c r="SAL366"/>
      <c r="SAM366"/>
      <c r="SAN366"/>
      <c r="SAO366"/>
      <c r="SAP366"/>
      <c r="SAQ366"/>
      <c r="SAR366"/>
      <c r="SAS366"/>
      <c r="SAT366"/>
      <c r="SAU366"/>
      <c r="SAV366"/>
      <c r="SAW366"/>
      <c r="SAX366"/>
      <c r="SAY366"/>
      <c r="SAZ366"/>
      <c r="SBA366"/>
      <c r="SBB366"/>
      <c r="SBC366"/>
      <c r="SBD366"/>
      <c r="SBE366"/>
      <c r="SBF366"/>
      <c r="SBG366"/>
      <c r="SBH366"/>
      <c r="SBI366"/>
      <c r="SBJ366"/>
      <c r="SBK366"/>
      <c r="SBL366"/>
      <c r="SBM366"/>
      <c r="SBN366"/>
      <c r="SBO366"/>
      <c r="SBP366"/>
      <c r="SBQ366"/>
      <c r="SBR366"/>
      <c r="SBS366"/>
      <c r="SBT366"/>
      <c r="SBU366"/>
      <c r="SBV366"/>
      <c r="SBW366"/>
      <c r="SBX366"/>
      <c r="SBY366"/>
      <c r="SBZ366"/>
      <c r="SCA366"/>
      <c r="SCB366"/>
      <c r="SCC366"/>
      <c r="SCD366"/>
      <c r="SCE366"/>
      <c r="SCF366"/>
      <c r="SCG366"/>
      <c r="SCH366"/>
      <c r="SCI366"/>
      <c r="SCJ366"/>
      <c r="SCK366"/>
      <c r="SCL366"/>
      <c r="SCM366"/>
      <c r="SCN366"/>
      <c r="SCO366"/>
      <c r="SCP366"/>
      <c r="SCQ366"/>
      <c r="SCR366"/>
      <c r="SCS366"/>
      <c r="SCT366"/>
      <c r="SCU366"/>
      <c r="SCV366"/>
      <c r="SCW366"/>
      <c r="SCX366"/>
      <c r="SCY366"/>
      <c r="SCZ366"/>
      <c r="SDA366"/>
      <c r="SDB366"/>
      <c r="SDC366"/>
      <c r="SDD366"/>
      <c r="SDE366"/>
      <c r="SDF366"/>
      <c r="SDG366"/>
      <c r="SDH366"/>
      <c r="SDI366"/>
      <c r="SDJ366"/>
      <c r="SDK366"/>
      <c r="SDL366"/>
      <c r="SDM366"/>
      <c r="SDN366"/>
      <c r="SDO366"/>
      <c r="SDP366"/>
      <c r="SDQ366"/>
      <c r="SDR366"/>
      <c r="SDS366"/>
      <c r="SDT366"/>
      <c r="SDU366"/>
      <c r="SDV366"/>
      <c r="SDW366"/>
      <c r="SDX366"/>
      <c r="SDY366"/>
      <c r="SDZ366"/>
      <c r="SEA366"/>
      <c r="SEB366"/>
      <c r="SEC366"/>
      <c r="SED366"/>
      <c r="SEE366"/>
      <c r="SEF366"/>
      <c r="SEG366"/>
      <c r="SEH366"/>
      <c r="SEI366"/>
      <c r="SEJ366"/>
      <c r="SEK366"/>
      <c r="SEL366"/>
      <c r="SEM366"/>
      <c r="SEN366"/>
      <c r="SEO366"/>
      <c r="SEP366"/>
      <c r="SEQ366"/>
      <c r="SER366"/>
      <c r="SES366"/>
      <c r="SET366"/>
      <c r="SEU366"/>
      <c r="SEV366"/>
      <c r="SEW366"/>
      <c r="SEX366"/>
      <c r="SEY366"/>
      <c r="SEZ366"/>
      <c r="SFA366"/>
      <c r="SFB366"/>
      <c r="SFC366"/>
      <c r="SFD366"/>
      <c r="SFE366"/>
      <c r="SFF366"/>
      <c r="SFG366"/>
      <c r="SFH366"/>
      <c r="SFI366"/>
      <c r="SFJ366"/>
      <c r="SFK366"/>
      <c r="SFL366"/>
      <c r="SFM366"/>
      <c r="SFN366"/>
      <c r="SFO366"/>
      <c r="SFP366"/>
      <c r="SFQ366"/>
      <c r="SFR366"/>
      <c r="SFS366"/>
      <c r="SFT366"/>
      <c r="SFU366"/>
      <c r="SFV366"/>
      <c r="SFW366"/>
      <c r="SFX366"/>
      <c r="SFY366"/>
      <c r="SFZ366"/>
      <c r="SGA366"/>
      <c r="SGB366"/>
      <c r="SGC366"/>
      <c r="SGD366"/>
      <c r="SGE366"/>
      <c r="SGF366"/>
      <c r="SGG366"/>
      <c r="SGH366"/>
      <c r="SGI366"/>
      <c r="SGJ366"/>
      <c r="SGK366"/>
      <c r="SGL366"/>
      <c r="SGM366"/>
      <c r="SGN366"/>
      <c r="SGO366"/>
      <c r="SGP366"/>
      <c r="SGQ366"/>
      <c r="SGR366"/>
      <c r="SGS366"/>
      <c r="SGT366"/>
      <c r="SGU366"/>
      <c r="SGV366"/>
      <c r="SGW366"/>
      <c r="SGX366"/>
      <c r="SGY366"/>
      <c r="SGZ366"/>
      <c r="SHA366"/>
      <c r="SHB366"/>
      <c r="SHC366"/>
      <c r="SHD366"/>
      <c r="SHE366"/>
      <c r="SHF366"/>
      <c r="SHG366"/>
      <c r="SHH366"/>
      <c r="SHI366"/>
      <c r="SHJ366"/>
      <c r="SHK366"/>
      <c r="SHL366"/>
      <c r="SHM366"/>
      <c r="SHN366"/>
      <c r="SHO366"/>
      <c r="SHP366"/>
      <c r="SHQ366"/>
      <c r="SHR366"/>
      <c r="SHS366"/>
      <c r="SHT366"/>
      <c r="SHU366"/>
      <c r="SHV366"/>
      <c r="SHW366"/>
      <c r="SHX366"/>
      <c r="SHY366"/>
      <c r="SHZ366"/>
      <c r="SIA366"/>
      <c r="SIB366"/>
      <c r="SIC366"/>
      <c r="SID366"/>
      <c r="SIE366"/>
      <c r="SIF366"/>
      <c r="SIG366"/>
      <c r="SIH366"/>
      <c r="SII366"/>
      <c r="SIJ366"/>
      <c r="SIK366"/>
      <c r="SIL366"/>
      <c r="SIM366"/>
      <c r="SIN366"/>
      <c r="SIO366"/>
      <c r="SIP366"/>
      <c r="SIQ366"/>
      <c r="SIR366"/>
      <c r="SIS366"/>
      <c r="SIT366"/>
      <c r="SIU366"/>
      <c r="SIV366"/>
      <c r="SIW366"/>
      <c r="SIX366"/>
      <c r="SIY366"/>
      <c r="SIZ366"/>
      <c r="SJA366"/>
      <c r="SJB366"/>
      <c r="SJC366"/>
      <c r="SJD366"/>
      <c r="SJE366"/>
      <c r="SJF366"/>
      <c r="SJG366"/>
      <c r="SJH366"/>
      <c r="SJI366"/>
      <c r="SJJ366"/>
      <c r="SJK366"/>
      <c r="SJL366"/>
      <c r="SJM366"/>
      <c r="SJN366"/>
      <c r="SJO366"/>
      <c r="SJP366"/>
      <c r="SJQ366"/>
      <c r="SJR366"/>
      <c r="SJS366"/>
      <c r="SJT366"/>
      <c r="SJU366"/>
      <c r="SJV366"/>
      <c r="SJW366"/>
      <c r="SJX366"/>
      <c r="SJY366"/>
      <c r="SJZ366"/>
      <c r="SKA366"/>
      <c r="SKB366"/>
      <c r="SKC366"/>
      <c r="SKD366"/>
      <c r="SKE366"/>
      <c r="SKF366"/>
      <c r="SKG366"/>
      <c r="SKH366"/>
      <c r="SKI366"/>
      <c r="SKJ366"/>
      <c r="SKK366"/>
      <c r="SKL366"/>
      <c r="SKM366"/>
      <c r="SKN366"/>
      <c r="SKO366"/>
      <c r="SKP366"/>
      <c r="SKQ366"/>
      <c r="SKR366"/>
      <c r="SKS366"/>
      <c r="SKT366"/>
      <c r="SKU366"/>
      <c r="SKV366"/>
      <c r="SKW366"/>
      <c r="SKX366"/>
      <c r="SKY366"/>
      <c r="SKZ366"/>
      <c r="SLA366"/>
      <c r="SLB366"/>
      <c r="SLC366"/>
      <c r="SLD366"/>
      <c r="SLE366"/>
      <c r="SLF366"/>
      <c r="SLG366"/>
      <c r="SLH366"/>
      <c r="SLI366"/>
      <c r="SLJ366"/>
      <c r="SLK366"/>
      <c r="SLL366"/>
      <c r="SLM366"/>
      <c r="SLN366"/>
      <c r="SLO366"/>
      <c r="SLP366"/>
      <c r="SLQ366"/>
      <c r="SLR366"/>
      <c r="SLS366"/>
      <c r="SLT366"/>
      <c r="SLU366"/>
      <c r="SLV366"/>
      <c r="SLW366"/>
      <c r="SLX366"/>
      <c r="SLY366"/>
      <c r="SLZ366"/>
      <c r="SMA366"/>
      <c r="SMB366"/>
      <c r="SMC366"/>
      <c r="SMD366"/>
      <c r="SME366"/>
      <c r="SMF366"/>
      <c r="SMG366"/>
      <c r="SMH366"/>
      <c r="SMI366"/>
      <c r="SMJ366"/>
      <c r="SMK366"/>
      <c r="SML366"/>
      <c r="SMM366"/>
      <c r="SMN366"/>
      <c r="SMO366"/>
      <c r="SMP366"/>
      <c r="SMQ366"/>
      <c r="SMR366"/>
      <c r="SMS366"/>
      <c r="SMT366"/>
      <c r="SMU366"/>
      <c r="SMV366"/>
      <c r="SMW366"/>
      <c r="SMX366"/>
      <c r="SMY366"/>
      <c r="SMZ366"/>
      <c r="SNA366"/>
      <c r="SNB366"/>
      <c r="SNC366"/>
      <c r="SND366"/>
      <c r="SNE366"/>
      <c r="SNF366"/>
      <c r="SNG366"/>
      <c r="SNH366"/>
      <c r="SNI366"/>
      <c r="SNJ366"/>
      <c r="SNK366"/>
      <c r="SNL366"/>
      <c r="SNM366"/>
      <c r="SNN366"/>
      <c r="SNO366"/>
      <c r="SNP366"/>
      <c r="SNQ366"/>
      <c r="SNR366"/>
      <c r="SNS366"/>
      <c r="SNT366"/>
      <c r="SNU366"/>
      <c r="SNV366"/>
      <c r="SNW366"/>
      <c r="SNX366"/>
      <c r="SNY366"/>
      <c r="SNZ366"/>
      <c r="SOA366"/>
      <c r="SOB366"/>
      <c r="SOC366"/>
      <c r="SOD366"/>
      <c r="SOE366"/>
      <c r="SOF366"/>
      <c r="SOG366"/>
      <c r="SOH366"/>
      <c r="SOI366"/>
      <c r="SOJ366"/>
      <c r="SOK366"/>
      <c r="SOL366"/>
      <c r="SOM366"/>
      <c r="SON366"/>
      <c r="SOO366"/>
      <c r="SOP366"/>
      <c r="SOQ366"/>
      <c r="SOR366"/>
      <c r="SOS366"/>
      <c r="SOT366"/>
      <c r="SOU366"/>
      <c r="SOV366"/>
      <c r="SOW366"/>
      <c r="SOX366"/>
      <c r="SOY366"/>
      <c r="SOZ366"/>
      <c r="SPA366"/>
      <c r="SPB366"/>
      <c r="SPC366"/>
      <c r="SPD366"/>
      <c r="SPE366"/>
      <c r="SPF366"/>
      <c r="SPG366"/>
      <c r="SPH366"/>
      <c r="SPI366"/>
      <c r="SPJ366"/>
      <c r="SPK366"/>
      <c r="SPL366"/>
      <c r="SPM366"/>
      <c r="SPN366"/>
      <c r="SPO366"/>
      <c r="SPP366"/>
      <c r="SPQ366"/>
      <c r="SPR366"/>
      <c r="SPS366"/>
      <c r="SPT366"/>
      <c r="SPU366"/>
      <c r="SPV366"/>
      <c r="SPW366"/>
      <c r="SPX366"/>
      <c r="SPY366"/>
      <c r="SPZ366"/>
      <c r="SQA366"/>
      <c r="SQB366"/>
      <c r="SQC366"/>
      <c r="SQD366"/>
      <c r="SQE366"/>
      <c r="SQF366"/>
      <c r="SQG366"/>
      <c r="SQH366"/>
      <c r="SQI366"/>
      <c r="SQJ366"/>
      <c r="SQK366"/>
      <c r="SQL366"/>
      <c r="SQM366"/>
      <c r="SQN366"/>
      <c r="SQO366"/>
      <c r="SQP366"/>
      <c r="SQQ366"/>
      <c r="SQR366"/>
      <c r="SQS366"/>
      <c r="SQT366"/>
      <c r="SQU366"/>
      <c r="SQV366"/>
      <c r="SQW366"/>
      <c r="SQX366"/>
      <c r="SQY366"/>
      <c r="SQZ366"/>
      <c r="SRA366"/>
      <c r="SRB366"/>
      <c r="SRC366"/>
      <c r="SRD366"/>
      <c r="SRE366"/>
      <c r="SRF366"/>
      <c r="SRG366"/>
      <c r="SRH366"/>
      <c r="SRI366"/>
      <c r="SRJ366"/>
      <c r="SRK366"/>
      <c r="SRL366"/>
      <c r="SRM366"/>
      <c r="SRN366"/>
      <c r="SRO366"/>
      <c r="SRP366"/>
      <c r="SRQ366"/>
      <c r="SRR366"/>
      <c r="SRS366"/>
      <c r="SRT366"/>
      <c r="SRU366"/>
      <c r="SRV366"/>
      <c r="SRW366"/>
      <c r="SRX366"/>
      <c r="SRY366"/>
      <c r="SRZ366"/>
      <c r="SSA366"/>
      <c r="SSB366"/>
      <c r="SSC366"/>
      <c r="SSD366"/>
      <c r="SSE366"/>
      <c r="SSF366"/>
      <c r="SSG366"/>
      <c r="SSH366"/>
      <c r="SSI366"/>
      <c r="SSJ366"/>
      <c r="SSK366"/>
      <c r="SSL366"/>
      <c r="SSM366"/>
      <c r="SSN366"/>
      <c r="SSO366"/>
      <c r="SSP366"/>
      <c r="SSQ366"/>
      <c r="SSR366"/>
      <c r="SSS366"/>
      <c r="SST366"/>
      <c r="SSU366"/>
      <c r="SSV366"/>
      <c r="SSW366"/>
      <c r="SSX366"/>
      <c r="SSY366"/>
      <c r="SSZ366"/>
      <c r="STA366"/>
      <c r="STB366"/>
      <c r="STC366"/>
      <c r="STD366"/>
      <c r="STE366"/>
      <c r="STF366"/>
      <c r="STG366"/>
      <c r="STH366"/>
      <c r="STI366"/>
      <c r="STJ366"/>
      <c r="STK366"/>
      <c r="STL366"/>
      <c r="STM366"/>
      <c r="STN366"/>
      <c r="STO366"/>
      <c r="STP366"/>
      <c r="STQ366"/>
      <c r="STR366"/>
      <c r="STS366"/>
      <c r="STT366"/>
      <c r="STU366"/>
      <c r="STV366"/>
      <c r="STW366"/>
      <c r="STX366"/>
      <c r="STY366"/>
      <c r="STZ366"/>
      <c r="SUA366"/>
      <c r="SUB366"/>
      <c r="SUC366"/>
      <c r="SUD366"/>
      <c r="SUE366"/>
      <c r="SUF366"/>
      <c r="SUG366"/>
      <c r="SUH366"/>
      <c r="SUI366"/>
      <c r="SUJ366"/>
      <c r="SUK366"/>
      <c r="SUL366"/>
      <c r="SUM366"/>
      <c r="SUN366"/>
      <c r="SUO366"/>
      <c r="SUP366"/>
      <c r="SUQ366"/>
      <c r="SUR366"/>
      <c r="SUS366"/>
      <c r="SUT366"/>
      <c r="SUU366"/>
      <c r="SUV366"/>
      <c r="SUW366"/>
      <c r="SUX366"/>
      <c r="SUY366"/>
      <c r="SUZ366"/>
      <c r="SVA366"/>
      <c r="SVB366"/>
      <c r="SVC366"/>
      <c r="SVD366"/>
      <c r="SVE366"/>
      <c r="SVF366"/>
      <c r="SVG366"/>
      <c r="SVH366"/>
      <c r="SVI366"/>
      <c r="SVJ366"/>
      <c r="SVK366"/>
      <c r="SVL366"/>
      <c r="SVM366"/>
      <c r="SVN366"/>
      <c r="SVO366"/>
      <c r="SVP366"/>
      <c r="SVQ366"/>
      <c r="SVR366"/>
      <c r="SVS366"/>
      <c r="SVT366"/>
      <c r="SVU366"/>
      <c r="SVV366"/>
      <c r="SVW366"/>
      <c r="SVX366"/>
      <c r="SVY366"/>
      <c r="SVZ366"/>
      <c r="SWA366"/>
      <c r="SWB366"/>
      <c r="SWC366"/>
      <c r="SWD366"/>
      <c r="SWE366"/>
      <c r="SWF366"/>
      <c r="SWG366"/>
      <c r="SWH366"/>
      <c r="SWI366"/>
      <c r="SWJ366"/>
      <c r="SWK366"/>
      <c r="SWL366"/>
      <c r="SWM366"/>
      <c r="SWN366"/>
      <c r="SWO366"/>
      <c r="SWP366"/>
      <c r="SWQ366"/>
      <c r="SWR366"/>
      <c r="SWS366"/>
      <c r="SWT366"/>
      <c r="SWU366"/>
      <c r="SWV366"/>
      <c r="SWW366"/>
      <c r="SWX366"/>
      <c r="SWY366"/>
      <c r="SWZ366"/>
      <c r="SXA366"/>
      <c r="SXB366"/>
      <c r="SXC366"/>
      <c r="SXD366"/>
      <c r="SXE366"/>
      <c r="SXF366"/>
      <c r="SXG366"/>
      <c r="SXH366"/>
      <c r="SXI366"/>
      <c r="SXJ366"/>
      <c r="SXK366"/>
      <c r="SXL366"/>
      <c r="SXM366"/>
      <c r="SXN366"/>
      <c r="SXO366"/>
      <c r="SXP366"/>
      <c r="SXQ366"/>
      <c r="SXR366"/>
      <c r="SXS366"/>
      <c r="SXT366"/>
      <c r="SXU366"/>
      <c r="SXV366"/>
      <c r="SXW366"/>
      <c r="SXX366"/>
      <c r="SXY366"/>
      <c r="SXZ366"/>
      <c r="SYA366"/>
      <c r="SYB366"/>
      <c r="SYC366"/>
      <c r="SYD366"/>
      <c r="SYE366"/>
      <c r="SYF366"/>
      <c r="SYG366"/>
      <c r="SYH366"/>
      <c r="SYI366"/>
      <c r="SYJ366"/>
      <c r="SYK366"/>
      <c r="SYL366"/>
      <c r="SYM366"/>
      <c r="SYN366"/>
      <c r="SYO366"/>
      <c r="SYP366"/>
      <c r="SYQ366"/>
      <c r="SYR366"/>
      <c r="SYS366"/>
      <c r="SYT366"/>
      <c r="SYU366"/>
      <c r="SYV366"/>
      <c r="SYW366"/>
      <c r="SYX366"/>
      <c r="SYY366"/>
      <c r="SYZ366"/>
      <c r="SZA366"/>
      <c r="SZB366"/>
      <c r="SZC366"/>
      <c r="SZD366"/>
      <c r="SZE366"/>
      <c r="SZF366"/>
      <c r="SZG366"/>
      <c r="SZH366"/>
      <c r="SZI366"/>
      <c r="SZJ366"/>
      <c r="SZK366"/>
      <c r="SZL366"/>
      <c r="SZM366"/>
      <c r="SZN366"/>
      <c r="SZO366"/>
      <c r="SZP366"/>
      <c r="SZQ366"/>
      <c r="SZR366"/>
      <c r="SZS366"/>
      <c r="SZT366"/>
      <c r="SZU366"/>
      <c r="SZV366"/>
      <c r="SZW366"/>
      <c r="SZX366"/>
      <c r="SZY366"/>
      <c r="SZZ366"/>
      <c r="TAA366"/>
      <c r="TAB366"/>
      <c r="TAC366"/>
      <c r="TAD366"/>
      <c r="TAE366"/>
      <c r="TAF366"/>
      <c r="TAG366"/>
      <c r="TAH366"/>
      <c r="TAI366"/>
      <c r="TAJ366"/>
      <c r="TAK366"/>
      <c r="TAL366"/>
      <c r="TAM366"/>
      <c r="TAN366"/>
      <c r="TAO366"/>
      <c r="TAP366"/>
      <c r="TAQ366"/>
      <c r="TAR366"/>
      <c r="TAS366"/>
      <c r="TAT366"/>
      <c r="TAU366"/>
      <c r="TAV366"/>
      <c r="TAW366"/>
      <c r="TAX366"/>
      <c r="TAY366"/>
      <c r="TAZ366"/>
      <c r="TBA366"/>
      <c r="TBB366"/>
      <c r="TBC366"/>
      <c r="TBD366"/>
      <c r="TBE366"/>
      <c r="TBF366"/>
      <c r="TBG366"/>
      <c r="TBH366"/>
      <c r="TBI366"/>
      <c r="TBJ366"/>
      <c r="TBK366"/>
      <c r="TBL366"/>
      <c r="TBM366"/>
      <c r="TBN366"/>
      <c r="TBO366"/>
      <c r="TBP366"/>
      <c r="TBQ366"/>
      <c r="TBR366"/>
      <c r="TBS366"/>
      <c r="TBT366"/>
      <c r="TBU366"/>
      <c r="TBV366"/>
      <c r="TBW366"/>
      <c r="TBX366"/>
      <c r="TBY366"/>
      <c r="TBZ366"/>
      <c r="TCA366"/>
      <c r="TCB366"/>
      <c r="TCC366"/>
      <c r="TCD366"/>
      <c r="TCE366"/>
      <c r="TCF366"/>
      <c r="TCG366"/>
      <c r="TCH366"/>
      <c r="TCI366"/>
      <c r="TCJ366"/>
      <c r="TCK366"/>
      <c r="TCL366"/>
      <c r="TCM366"/>
      <c r="TCN366"/>
      <c r="TCO366"/>
      <c r="TCP366"/>
      <c r="TCQ366"/>
      <c r="TCR366"/>
      <c r="TCS366"/>
      <c r="TCT366"/>
      <c r="TCU366"/>
      <c r="TCV366"/>
      <c r="TCW366"/>
      <c r="TCX366"/>
      <c r="TCY366"/>
      <c r="TCZ366"/>
      <c r="TDA366"/>
      <c r="TDB366"/>
      <c r="TDC366"/>
      <c r="TDD366"/>
      <c r="TDE366"/>
      <c r="TDF366"/>
      <c r="TDG366"/>
      <c r="TDH366"/>
      <c r="TDI366"/>
      <c r="TDJ366"/>
      <c r="TDK366"/>
      <c r="TDL366"/>
      <c r="TDM366"/>
      <c r="TDN366"/>
      <c r="TDO366"/>
      <c r="TDP366"/>
      <c r="TDQ366"/>
      <c r="TDR366"/>
      <c r="TDS366"/>
      <c r="TDT366"/>
      <c r="TDU366"/>
      <c r="TDV366"/>
      <c r="TDW366"/>
      <c r="TDX366"/>
      <c r="TDY366"/>
      <c r="TDZ366"/>
      <c r="TEA366"/>
      <c r="TEB366"/>
      <c r="TEC366"/>
      <c r="TED366"/>
      <c r="TEE366"/>
      <c r="TEF366"/>
      <c r="TEG366"/>
      <c r="TEH366"/>
      <c r="TEI366"/>
      <c r="TEJ366"/>
      <c r="TEK366"/>
      <c r="TEL366"/>
      <c r="TEM366"/>
      <c r="TEN366"/>
      <c r="TEO366"/>
      <c r="TEP366"/>
      <c r="TEQ366"/>
      <c r="TER366"/>
      <c r="TES366"/>
      <c r="TET366"/>
      <c r="TEU366"/>
      <c r="TEV366"/>
      <c r="TEW366"/>
      <c r="TEX366"/>
      <c r="TEY366"/>
      <c r="TEZ366"/>
      <c r="TFA366"/>
      <c r="TFB366"/>
      <c r="TFC366"/>
      <c r="TFD366"/>
      <c r="TFE366"/>
      <c r="TFF366"/>
      <c r="TFG366"/>
      <c r="TFH366"/>
      <c r="TFI366"/>
      <c r="TFJ366"/>
      <c r="TFK366"/>
      <c r="TFL366"/>
      <c r="TFM366"/>
      <c r="TFN366"/>
      <c r="TFO366"/>
      <c r="TFP366"/>
      <c r="TFQ366"/>
      <c r="TFR366"/>
      <c r="TFS366"/>
      <c r="TFT366"/>
      <c r="TFU366"/>
      <c r="TFV366"/>
      <c r="TFW366"/>
      <c r="TFX366"/>
      <c r="TFY366"/>
      <c r="TFZ366"/>
      <c r="TGA366"/>
      <c r="TGB366"/>
      <c r="TGC366"/>
      <c r="TGD366"/>
      <c r="TGE366"/>
      <c r="TGF366"/>
      <c r="TGG366"/>
      <c r="TGH366"/>
      <c r="TGI366"/>
      <c r="TGJ366"/>
      <c r="TGK366"/>
      <c r="TGL366"/>
      <c r="TGM366"/>
      <c r="TGN366"/>
      <c r="TGO366"/>
      <c r="TGP366"/>
      <c r="TGQ366"/>
      <c r="TGR366"/>
      <c r="TGS366"/>
      <c r="TGT366"/>
      <c r="TGU366"/>
      <c r="TGV366"/>
      <c r="TGW366"/>
      <c r="TGX366"/>
      <c r="TGY366"/>
      <c r="TGZ366"/>
      <c r="THA366"/>
      <c r="THB366"/>
      <c r="THC366"/>
      <c r="THD366"/>
      <c r="THE366"/>
      <c r="THF366"/>
      <c r="THG366"/>
      <c r="THH366"/>
      <c r="THI366"/>
      <c r="THJ366"/>
      <c r="THK366"/>
      <c r="THL366"/>
      <c r="THM366"/>
      <c r="THN366"/>
      <c r="THO366"/>
      <c r="THP366"/>
      <c r="THQ366"/>
      <c r="THR366"/>
      <c r="THS366"/>
      <c r="THT366"/>
      <c r="THU366"/>
      <c r="THV366"/>
      <c r="THW366"/>
      <c r="THX366"/>
      <c r="THY366"/>
      <c r="THZ366"/>
      <c r="TIA366"/>
      <c r="TIB366"/>
      <c r="TIC366"/>
      <c r="TID366"/>
      <c r="TIE366"/>
      <c r="TIF366"/>
      <c r="TIG366"/>
      <c r="TIH366"/>
      <c r="TII366"/>
      <c r="TIJ366"/>
      <c r="TIK366"/>
      <c r="TIL366"/>
      <c r="TIM366"/>
      <c r="TIN366"/>
      <c r="TIO366"/>
      <c r="TIP366"/>
      <c r="TIQ366"/>
      <c r="TIR366"/>
      <c r="TIS366"/>
      <c r="TIT366"/>
      <c r="TIU366"/>
      <c r="TIV366"/>
      <c r="TIW366"/>
      <c r="TIX366"/>
      <c r="TIY366"/>
      <c r="TIZ366"/>
      <c r="TJA366"/>
      <c r="TJB366"/>
      <c r="TJC366"/>
      <c r="TJD366"/>
      <c r="TJE366"/>
      <c r="TJF366"/>
      <c r="TJG366"/>
      <c r="TJH366"/>
      <c r="TJI366"/>
      <c r="TJJ366"/>
      <c r="TJK366"/>
      <c r="TJL366"/>
      <c r="TJM366"/>
      <c r="TJN366"/>
      <c r="TJO366"/>
      <c r="TJP366"/>
      <c r="TJQ366"/>
      <c r="TJR366"/>
      <c r="TJS366"/>
      <c r="TJT366"/>
      <c r="TJU366"/>
      <c r="TJV366"/>
      <c r="TJW366"/>
      <c r="TJX366"/>
      <c r="TJY366"/>
      <c r="TJZ366"/>
      <c r="TKA366"/>
      <c r="TKB366"/>
      <c r="TKC366"/>
      <c r="TKD366"/>
      <c r="TKE366"/>
      <c r="TKF366"/>
      <c r="TKG366"/>
      <c r="TKH366"/>
      <c r="TKI366"/>
      <c r="TKJ366"/>
      <c r="TKK366"/>
      <c r="TKL366"/>
      <c r="TKM366"/>
      <c r="TKN366"/>
      <c r="TKO366"/>
      <c r="TKP366"/>
      <c r="TKQ366"/>
      <c r="TKR366"/>
      <c r="TKS366"/>
      <c r="TKT366"/>
      <c r="TKU366"/>
      <c r="TKV366"/>
      <c r="TKW366"/>
      <c r="TKX366"/>
      <c r="TKY366"/>
      <c r="TKZ366"/>
      <c r="TLA366"/>
      <c r="TLB366"/>
      <c r="TLC366"/>
      <c r="TLD366"/>
      <c r="TLE366"/>
      <c r="TLF366"/>
      <c r="TLG366"/>
      <c r="TLH366"/>
      <c r="TLI366"/>
      <c r="TLJ366"/>
      <c r="TLK366"/>
      <c r="TLL366"/>
      <c r="TLM366"/>
      <c r="TLN366"/>
      <c r="TLO366"/>
      <c r="TLP366"/>
      <c r="TLQ366"/>
      <c r="TLR366"/>
      <c r="TLS366"/>
      <c r="TLT366"/>
      <c r="TLU366"/>
      <c r="TLV366"/>
      <c r="TLW366"/>
      <c r="TLX366"/>
      <c r="TLY366"/>
      <c r="TLZ366"/>
      <c r="TMA366"/>
      <c r="TMB366"/>
      <c r="TMC366"/>
      <c r="TMD366"/>
      <c r="TME366"/>
      <c r="TMF366"/>
      <c r="TMG366"/>
      <c r="TMH366"/>
      <c r="TMI366"/>
      <c r="TMJ366"/>
      <c r="TMK366"/>
      <c r="TML366"/>
      <c r="TMM366"/>
      <c r="TMN366"/>
      <c r="TMO366"/>
      <c r="TMP366"/>
      <c r="TMQ366"/>
      <c r="TMR366"/>
      <c r="TMS366"/>
      <c r="TMT366"/>
      <c r="TMU366"/>
      <c r="TMV366"/>
      <c r="TMW366"/>
      <c r="TMX366"/>
      <c r="TMY366"/>
      <c r="TMZ366"/>
      <c r="TNA366"/>
      <c r="TNB366"/>
      <c r="TNC366"/>
      <c r="TND366"/>
      <c r="TNE366"/>
      <c r="TNF366"/>
      <c r="TNG366"/>
      <c r="TNH366"/>
      <c r="TNI366"/>
      <c r="TNJ366"/>
      <c r="TNK366"/>
      <c r="TNL366"/>
      <c r="TNM366"/>
      <c r="TNN366"/>
      <c r="TNO366"/>
      <c r="TNP366"/>
      <c r="TNQ366"/>
      <c r="TNR366"/>
      <c r="TNS366"/>
      <c r="TNT366"/>
      <c r="TNU366"/>
      <c r="TNV366"/>
      <c r="TNW366"/>
      <c r="TNX366"/>
      <c r="TNY366"/>
      <c r="TNZ366"/>
      <c r="TOA366"/>
      <c r="TOB366"/>
      <c r="TOC366"/>
      <c r="TOD366"/>
      <c r="TOE366"/>
      <c r="TOF366"/>
      <c r="TOG366"/>
      <c r="TOH366"/>
      <c r="TOI366"/>
      <c r="TOJ366"/>
      <c r="TOK366"/>
      <c r="TOL366"/>
      <c r="TOM366"/>
      <c r="TON366"/>
      <c r="TOO366"/>
      <c r="TOP366"/>
      <c r="TOQ366"/>
      <c r="TOR366"/>
      <c r="TOS366"/>
      <c r="TOT366"/>
      <c r="TOU366"/>
      <c r="TOV366"/>
      <c r="TOW366"/>
      <c r="TOX366"/>
      <c r="TOY366"/>
      <c r="TOZ366"/>
      <c r="TPA366"/>
      <c r="TPB366"/>
      <c r="TPC366"/>
      <c r="TPD366"/>
      <c r="TPE366"/>
      <c r="TPF366"/>
      <c r="TPG366"/>
      <c r="TPH366"/>
      <c r="TPI366"/>
      <c r="TPJ366"/>
      <c r="TPK366"/>
      <c r="TPL366"/>
      <c r="TPM366"/>
      <c r="TPN366"/>
      <c r="TPO366"/>
      <c r="TPP366"/>
      <c r="TPQ366"/>
      <c r="TPR366"/>
      <c r="TPS366"/>
      <c r="TPT366"/>
      <c r="TPU366"/>
      <c r="TPV366"/>
      <c r="TPW366"/>
      <c r="TPX366"/>
      <c r="TPY366"/>
      <c r="TPZ366"/>
      <c r="TQA366"/>
      <c r="TQB366"/>
      <c r="TQC366"/>
      <c r="TQD366"/>
      <c r="TQE366"/>
      <c r="TQF366"/>
      <c r="TQG366"/>
      <c r="TQH366"/>
      <c r="TQI366"/>
      <c r="TQJ366"/>
      <c r="TQK366"/>
      <c r="TQL366"/>
      <c r="TQM366"/>
      <c r="TQN366"/>
      <c r="TQO366"/>
      <c r="TQP366"/>
      <c r="TQQ366"/>
      <c r="TQR366"/>
      <c r="TQS366"/>
      <c r="TQT366"/>
      <c r="TQU366"/>
      <c r="TQV366"/>
      <c r="TQW366"/>
      <c r="TQX366"/>
      <c r="TQY366"/>
      <c r="TQZ366"/>
      <c r="TRA366"/>
      <c r="TRB366"/>
      <c r="TRC366"/>
      <c r="TRD366"/>
      <c r="TRE366"/>
      <c r="TRF366"/>
      <c r="TRG366"/>
      <c r="TRH366"/>
      <c r="TRI366"/>
      <c r="TRJ366"/>
      <c r="TRK366"/>
      <c r="TRL366"/>
      <c r="TRM366"/>
      <c r="TRN366"/>
      <c r="TRO366"/>
      <c r="TRP366"/>
      <c r="TRQ366"/>
      <c r="TRR366"/>
      <c r="TRS366"/>
      <c r="TRT366"/>
      <c r="TRU366"/>
      <c r="TRV366"/>
      <c r="TRW366"/>
      <c r="TRX366"/>
      <c r="TRY366"/>
      <c r="TRZ366"/>
      <c r="TSA366"/>
      <c r="TSB366"/>
      <c r="TSC366"/>
      <c r="TSD366"/>
      <c r="TSE366"/>
      <c r="TSF366"/>
      <c r="TSG366"/>
      <c r="TSH366"/>
      <c r="TSI366"/>
      <c r="TSJ366"/>
      <c r="TSK366"/>
      <c r="TSL366"/>
      <c r="TSM366"/>
      <c r="TSN366"/>
      <c r="TSO366"/>
      <c r="TSP366"/>
      <c r="TSQ366"/>
      <c r="TSR366"/>
      <c r="TSS366"/>
      <c r="TST366"/>
      <c r="TSU366"/>
      <c r="TSV366"/>
      <c r="TSW366"/>
      <c r="TSX366"/>
      <c r="TSY366"/>
      <c r="TSZ366"/>
      <c r="TTA366"/>
      <c r="TTB366"/>
      <c r="TTC366"/>
      <c r="TTD366"/>
      <c r="TTE366"/>
      <c r="TTF366"/>
      <c r="TTG366"/>
      <c r="TTH366"/>
      <c r="TTI366"/>
      <c r="TTJ366"/>
      <c r="TTK366"/>
      <c r="TTL366"/>
      <c r="TTM366"/>
      <c r="TTN366"/>
      <c r="TTO366"/>
      <c r="TTP366"/>
      <c r="TTQ366"/>
      <c r="TTR366"/>
      <c r="TTS366"/>
      <c r="TTT366"/>
      <c r="TTU366"/>
      <c r="TTV366"/>
      <c r="TTW366"/>
      <c r="TTX366"/>
      <c r="TTY366"/>
      <c r="TTZ366"/>
      <c r="TUA366"/>
      <c r="TUB366"/>
      <c r="TUC366"/>
      <c r="TUD366"/>
      <c r="TUE366"/>
      <c r="TUF366"/>
      <c r="TUG366"/>
      <c r="TUH366"/>
      <c r="TUI366"/>
      <c r="TUJ366"/>
      <c r="TUK366"/>
      <c r="TUL366"/>
      <c r="TUM366"/>
      <c r="TUN366"/>
      <c r="TUO366"/>
      <c r="TUP366"/>
      <c r="TUQ366"/>
      <c r="TUR366"/>
      <c r="TUS366"/>
      <c r="TUT366"/>
      <c r="TUU366"/>
      <c r="TUV366"/>
      <c r="TUW366"/>
      <c r="TUX366"/>
      <c r="TUY366"/>
      <c r="TUZ366"/>
      <c r="TVA366"/>
      <c r="TVB366"/>
      <c r="TVC366"/>
      <c r="TVD366"/>
      <c r="TVE366"/>
      <c r="TVF366"/>
      <c r="TVG366"/>
      <c r="TVH366"/>
      <c r="TVI366"/>
      <c r="TVJ366"/>
      <c r="TVK366"/>
      <c r="TVL366"/>
      <c r="TVM366"/>
      <c r="TVN366"/>
      <c r="TVO366"/>
      <c r="TVP366"/>
      <c r="TVQ366"/>
      <c r="TVR366"/>
      <c r="TVS366"/>
      <c r="TVT366"/>
      <c r="TVU366"/>
      <c r="TVV366"/>
      <c r="TVW366"/>
      <c r="TVX366"/>
      <c r="TVY366"/>
      <c r="TVZ366"/>
      <c r="TWA366"/>
      <c r="TWB366"/>
      <c r="TWC366"/>
      <c r="TWD366"/>
      <c r="TWE366"/>
      <c r="TWF366"/>
      <c r="TWG366"/>
      <c r="TWH366"/>
      <c r="TWI366"/>
      <c r="TWJ366"/>
      <c r="TWK366"/>
      <c r="TWL366"/>
      <c r="TWM366"/>
      <c r="TWN366"/>
      <c r="TWO366"/>
      <c r="TWP366"/>
      <c r="TWQ366"/>
      <c r="TWR366"/>
      <c r="TWS366"/>
      <c r="TWT366"/>
      <c r="TWU366"/>
      <c r="TWV366"/>
      <c r="TWW366"/>
      <c r="TWX366"/>
      <c r="TWY366"/>
      <c r="TWZ366"/>
      <c r="TXA366"/>
      <c r="TXB366"/>
      <c r="TXC366"/>
      <c r="TXD366"/>
      <c r="TXE366"/>
      <c r="TXF366"/>
      <c r="TXG366"/>
      <c r="TXH366"/>
      <c r="TXI366"/>
      <c r="TXJ366"/>
      <c r="TXK366"/>
      <c r="TXL366"/>
      <c r="TXM366"/>
      <c r="TXN366"/>
      <c r="TXO366"/>
      <c r="TXP366"/>
      <c r="TXQ366"/>
      <c r="TXR366"/>
      <c r="TXS366"/>
      <c r="TXT366"/>
      <c r="TXU366"/>
      <c r="TXV366"/>
      <c r="TXW366"/>
      <c r="TXX366"/>
      <c r="TXY366"/>
      <c r="TXZ366"/>
      <c r="TYA366"/>
      <c r="TYB366"/>
      <c r="TYC366"/>
      <c r="TYD366"/>
      <c r="TYE366"/>
      <c r="TYF366"/>
      <c r="TYG366"/>
      <c r="TYH366"/>
      <c r="TYI366"/>
      <c r="TYJ366"/>
      <c r="TYK366"/>
      <c r="TYL366"/>
      <c r="TYM366"/>
      <c r="TYN366"/>
      <c r="TYO366"/>
      <c r="TYP366"/>
      <c r="TYQ366"/>
      <c r="TYR366"/>
      <c r="TYS366"/>
      <c r="TYT366"/>
      <c r="TYU366"/>
      <c r="TYV366"/>
      <c r="TYW366"/>
      <c r="TYX366"/>
      <c r="TYY366"/>
      <c r="TYZ366"/>
      <c r="TZA366"/>
      <c r="TZB366"/>
      <c r="TZC366"/>
      <c r="TZD366"/>
      <c r="TZE366"/>
      <c r="TZF366"/>
      <c r="TZG366"/>
      <c r="TZH366"/>
      <c r="TZI366"/>
      <c r="TZJ366"/>
      <c r="TZK366"/>
      <c r="TZL366"/>
      <c r="TZM366"/>
      <c r="TZN366"/>
      <c r="TZO366"/>
      <c r="TZP366"/>
      <c r="TZQ366"/>
      <c r="TZR366"/>
      <c r="TZS366"/>
      <c r="TZT366"/>
      <c r="TZU366"/>
      <c r="TZV366"/>
      <c r="TZW366"/>
      <c r="TZX366"/>
      <c r="TZY366"/>
      <c r="TZZ366"/>
      <c r="UAA366"/>
      <c r="UAB366"/>
      <c r="UAC366"/>
      <c r="UAD366"/>
      <c r="UAE366"/>
      <c r="UAF366"/>
      <c r="UAG366"/>
      <c r="UAH366"/>
      <c r="UAI366"/>
      <c r="UAJ366"/>
      <c r="UAK366"/>
      <c r="UAL366"/>
      <c r="UAM366"/>
      <c r="UAN366"/>
      <c r="UAO366"/>
      <c r="UAP366"/>
      <c r="UAQ366"/>
      <c r="UAR366"/>
      <c r="UAS366"/>
      <c r="UAT366"/>
      <c r="UAU366"/>
      <c r="UAV366"/>
      <c r="UAW366"/>
      <c r="UAX366"/>
      <c r="UAY366"/>
      <c r="UAZ366"/>
      <c r="UBA366"/>
      <c r="UBB366"/>
      <c r="UBC366"/>
      <c r="UBD366"/>
      <c r="UBE366"/>
      <c r="UBF366"/>
      <c r="UBG366"/>
      <c r="UBH366"/>
      <c r="UBI366"/>
      <c r="UBJ366"/>
      <c r="UBK366"/>
      <c r="UBL366"/>
      <c r="UBM366"/>
      <c r="UBN366"/>
      <c r="UBO366"/>
      <c r="UBP366"/>
      <c r="UBQ366"/>
      <c r="UBR366"/>
      <c r="UBS366"/>
      <c r="UBT366"/>
      <c r="UBU366"/>
      <c r="UBV366"/>
      <c r="UBW366"/>
      <c r="UBX366"/>
      <c r="UBY366"/>
      <c r="UBZ366"/>
      <c r="UCA366"/>
      <c r="UCB366"/>
      <c r="UCC366"/>
      <c r="UCD366"/>
      <c r="UCE366"/>
      <c r="UCF366"/>
      <c r="UCG366"/>
      <c r="UCH366"/>
      <c r="UCI366"/>
      <c r="UCJ366"/>
      <c r="UCK366"/>
      <c r="UCL366"/>
      <c r="UCM366"/>
      <c r="UCN366"/>
      <c r="UCO366"/>
      <c r="UCP366"/>
      <c r="UCQ366"/>
      <c r="UCR366"/>
      <c r="UCS366"/>
      <c r="UCT366"/>
      <c r="UCU366"/>
      <c r="UCV366"/>
      <c r="UCW366"/>
      <c r="UCX366"/>
      <c r="UCY366"/>
      <c r="UCZ366"/>
      <c r="UDA366"/>
      <c r="UDB366"/>
      <c r="UDC366"/>
      <c r="UDD366"/>
      <c r="UDE366"/>
      <c r="UDF366"/>
      <c r="UDG366"/>
      <c r="UDH366"/>
      <c r="UDI366"/>
      <c r="UDJ366"/>
      <c r="UDK366"/>
      <c r="UDL366"/>
      <c r="UDM366"/>
      <c r="UDN366"/>
      <c r="UDO366"/>
      <c r="UDP366"/>
      <c r="UDQ366"/>
      <c r="UDR366"/>
      <c r="UDS366"/>
      <c r="UDT366"/>
      <c r="UDU366"/>
      <c r="UDV366"/>
      <c r="UDW366"/>
      <c r="UDX366"/>
      <c r="UDY366"/>
      <c r="UDZ366"/>
      <c r="UEA366"/>
      <c r="UEB366"/>
      <c r="UEC366"/>
      <c r="UED366"/>
      <c r="UEE366"/>
      <c r="UEF366"/>
      <c r="UEG366"/>
      <c r="UEH366"/>
      <c r="UEI366"/>
      <c r="UEJ366"/>
      <c r="UEK366"/>
      <c r="UEL366"/>
      <c r="UEM366"/>
      <c r="UEN366"/>
      <c r="UEO366"/>
      <c r="UEP366"/>
      <c r="UEQ366"/>
      <c r="UER366"/>
      <c r="UES366"/>
      <c r="UET366"/>
      <c r="UEU366"/>
      <c r="UEV366"/>
      <c r="UEW366"/>
      <c r="UEX366"/>
      <c r="UEY366"/>
      <c r="UEZ366"/>
      <c r="UFA366"/>
      <c r="UFB366"/>
      <c r="UFC366"/>
      <c r="UFD366"/>
      <c r="UFE366"/>
      <c r="UFF366"/>
      <c r="UFG366"/>
      <c r="UFH366"/>
      <c r="UFI366"/>
      <c r="UFJ366"/>
      <c r="UFK366"/>
      <c r="UFL366"/>
      <c r="UFM366"/>
      <c r="UFN366"/>
      <c r="UFO366"/>
      <c r="UFP366"/>
      <c r="UFQ366"/>
      <c r="UFR366"/>
      <c r="UFS366"/>
      <c r="UFT366"/>
      <c r="UFU366"/>
      <c r="UFV366"/>
      <c r="UFW366"/>
      <c r="UFX366"/>
      <c r="UFY366"/>
      <c r="UFZ366"/>
      <c r="UGA366"/>
      <c r="UGB366"/>
      <c r="UGC366"/>
      <c r="UGD366"/>
      <c r="UGE366"/>
      <c r="UGF366"/>
      <c r="UGG366"/>
      <c r="UGH366"/>
      <c r="UGI366"/>
      <c r="UGJ366"/>
      <c r="UGK366"/>
      <c r="UGL366"/>
      <c r="UGM366"/>
      <c r="UGN366"/>
      <c r="UGO366"/>
      <c r="UGP366"/>
      <c r="UGQ366"/>
      <c r="UGR366"/>
      <c r="UGS366"/>
      <c r="UGT366"/>
      <c r="UGU366"/>
      <c r="UGV366"/>
      <c r="UGW366"/>
      <c r="UGX366"/>
      <c r="UGY366"/>
      <c r="UGZ366"/>
      <c r="UHA366"/>
      <c r="UHB366"/>
      <c r="UHC366"/>
      <c r="UHD366"/>
      <c r="UHE366"/>
      <c r="UHF366"/>
      <c r="UHG366"/>
      <c r="UHH366"/>
      <c r="UHI366"/>
      <c r="UHJ366"/>
      <c r="UHK366"/>
      <c r="UHL366"/>
      <c r="UHM366"/>
      <c r="UHN366"/>
      <c r="UHO366"/>
      <c r="UHP366"/>
      <c r="UHQ366"/>
      <c r="UHR366"/>
      <c r="UHS366"/>
      <c r="UHT366"/>
      <c r="UHU366"/>
      <c r="UHV366"/>
      <c r="UHW366"/>
      <c r="UHX366"/>
      <c r="UHY366"/>
      <c r="UHZ366"/>
      <c r="UIA366"/>
      <c r="UIB366"/>
      <c r="UIC366"/>
      <c r="UID366"/>
      <c r="UIE366"/>
      <c r="UIF366"/>
      <c r="UIG366"/>
      <c r="UIH366"/>
      <c r="UII366"/>
      <c r="UIJ366"/>
      <c r="UIK366"/>
      <c r="UIL366"/>
      <c r="UIM366"/>
      <c r="UIN366"/>
      <c r="UIO366"/>
      <c r="UIP366"/>
      <c r="UIQ366"/>
      <c r="UIR366"/>
      <c r="UIS366"/>
      <c r="UIT366"/>
      <c r="UIU366"/>
      <c r="UIV366"/>
      <c r="UIW366"/>
      <c r="UIX366"/>
      <c r="UIY366"/>
      <c r="UIZ366"/>
      <c r="UJA366"/>
      <c r="UJB366"/>
      <c r="UJC366"/>
      <c r="UJD366"/>
      <c r="UJE366"/>
      <c r="UJF366"/>
      <c r="UJG366"/>
      <c r="UJH366"/>
      <c r="UJI366"/>
      <c r="UJJ366"/>
      <c r="UJK366"/>
      <c r="UJL366"/>
      <c r="UJM366"/>
      <c r="UJN366"/>
      <c r="UJO366"/>
      <c r="UJP366"/>
      <c r="UJQ366"/>
      <c r="UJR366"/>
      <c r="UJS366"/>
      <c r="UJT366"/>
      <c r="UJU366"/>
      <c r="UJV366"/>
      <c r="UJW366"/>
      <c r="UJX366"/>
      <c r="UJY366"/>
      <c r="UJZ366"/>
      <c r="UKA366"/>
      <c r="UKB366"/>
      <c r="UKC366"/>
      <c r="UKD366"/>
      <c r="UKE366"/>
      <c r="UKF366"/>
      <c r="UKG366"/>
      <c r="UKH366"/>
      <c r="UKI366"/>
      <c r="UKJ366"/>
      <c r="UKK366"/>
      <c r="UKL366"/>
      <c r="UKM366"/>
      <c r="UKN366"/>
      <c r="UKO366"/>
      <c r="UKP366"/>
      <c r="UKQ366"/>
      <c r="UKR366"/>
      <c r="UKS366"/>
      <c r="UKT366"/>
      <c r="UKU366"/>
      <c r="UKV366"/>
      <c r="UKW366"/>
      <c r="UKX366"/>
      <c r="UKY366"/>
      <c r="UKZ366"/>
      <c r="ULA366"/>
      <c r="ULB366"/>
      <c r="ULC366"/>
      <c r="ULD366"/>
      <c r="ULE366"/>
      <c r="ULF366"/>
      <c r="ULG366"/>
      <c r="ULH366"/>
      <c r="ULI366"/>
      <c r="ULJ366"/>
      <c r="ULK366"/>
      <c r="ULL366"/>
      <c r="ULM366"/>
      <c r="ULN366"/>
      <c r="ULO366"/>
      <c r="ULP366"/>
      <c r="ULQ366"/>
      <c r="ULR366"/>
      <c r="ULS366"/>
      <c r="ULT366"/>
      <c r="ULU366"/>
      <c r="ULV366"/>
      <c r="ULW366"/>
      <c r="ULX366"/>
      <c r="ULY366"/>
      <c r="ULZ366"/>
      <c r="UMA366"/>
      <c r="UMB366"/>
      <c r="UMC366"/>
      <c r="UMD366"/>
      <c r="UME366"/>
      <c r="UMF366"/>
      <c r="UMG366"/>
      <c r="UMH366"/>
      <c r="UMI366"/>
      <c r="UMJ366"/>
      <c r="UMK366"/>
      <c r="UML366"/>
      <c r="UMM366"/>
      <c r="UMN366"/>
      <c r="UMO366"/>
      <c r="UMP366"/>
      <c r="UMQ366"/>
      <c r="UMR366"/>
      <c r="UMS366"/>
      <c r="UMT366"/>
      <c r="UMU366"/>
      <c r="UMV366"/>
      <c r="UMW366"/>
      <c r="UMX366"/>
      <c r="UMY366"/>
      <c r="UMZ366"/>
      <c r="UNA366"/>
      <c r="UNB366"/>
      <c r="UNC366"/>
      <c r="UND366"/>
      <c r="UNE366"/>
      <c r="UNF366"/>
      <c r="UNG366"/>
      <c r="UNH366"/>
      <c r="UNI366"/>
      <c r="UNJ366"/>
      <c r="UNK366"/>
      <c r="UNL366"/>
      <c r="UNM366"/>
      <c r="UNN366"/>
      <c r="UNO366"/>
      <c r="UNP366"/>
      <c r="UNQ366"/>
      <c r="UNR366"/>
      <c r="UNS366"/>
      <c r="UNT366"/>
      <c r="UNU366"/>
      <c r="UNV366"/>
      <c r="UNW366"/>
      <c r="UNX366"/>
      <c r="UNY366"/>
      <c r="UNZ366"/>
      <c r="UOA366"/>
      <c r="UOB366"/>
      <c r="UOC366"/>
      <c r="UOD366"/>
      <c r="UOE366"/>
      <c r="UOF366"/>
      <c r="UOG366"/>
      <c r="UOH366"/>
      <c r="UOI366"/>
      <c r="UOJ366"/>
      <c r="UOK366"/>
      <c r="UOL366"/>
      <c r="UOM366"/>
      <c r="UON366"/>
      <c r="UOO366"/>
      <c r="UOP366"/>
      <c r="UOQ366"/>
      <c r="UOR366"/>
      <c r="UOS366"/>
      <c r="UOT366"/>
      <c r="UOU366"/>
      <c r="UOV366"/>
      <c r="UOW366"/>
      <c r="UOX366"/>
      <c r="UOY366"/>
      <c r="UOZ366"/>
      <c r="UPA366"/>
      <c r="UPB366"/>
      <c r="UPC366"/>
      <c r="UPD366"/>
      <c r="UPE366"/>
      <c r="UPF366"/>
      <c r="UPG366"/>
      <c r="UPH366"/>
      <c r="UPI366"/>
      <c r="UPJ366"/>
      <c r="UPK366"/>
      <c r="UPL366"/>
      <c r="UPM366"/>
      <c r="UPN366"/>
      <c r="UPO366"/>
      <c r="UPP366"/>
      <c r="UPQ366"/>
      <c r="UPR366"/>
      <c r="UPS366"/>
      <c r="UPT366"/>
      <c r="UPU366"/>
      <c r="UPV366"/>
      <c r="UPW366"/>
      <c r="UPX366"/>
      <c r="UPY366"/>
      <c r="UPZ366"/>
      <c r="UQA366"/>
      <c r="UQB366"/>
      <c r="UQC366"/>
      <c r="UQD366"/>
      <c r="UQE366"/>
      <c r="UQF366"/>
      <c r="UQG366"/>
      <c r="UQH366"/>
      <c r="UQI366"/>
      <c r="UQJ366"/>
      <c r="UQK366"/>
      <c r="UQL366"/>
      <c r="UQM366"/>
      <c r="UQN366"/>
      <c r="UQO366"/>
      <c r="UQP366"/>
      <c r="UQQ366"/>
      <c r="UQR366"/>
      <c r="UQS366"/>
      <c r="UQT366"/>
      <c r="UQU366"/>
      <c r="UQV366"/>
      <c r="UQW366"/>
      <c r="UQX366"/>
      <c r="UQY366"/>
      <c r="UQZ366"/>
      <c r="URA366"/>
      <c r="URB366"/>
      <c r="URC366"/>
      <c r="URD366"/>
      <c r="URE366"/>
      <c r="URF366"/>
      <c r="URG366"/>
      <c r="URH366"/>
      <c r="URI366"/>
      <c r="URJ366"/>
      <c r="URK366"/>
      <c r="URL366"/>
      <c r="URM366"/>
      <c r="URN366"/>
      <c r="URO366"/>
      <c r="URP366"/>
      <c r="URQ366"/>
      <c r="URR366"/>
      <c r="URS366"/>
      <c r="URT366"/>
      <c r="URU366"/>
      <c r="URV366"/>
      <c r="URW366"/>
      <c r="URX366"/>
      <c r="URY366"/>
      <c r="URZ366"/>
      <c r="USA366"/>
      <c r="USB366"/>
      <c r="USC366"/>
      <c r="USD366"/>
      <c r="USE366"/>
      <c r="USF366"/>
      <c r="USG366"/>
      <c r="USH366"/>
      <c r="USI366"/>
      <c r="USJ366"/>
      <c r="USK366"/>
      <c r="USL366"/>
      <c r="USM366"/>
      <c r="USN366"/>
      <c r="USO366"/>
      <c r="USP366"/>
      <c r="USQ366"/>
      <c r="USR366"/>
      <c r="USS366"/>
      <c r="UST366"/>
      <c r="USU366"/>
      <c r="USV366"/>
      <c r="USW366"/>
      <c r="USX366"/>
      <c r="USY366"/>
      <c r="USZ366"/>
      <c r="UTA366"/>
      <c r="UTB366"/>
      <c r="UTC366"/>
      <c r="UTD366"/>
      <c r="UTE366"/>
      <c r="UTF366"/>
      <c r="UTG366"/>
      <c r="UTH366"/>
      <c r="UTI366"/>
      <c r="UTJ366"/>
      <c r="UTK366"/>
      <c r="UTL366"/>
      <c r="UTM366"/>
      <c r="UTN366"/>
      <c r="UTO366"/>
      <c r="UTP366"/>
      <c r="UTQ366"/>
      <c r="UTR366"/>
      <c r="UTS366"/>
      <c r="UTT366"/>
      <c r="UTU366"/>
      <c r="UTV366"/>
      <c r="UTW366"/>
      <c r="UTX366"/>
      <c r="UTY366"/>
      <c r="UTZ366"/>
      <c r="UUA366"/>
      <c r="UUB366"/>
      <c r="UUC366"/>
      <c r="UUD366"/>
      <c r="UUE366"/>
      <c r="UUF366"/>
      <c r="UUG366"/>
      <c r="UUH366"/>
      <c r="UUI366"/>
      <c r="UUJ366"/>
      <c r="UUK366"/>
      <c r="UUL366"/>
      <c r="UUM366"/>
      <c r="UUN366"/>
      <c r="UUO366"/>
      <c r="UUP366"/>
      <c r="UUQ366"/>
      <c r="UUR366"/>
      <c r="UUS366"/>
      <c r="UUT366"/>
      <c r="UUU366"/>
      <c r="UUV366"/>
      <c r="UUW366"/>
      <c r="UUX366"/>
      <c r="UUY366"/>
      <c r="UUZ366"/>
      <c r="UVA366"/>
      <c r="UVB366"/>
      <c r="UVC366"/>
      <c r="UVD366"/>
      <c r="UVE366"/>
      <c r="UVF366"/>
      <c r="UVG366"/>
      <c r="UVH366"/>
      <c r="UVI366"/>
      <c r="UVJ366"/>
      <c r="UVK366"/>
      <c r="UVL366"/>
      <c r="UVM366"/>
      <c r="UVN366"/>
      <c r="UVO366"/>
      <c r="UVP366"/>
      <c r="UVQ366"/>
      <c r="UVR366"/>
      <c r="UVS366"/>
      <c r="UVT366"/>
      <c r="UVU366"/>
      <c r="UVV366"/>
      <c r="UVW366"/>
      <c r="UVX366"/>
      <c r="UVY366"/>
      <c r="UVZ366"/>
      <c r="UWA366"/>
      <c r="UWB366"/>
      <c r="UWC366"/>
      <c r="UWD366"/>
      <c r="UWE366"/>
      <c r="UWF366"/>
      <c r="UWG366"/>
      <c r="UWH366"/>
      <c r="UWI366"/>
      <c r="UWJ366"/>
      <c r="UWK366"/>
      <c r="UWL366"/>
      <c r="UWM366"/>
      <c r="UWN366"/>
      <c r="UWO366"/>
      <c r="UWP366"/>
      <c r="UWQ366"/>
      <c r="UWR366"/>
      <c r="UWS366"/>
      <c r="UWT366"/>
      <c r="UWU366"/>
      <c r="UWV366"/>
      <c r="UWW366"/>
      <c r="UWX366"/>
      <c r="UWY366"/>
      <c r="UWZ366"/>
      <c r="UXA366"/>
      <c r="UXB366"/>
      <c r="UXC366"/>
      <c r="UXD366"/>
      <c r="UXE366"/>
      <c r="UXF366"/>
      <c r="UXG366"/>
      <c r="UXH366"/>
      <c r="UXI366"/>
      <c r="UXJ366"/>
      <c r="UXK366"/>
      <c r="UXL366"/>
      <c r="UXM366"/>
      <c r="UXN366"/>
      <c r="UXO366"/>
      <c r="UXP366"/>
      <c r="UXQ366"/>
      <c r="UXR366"/>
      <c r="UXS366"/>
      <c r="UXT366"/>
      <c r="UXU366"/>
      <c r="UXV366"/>
      <c r="UXW366"/>
      <c r="UXX366"/>
      <c r="UXY366"/>
      <c r="UXZ366"/>
      <c r="UYA366"/>
      <c r="UYB366"/>
      <c r="UYC366"/>
      <c r="UYD366"/>
      <c r="UYE366"/>
      <c r="UYF366"/>
      <c r="UYG366"/>
      <c r="UYH366"/>
      <c r="UYI366"/>
      <c r="UYJ366"/>
      <c r="UYK366"/>
      <c r="UYL366"/>
      <c r="UYM366"/>
      <c r="UYN366"/>
      <c r="UYO366"/>
      <c r="UYP366"/>
      <c r="UYQ366"/>
      <c r="UYR366"/>
      <c r="UYS366"/>
      <c r="UYT366"/>
      <c r="UYU366"/>
      <c r="UYV366"/>
      <c r="UYW366"/>
      <c r="UYX366"/>
      <c r="UYY366"/>
      <c r="UYZ366"/>
      <c r="UZA366"/>
      <c r="UZB366"/>
      <c r="UZC366"/>
      <c r="UZD366"/>
      <c r="UZE366"/>
      <c r="UZF366"/>
      <c r="UZG366"/>
      <c r="UZH366"/>
      <c r="UZI366"/>
      <c r="UZJ366"/>
      <c r="UZK366"/>
      <c r="UZL366"/>
      <c r="UZM366"/>
      <c r="UZN366"/>
      <c r="UZO366"/>
      <c r="UZP366"/>
      <c r="UZQ366"/>
      <c r="UZR366"/>
      <c r="UZS366"/>
      <c r="UZT366"/>
      <c r="UZU366"/>
      <c r="UZV366"/>
      <c r="UZW366"/>
      <c r="UZX366"/>
      <c r="UZY366"/>
      <c r="UZZ366"/>
      <c r="VAA366"/>
      <c r="VAB366"/>
      <c r="VAC366"/>
      <c r="VAD366"/>
      <c r="VAE366"/>
      <c r="VAF366"/>
      <c r="VAG366"/>
      <c r="VAH366"/>
      <c r="VAI366"/>
      <c r="VAJ366"/>
      <c r="VAK366"/>
      <c r="VAL366"/>
      <c r="VAM366"/>
      <c r="VAN366"/>
      <c r="VAO366"/>
      <c r="VAP366"/>
      <c r="VAQ366"/>
      <c r="VAR366"/>
      <c r="VAS366"/>
      <c r="VAT366"/>
      <c r="VAU366"/>
      <c r="VAV366"/>
      <c r="VAW366"/>
      <c r="VAX366"/>
      <c r="VAY366"/>
      <c r="VAZ366"/>
      <c r="VBA366"/>
      <c r="VBB366"/>
      <c r="VBC366"/>
      <c r="VBD366"/>
      <c r="VBE366"/>
      <c r="VBF366"/>
      <c r="VBG366"/>
      <c r="VBH366"/>
      <c r="VBI366"/>
      <c r="VBJ366"/>
      <c r="VBK366"/>
      <c r="VBL366"/>
      <c r="VBM366"/>
      <c r="VBN366"/>
      <c r="VBO366"/>
      <c r="VBP366"/>
      <c r="VBQ366"/>
      <c r="VBR366"/>
      <c r="VBS366"/>
      <c r="VBT366"/>
      <c r="VBU366"/>
      <c r="VBV366"/>
      <c r="VBW366"/>
      <c r="VBX366"/>
      <c r="VBY366"/>
      <c r="VBZ366"/>
      <c r="VCA366"/>
      <c r="VCB366"/>
      <c r="VCC366"/>
      <c r="VCD366"/>
      <c r="VCE366"/>
      <c r="VCF366"/>
      <c r="VCG366"/>
      <c r="VCH366"/>
      <c r="VCI366"/>
      <c r="VCJ366"/>
      <c r="VCK366"/>
      <c r="VCL366"/>
      <c r="VCM366"/>
      <c r="VCN366"/>
      <c r="VCO366"/>
      <c r="VCP366"/>
      <c r="VCQ366"/>
      <c r="VCR366"/>
      <c r="VCS366"/>
      <c r="VCT366"/>
      <c r="VCU366"/>
      <c r="VCV366"/>
      <c r="VCW366"/>
      <c r="VCX366"/>
      <c r="VCY366"/>
      <c r="VCZ366"/>
      <c r="VDA366"/>
      <c r="VDB366"/>
      <c r="VDC366"/>
      <c r="VDD366"/>
      <c r="VDE366"/>
      <c r="VDF366"/>
      <c r="VDG366"/>
      <c r="VDH366"/>
      <c r="VDI366"/>
      <c r="VDJ366"/>
      <c r="VDK366"/>
      <c r="VDL366"/>
      <c r="VDM366"/>
      <c r="VDN366"/>
      <c r="VDO366"/>
      <c r="VDP366"/>
      <c r="VDQ366"/>
      <c r="VDR366"/>
      <c r="VDS366"/>
      <c r="VDT366"/>
      <c r="VDU366"/>
      <c r="VDV366"/>
      <c r="VDW366"/>
      <c r="VDX366"/>
      <c r="VDY366"/>
      <c r="VDZ366"/>
      <c r="VEA366"/>
      <c r="VEB366"/>
      <c r="VEC366"/>
      <c r="VED366"/>
      <c r="VEE366"/>
      <c r="VEF366"/>
      <c r="VEG366"/>
      <c r="VEH366"/>
      <c r="VEI366"/>
      <c r="VEJ366"/>
      <c r="VEK366"/>
      <c r="VEL366"/>
      <c r="VEM366"/>
      <c r="VEN366"/>
      <c r="VEO366"/>
      <c r="VEP366"/>
      <c r="VEQ366"/>
      <c r="VER366"/>
      <c r="VES366"/>
      <c r="VET366"/>
      <c r="VEU366"/>
      <c r="VEV366"/>
      <c r="VEW366"/>
      <c r="VEX366"/>
      <c r="VEY366"/>
      <c r="VEZ366"/>
      <c r="VFA366"/>
      <c r="VFB366"/>
      <c r="VFC366"/>
      <c r="VFD366"/>
      <c r="VFE366"/>
      <c r="VFF366"/>
      <c r="VFG366"/>
      <c r="VFH366"/>
      <c r="VFI366"/>
      <c r="VFJ366"/>
      <c r="VFK366"/>
      <c r="VFL366"/>
      <c r="VFM366"/>
      <c r="VFN366"/>
      <c r="VFO366"/>
      <c r="VFP366"/>
      <c r="VFQ366"/>
      <c r="VFR366"/>
      <c r="VFS366"/>
      <c r="VFT366"/>
      <c r="VFU366"/>
      <c r="VFV366"/>
      <c r="VFW366"/>
      <c r="VFX366"/>
      <c r="VFY366"/>
      <c r="VFZ366"/>
      <c r="VGA366"/>
      <c r="VGB366"/>
      <c r="VGC366"/>
      <c r="VGD366"/>
      <c r="VGE366"/>
      <c r="VGF366"/>
      <c r="VGG366"/>
      <c r="VGH366"/>
      <c r="VGI366"/>
      <c r="VGJ366"/>
      <c r="VGK366"/>
      <c r="VGL366"/>
      <c r="VGM366"/>
      <c r="VGN366"/>
      <c r="VGO366"/>
      <c r="VGP366"/>
      <c r="VGQ366"/>
      <c r="VGR366"/>
      <c r="VGS366"/>
      <c r="VGT366"/>
      <c r="VGU366"/>
      <c r="VGV366"/>
      <c r="VGW366"/>
      <c r="VGX366"/>
      <c r="VGY366"/>
      <c r="VGZ366"/>
      <c r="VHA366"/>
      <c r="VHB366"/>
      <c r="VHC366"/>
      <c r="VHD366"/>
      <c r="VHE366"/>
      <c r="VHF366"/>
      <c r="VHG366"/>
      <c r="VHH366"/>
      <c r="VHI366"/>
      <c r="VHJ366"/>
      <c r="VHK366"/>
      <c r="VHL366"/>
      <c r="VHM366"/>
      <c r="VHN366"/>
      <c r="VHO366"/>
      <c r="VHP366"/>
      <c r="VHQ366"/>
      <c r="VHR366"/>
      <c r="VHS366"/>
      <c r="VHT366"/>
      <c r="VHU366"/>
      <c r="VHV366"/>
      <c r="VHW366"/>
      <c r="VHX366"/>
      <c r="VHY366"/>
      <c r="VHZ366"/>
      <c r="VIA366"/>
      <c r="VIB366"/>
      <c r="VIC366"/>
      <c r="VID366"/>
      <c r="VIE366"/>
      <c r="VIF366"/>
      <c r="VIG366"/>
      <c r="VIH366"/>
      <c r="VII366"/>
      <c r="VIJ366"/>
      <c r="VIK366"/>
      <c r="VIL366"/>
      <c r="VIM366"/>
      <c r="VIN366"/>
      <c r="VIO366"/>
      <c r="VIP366"/>
      <c r="VIQ366"/>
      <c r="VIR366"/>
      <c r="VIS366"/>
      <c r="VIT366"/>
      <c r="VIU366"/>
      <c r="VIV366"/>
      <c r="VIW366"/>
      <c r="VIX366"/>
      <c r="VIY366"/>
      <c r="VIZ366"/>
      <c r="VJA366"/>
      <c r="VJB366"/>
      <c r="VJC366"/>
      <c r="VJD366"/>
      <c r="VJE366"/>
      <c r="VJF366"/>
      <c r="VJG366"/>
      <c r="VJH366"/>
      <c r="VJI366"/>
      <c r="VJJ366"/>
      <c r="VJK366"/>
      <c r="VJL366"/>
      <c r="VJM366"/>
      <c r="VJN366"/>
      <c r="VJO366"/>
      <c r="VJP366"/>
      <c r="VJQ366"/>
      <c r="VJR366"/>
      <c r="VJS366"/>
      <c r="VJT366"/>
      <c r="VJU366"/>
      <c r="VJV366"/>
      <c r="VJW366"/>
      <c r="VJX366"/>
      <c r="VJY366"/>
      <c r="VJZ366"/>
      <c r="VKA366"/>
      <c r="VKB366"/>
      <c r="VKC366"/>
      <c r="VKD366"/>
      <c r="VKE366"/>
      <c r="VKF366"/>
      <c r="VKG366"/>
      <c r="VKH366"/>
      <c r="VKI366"/>
      <c r="VKJ366"/>
      <c r="VKK366"/>
      <c r="VKL366"/>
      <c r="VKM366"/>
      <c r="VKN366"/>
      <c r="VKO366"/>
      <c r="VKP366"/>
      <c r="VKQ366"/>
      <c r="VKR366"/>
      <c r="VKS366"/>
      <c r="VKT366"/>
      <c r="VKU366"/>
      <c r="VKV366"/>
      <c r="VKW366"/>
      <c r="VKX366"/>
      <c r="VKY366"/>
      <c r="VKZ366"/>
      <c r="VLA366"/>
      <c r="VLB366"/>
      <c r="VLC366"/>
      <c r="VLD366"/>
      <c r="VLE366"/>
      <c r="VLF366"/>
      <c r="VLG366"/>
      <c r="VLH366"/>
      <c r="VLI366"/>
      <c r="VLJ366"/>
      <c r="VLK366"/>
      <c r="VLL366"/>
      <c r="VLM366"/>
      <c r="VLN366"/>
      <c r="VLO366"/>
      <c r="VLP366"/>
      <c r="VLQ366"/>
      <c r="VLR366"/>
      <c r="VLS366"/>
      <c r="VLT366"/>
      <c r="VLU366"/>
      <c r="VLV366"/>
      <c r="VLW366"/>
      <c r="VLX366"/>
      <c r="VLY366"/>
      <c r="VLZ366"/>
      <c r="VMA366"/>
      <c r="VMB366"/>
      <c r="VMC366"/>
      <c r="VMD366"/>
      <c r="VME366"/>
      <c r="VMF366"/>
      <c r="VMG366"/>
      <c r="VMH366"/>
      <c r="VMI366"/>
      <c r="VMJ366"/>
      <c r="VMK366"/>
      <c r="VML366"/>
      <c r="VMM366"/>
      <c r="VMN366"/>
      <c r="VMO366"/>
      <c r="VMP366"/>
      <c r="VMQ366"/>
      <c r="VMR366"/>
      <c r="VMS366"/>
      <c r="VMT366"/>
      <c r="VMU366"/>
      <c r="VMV366"/>
      <c r="VMW366"/>
      <c r="VMX366"/>
      <c r="VMY366"/>
      <c r="VMZ366"/>
      <c r="VNA366"/>
      <c r="VNB366"/>
      <c r="VNC366"/>
      <c r="VND366"/>
      <c r="VNE366"/>
      <c r="VNF366"/>
      <c r="VNG366"/>
      <c r="VNH366"/>
      <c r="VNI366"/>
      <c r="VNJ366"/>
      <c r="VNK366"/>
      <c r="VNL366"/>
      <c r="VNM366"/>
      <c r="VNN366"/>
      <c r="VNO366"/>
      <c r="VNP366"/>
      <c r="VNQ366"/>
      <c r="VNR366"/>
      <c r="VNS366"/>
      <c r="VNT366"/>
      <c r="VNU366"/>
      <c r="VNV366"/>
      <c r="VNW366"/>
      <c r="VNX366"/>
      <c r="VNY366"/>
      <c r="VNZ366"/>
      <c r="VOA366"/>
      <c r="VOB366"/>
      <c r="VOC366"/>
      <c r="VOD366"/>
      <c r="VOE366"/>
      <c r="VOF366"/>
      <c r="VOG366"/>
      <c r="VOH366"/>
      <c r="VOI366"/>
      <c r="VOJ366"/>
      <c r="VOK366"/>
      <c r="VOL366"/>
      <c r="VOM366"/>
      <c r="VON366"/>
      <c r="VOO366"/>
      <c r="VOP366"/>
      <c r="VOQ366"/>
      <c r="VOR366"/>
      <c r="VOS366"/>
      <c r="VOT366"/>
      <c r="VOU366"/>
      <c r="VOV366"/>
      <c r="VOW366"/>
      <c r="VOX366"/>
      <c r="VOY366"/>
      <c r="VOZ366"/>
      <c r="VPA366"/>
      <c r="VPB366"/>
      <c r="VPC366"/>
      <c r="VPD366"/>
      <c r="VPE366"/>
      <c r="VPF366"/>
      <c r="VPG366"/>
      <c r="VPH366"/>
      <c r="VPI366"/>
      <c r="VPJ366"/>
      <c r="VPK366"/>
      <c r="VPL366"/>
      <c r="VPM366"/>
      <c r="VPN366"/>
      <c r="VPO366"/>
      <c r="VPP366"/>
      <c r="VPQ366"/>
      <c r="VPR366"/>
      <c r="VPS366"/>
      <c r="VPT366"/>
      <c r="VPU366"/>
      <c r="VPV366"/>
      <c r="VPW366"/>
      <c r="VPX366"/>
      <c r="VPY366"/>
      <c r="VPZ366"/>
      <c r="VQA366"/>
      <c r="VQB366"/>
      <c r="VQC366"/>
      <c r="VQD366"/>
      <c r="VQE366"/>
      <c r="VQF366"/>
      <c r="VQG366"/>
      <c r="VQH366"/>
      <c r="VQI366"/>
      <c r="VQJ366"/>
      <c r="VQK366"/>
      <c r="VQL366"/>
      <c r="VQM366"/>
      <c r="VQN366"/>
      <c r="VQO366"/>
      <c r="VQP366"/>
      <c r="VQQ366"/>
      <c r="VQR366"/>
      <c r="VQS366"/>
      <c r="VQT366"/>
      <c r="VQU366"/>
      <c r="VQV366"/>
      <c r="VQW366"/>
      <c r="VQX366"/>
      <c r="VQY366"/>
      <c r="VQZ366"/>
      <c r="VRA366"/>
      <c r="VRB366"/>
      <c r="VRC366"/>
      <c r="VRD366"/>
      <c r="VRE366"/>
      <c r="VRF366"/>
      <c r="VRG366"/>
      <c r="VRH366"/>
      <c r="VRI366"/>
      <c r="VRJ366"/>
      <c r="VRK366"/>
      <c r="VRL366"/>
      <c r="VRM366"/>
      <c r="VRN366"/>
      <c r="VRO366"/>
      <c r="VRP366"/>
      <c r="VRQ366"/>
      <c r="VRR366"/>
      <c r="VRS366"/>
      <c r="VRT366"/>
      <c r="VRU366"/>
      <c r="VRV366"/>
      <c r="VRW366"/>
      <c r="VRX366"/>
      <c r="VRY366"/>
      <c r="VRZ366"/>
      <c r="VSA366"/>
      <c r="VSB366"/>
      <c r="VSC366"/>
      <c r="VSD366"/>
      <c r="VSE366"/>
      <c r="VSF366"/>
      <c r="VSG366"/>
      <c r="VSH366"/>
      <c r="VSI366"/>
      <c r="VSJ366"/>
      <c r="VSK366"/>
      <c r="VSL366"/>
      <c r="VSM366"/>
      <c r="VSN366"/>
      <c r="VSO366"/>
      <c r="VSP366"/>
      <c r="VSQ366"/>
      <c r="VSR366"/>
      <c r="VSS366"/>
      <c r="VST366"/>
      <c r="VSU366"/>
      <c r="VSV366"/>
      <c r="VSW366"/>
      <c r="VSX366"/>
      <c r="VSY366"/>
      <c r="VSZ366"/>
      <c r="VTA366"/>
      <c r="VTB366"/>
      <c r="VTC366"/>
      <c r="VTD366"/>
      <c r="VTE366"/>
      <c r="VTF366"/>
      <c r="VTG366"/>
      <c r="VTH366"/>
      <c r="VTI366"/>
      <c r="VTJ366"/>
      <c r="VTK366"/>
      <c r="VTL366"/>
      <c r="VTM366"/>
      <c r="VTN366"/>
      <c r="VTO366"/>
      <c r="VTP366"/>
      <c r="VTQ366"/>
      <c r="VTR366"/>
      <c r="VTS366"/>
      <c r="VTT366"/>
      <c r="VTU366"/>
      <c r="VTV366"/>
      <c r="VTW366"/>
      <c r="VTX366"/>
      <c r="VTY366"/>
      <c r="VTZ366"/>
      <c r="VUA366"/>
      <c r="VUB366"/>
      <c r="VUC366"/>
      <c r="VUD366"/>
      <c r="VUE366"/>
      <c r="VUF366"/>
      <c r="VUG366"/>
      <c r="VUH366"/>
      <c r="VUI366"/>
      <c r="VUJ366"/>
      <c r="VUK366"/>
      <c r="VUL366"/>
      <c r="VUM366"/>
      <c r="VUN366"/>
      <c r="VUO366"/>
      <c r="VUP366"/>
      <c r="VUQ366"/>
      <c r="VUR366"/>
      <c r="VUS366"/>
      <c r="VUT366"/>
      <c r="VUU366"/>
      <c r="VUV366"/>
      <c r="VUW366"/>
      <c r="VUX366"/>
      <c r="VUY366"/>
      <c r="VUZ366"/>
      <c r="VVA366"/>
      <c r="VVB366"/>
      <c r="VVC366"/>
      <c r="VVD366"/>
      <c r="VVE366"/>
      <c r="VVF366"/>
      <c r="VVG366"/>
      <c r="VVH366"/>
      <c r="VVI366"/>
      <c r="VVJ366"/>
      <c r="VVK366"/>
      <c r="VVL366"/>
      <c r="VVM366"/>
      <c r="VVN366"/>
      <c r="VVO366"/>
      <c r="VVP366"/>
      <c r="VVQ366"/>
      <c r="VVR366"/>
      <c r="VVS366"/>
      <c r="VVT366"/>
      <c r="VVU366"/>
      <c r="VVV366"/>
      <c r="VVW366"/>
      <c r="VVX366"/>
      <c r="VVY366"/>
      <c r="VVZ366"/>
      <c r="VWA366"/>
      <c r="VWB366"/>
      <c r="VWC366"/>
      <c r="VWD366"/>
      <c r="VWE366"/>
      <c r="VWF366"/>
      <c r="VWG366"/>
      <c r="VWH366"/>
      <c r="VWI366"/>
      <c r="VWJ366"/>
      <c r="VWK366"/>
      <c r="VWL366"/>
      <c r="VWM366"/>
      <c r="VWN366"/>
      <c r="VWO366"/>
      <c r="VWP366"/>
      <c r="VWQ366"/>
      <c r="VWR366"/>
      <c r="VWS366"/>
      <c r="VWT366"/>
      <c r="VWU366"/>
      <c r="VWV366"/>
      <c r="VWW366"/>
      <c r="VWX366"/>
      <c r="VWY366"/>
      <c r="VWZ366"/>
      <c r="VXA366"/>
      <c r="VXB366"/>
      <c r="VXC366"/>
      <c r="VXD366"/>
      <c r="VXE366"/>
      <c r="VXF366"/>
      <c r="VXG366"/>
      <c r="VXH366"/>
      <c r="VXI366"/>
      <c r="VXJ366"/>
      <c r="VXK366"/>
      <c r="VXL366"/>
      <c r="VXM366"/>
      <c r="VXN366"/>
      <c r="VXO366"/>
      <c r="VXP366"/>
      <c r="VXQ366"/>
      <c r="VXR366"/>
      <c r="VXS366"/>
      <c r="VXT366"/>
      <c r="VXU366"/>
      <c r="VXV366"/>
      <c r="VXW366"/>
      <c r="VXX366"/>
      <c r="VXY366"/>
      <c r="VXZ366"/>
      <c r="VYA366"/>
      <c r="VYB366"/>
      <c r="VYC366"/>
      <c r="VYD366"/>
      <c r="VYE366"/>
      <c r="VYF366"/>
      <c r="VYG366"/>
      <c r="VYH366"/>
      <c r="VYI366"/>
      <c r="VYJ366"/>
      <c r="VYK366"/>
      <c r="VYL366"/>
      <c r="VYM366"/>
      <c r="VYN366"/>
      <c r="VYO366"/>
      <c r="VYP366"/>
      <c r="VYQ366"/>
      <c r="VYR366"/>
      <c r="VYS366"/>
      <c r="VYT366"/>
      <c r="VYU366"/>
      <c r="VYV366"/>
      <c r="VYW366"/>
      <c r="VYX366"/>
      <c r="VYY366"/>
      <c r="VYZ366"/>
      <c r="VZA366"/>
      <c r="VZB366"/>
      <c r="VZC366"/>
      <c r="VZD366"/>
      <c r="VZE366"/>
      <c r="VZF366"/>
      <c r="VZG366"/>
      <c r="VZH366"/>
      <c r="VZI366"/>
      <c r="VZJ366"/>
      <c r="VZK366"/>
      <c r="VZL366"/>
      <c r="VZM366"/>
      <c r="VZN366"/>
      <c r="VZO366"/>
      <c r="VZP366"/>
      <c r="VZQ366"/>
      <c r="VZR366"/>
      <c r="VZS366"/>
      <c r="VZT366"/>
      <c r="VZU366"/>
      <c r="VZV366"/>
      <c r="VZW366"/>
      <c r="VZX366"/>
      <c r="VZY366"/>
      <c r="VZZ366"/>
      <c r="WAA366"/>
      <c r="WAB366"/>
      <c r="WAC366"/>
      <c r="WAD366"/>
      <c r="WAE366"/>
      <c r="WAF366"/>
      <c r="WAG366"/>
      <c r="WAH366"/>
      <c r="WAI366"/>
      <c r="WAJ366"/>
      <c r="WAK366"/>
      <c r="WAL366"/>
      <c r="WAM366"/>
      <c r="WAN366"/>
      <c r="WAO366"/>
      <c r="WAP366"/>
      <c r="WAQ366"/>
      <c r="WAR366"/>
      <c r="WAS366"/>
      <c r="WAT366"/>
      <c r="WAU366"/>
      <c r="WAV366"/>
      <c r="WAW366"/>
      <c r="WAX366"/>
      <c r="WAY366"/>
      <c r="WAZ366"/>
      <c r="WBA366"/>
      <c r="WBB366"/>
      <c r="WBC366"/>
      <c r="WBD366"/>
      <c r="WBE366"/>
      <c r="WBF366"/>
      <c r="WBG366"/>
      <c r="WBH366"/>
      <c r="WBI366"/>
      <c r="WBJ366"/>
      <c r="WBK366"/>
      <c r="WBL366"/>
      <c r="WBM366"/>
      <c r="WBN366"/>
      <c r="WBO366"/>
      <c r="WBP366"/>
      <c r="WBQ366"/>
      <c r="WBR366"/>
      <c r="WBS366"/>
      <c r="WBT366"/>
      <c r="WBU366"/>
      <c r="WBV366"/>
      <c r="WBW366"/>
      <c r="WBX366"/>
      <c r="WBY366"/>
      <c r="WBZ366"/>
      <c r="WCA366"/>
      <c r="WCB366"/>
      <c r="WCC366"/>
      <c r="WCD366"/>
      <c r="WCE366"/>
      <c r="WCF366"/>
      <c r="WCG366"/>
      <c r="WCH366"/>
      <c r="WCI366"/>
      <c r="WCJ366"/>
      <c r="WCK366"/>
      <c r="WCL366"/>
      <c r="WCM366"/>
      <c r="WCN366"/>
      <c r="WCO366"/>
      <c r="WCP366"/>
      <c r="WCQ366"/>
      <c r="WCR366"/>
      <c r="WCS366"/>
      <c r="WCT366"/>
      <c r="WCU366"/>
      <c r="WCV366"/>
      <c r="WCW366"/>
      <c r="WCX366"/>
      <c r="WCY366"/>
      <c r="WCZ366"/>
      <c r="WDA366"/>
      <c r="WDB366"/>
      <c r="WDC366"/>
      <c r="WDD366"/>
      <c r="WDE366"/>
      <c r="WDF366"/>
      <c r="WDG366"/>
      <c r="WDH366"/>
      <c r="WDI366"/>
      <c r="WDJ366"/>
      <c r="WDK366"/>
      <c r="WDL366"/>
      <c r="WDM366"/>
      <c r="WDN366"/>
      <c r="WDO366"/>
      <c r="WDP366"/>
      <c r="WDQ366"/>
      <c r="WDR366"/>
      <c r="WDS366"/>
      <c r="WDT366"/>
      <c r="WDU366"/>
      <c r="WDV366"/>
      <c r="WDW366"/>
      <c r="WDX366"/>
      <c r="WDY366"/>
      <c r="WDZ366"/>
      <c r="WEA366"/>
      <c r="WEB366"/>
      <c r="WEC366"/>
      <c r="WED366"/>
      <c r="WEE366"/>
      <c r="WEF366"/>
      <c r="WEG366"/>
      <c r="WEH366"/>
      <c r="WEI366"/>
      <c r="WEJ366"/>
      <c r="WEK366"/>
      <c r="WEL366"/>
      <c r="WEM366"/>
      <c r="WEN366"/>
      <c r="WEO366"/>
      <c r="WEP366"/>
      <c r="WEQ366"/>
      <c r="WER366"/>
      <c r="WES366"/>
      <c r="WET366"/>
      <c r="WEU366"/>
      <c r="WEV366"/>
      <c r="WEW366"/>
      <c r="WEX366"/>
      <c r="WEY366"/>
      <c r="WEZ366"/>
      <c r="WFA366"/>
      <c r="WFB366"/>
      <c r="WFC366"/>
      <c r="WFD366"/>
      <c r="WFE366"/>
      <c r="WFF366"/>
      <c r="WFG366"/>
      <c r="WFH366"/>
      <c r="WFI366"/>
      <c r="WFJ366"/>
      <c r="WFK366"/>
      <c r="WFL366"/>
      <c r="WFM366"/>
      <c r="WFN366"/>
      <c r="WFO366"/>
      <c r="WFP366"/>
      <c r="WFQ366"/>
      <c r="WFR366"/>
      <c r="WFS366"/>
      <c r="WFT366"/>
      <c r="WFU366"/>
      <c r="WFV366"/>
      <c r="WFW366"/>
      <c r="WFX366"/>
      <c r="WFY366"/>
      <c r="WFZ366"/>
      <c r="WGA366"/>
      <c r="WGB366"/>
      <c r="WGC366"/>
      <c r="WGD366"/>
      <c r="WGE366"/>
      <c r="WGF366"/>
      <c r="WGG366"/>
      <c r="WGH366"/>
      <c r="WGI366"/>
      <c r="WGJ366"/>
      <c r="WGK366"/>
      <c r="WGL366"/>
      <c r="WGM366"/>
      <c r="WGN366"/>
      <c r="WGO366"/>
      <c r="WGP366"/>
      <c r="WGQ366"/>
      <c r="WGR366"/>
      <c r="WGS366"/>
      <c r="WGT366"/>
      <c r="WGU366"/>
      <c r="WGV366"/>
      <c r="WGW366"/>
      <c r="WGX366"/>
      <c r="WGY366"/>
      <c r="WGZ366"/>
      <c r="WHA366"/>
      <c r="WHB366"/>
      <c r="WHC366"/>
      <c r="WHD366"/>
      <c r="WHE366"/>
      <c r="WHF366"/>
      <c r="WHG366"/>
      <c r="WHH366"/>
      <c r="WHI366"/>
      <c r="WHJ366"/>
      <c r="WHK366"/>
      <c r="WHL366"/>
      <c r="WHM366"/>
      <c r="WHN366"/>
      <c r="WHO366"/>
      <c r="WHP366"/>
      <c r="WHQ366"/>
      <c r="WHR366"/>
      <c r="WHS366"/>
      <c r="WHT366"/>
      <c r="WHU366"/>
      <c r="WHV366"/>
      <c r="WHW366"/>
      <c r="WHX366"/>
      <c r="WHY366"/>
      <c r="WHZ366"/>
      <c r="WIA366"/>
      <c r="WIB366"/>
      <c r="WIC366"/>
      <c r="WID366"/>
      <c r="WIE366"/>
      <c r="WIF366"/>
      <c r="WIG366"/>
      <c r="WIH366"/>
      <c r="WII366"/>
      <c r="WIJ366"/>
      <c r="WIK366"/>
      <c r="WIL366"/>
      <c r="WIM366"/>
      <c r="WIN366"/>
      <c r="WIO366"/>
      <c r="WIP366"/>
      <c r="WIQ366"/>
      <c r="WIR366"/>
      <c r="WIS366"/>
      <c r="WIT366"/>
      <c r="WIU366"/>
      <c r="WIV366"/>
      <c r="WIW366"/>
      <c r="WIX366"/>
      <c r="WIY366"/>
      <c r="WIZ366"/>
      <c r="WJA366"/>
      <c r="WJB366"/>
      <c r="WJC366"/>
      <c r="WJD366"/>
      <c r="WJE366"/>
      <c r="WJF366"/>
      <c r="WJG366"/>
      <c r="WJH366"/>
      <c r="WJI366"/>
      <c r="WJJ366"/>
      <c r="WJK366"/>
      <c r="WJL366"/>
      <c r="WJM366"/>
      <c r="WJN366"/>
      <c r="WJO366"/>
      <c r="WJP366"/>
      <c r="WJQ366"/>
      <c r="WJR366"/>
      <c r="WJS366"/>
      <c r="WJT366"/>
      <c r="WJU366"/>
      <c r="WJV366"/>
      <c r="WJW366"/>
      <c r="WJX366"/>
      <c r="WJY366"/>
      <c r="WJZ366"/>
      <c r="WKA366"/>
      <c r="WKB366"/>
      <c r="WKC366"/>
      <c r="WKD366"/>
      <c r="WKE366"/>
      <c r="WKF366"/>
      <c r="WKG366"/>
      <c r="WKH366"/>
      <c r="WKI366"/>
      <c r="WKJ366"/>
      <c r="WKK366"/>
      <c r="WKL366"/>
      <c r="WKM366"/>
      <c r="WKN366"/>
      <c r="WKO366"/>
      <c r="WKP366"/>
      <c r="WKQ366"/>
      <c r="WKR366"/>
      <c r="WKS366"/>
      <c r="WKT366"/>
      <c r="WKU366"/>
      <c r="WKV366"/>
      <c r="WKW366"/>
      <c r="WKX366"/>
      <c r="WKY366"/>
      <c r="WKZ366"/>
      <c r="WLA366"/>
      <c r="WLB366"/>
      <c r="WLC366"/>
      <c r="WLD366"/>
      <c r="WLE366"/>
      <c r="WLF366"/>
      <c r="WLG366"/>
      <c r="WLH366"/>
      <c r="WLI366"/>
      <c r="WLJ366"/>
      <c r="WLK366"/>
      <c r="WLL366"/>
      <c r="WLM366"/>
      <c r="WLN366"/>
      <c r="WLO366"/>
      <c r="WLP366"/>
      <c r="WLQ366"/>
      <c r="WLR366"/>
      <c r="WLS366"/>
      <c r="WLT366"/>
      <c r="WLU366"/>
      <c r="WLV366"/>
      <c r="WLW366"/>
      <c r="WLX366"/>
      <c r="WLY366"/>
      <c r="WLZ366"/>
      <c r="WMA366"/>
      <c r="WMB366"/>
      <c r="WMC366"/>
      <c r="WMD366"/>
      <c r="WME366"/>
      <c r="WMF366"/>
      <c r="WMG366"/>
      <c r="WMH366"/>
      <c r="WMI366"/>
      <c r="WMJ366"/>
      <c r="WMK366"/>
      <c r="WML366"/>
      <c r="WMM366"/>
      <c r="WMN366"/>
      <c r="WMO366"/>
      <c r="WMP366"/>
      <c r="WMQ366"/>
      <c r="WMR366"/>
      <c r="WMS366"/>
      <c r="WMT366"/>
      <c r="WMU366"/>
      <c r="WMV366"/>
      <c r="WMW366"/>
      <c r="WMX366"/>
      <c r="WMY366"/>
      <c r="WMZ366"/>
      <c r="WNA366"/>
      <c r="WNB366"/>
      <c r="WNC366"/>
      <c r="WND366"/>
      <c r="WNE366"/>
      <c r="WNF366"/>
      <c r="WNG366"/>
      <c r="WNH366"/>
      <c r="WNI366"/>
      <c r="WNJ366"/>
      <c r="WNK366"/>
      <c r="WNL366"/>
      <c r="WNM366"/>
      <c r="WNN366"/>
      <c r="WNO366"/>
      <c r="WNP366"/>
      <c r="WNQ366"/>
      <c r="WNR366"/>
      <c r="WNS366"/>
      <c r="WNT366"/>
      <c r="WNU366"/>
      <c r="WNV366"/>
      <c r="WNW366"/>
      <c r="WNX366"/>
      <c r="WNY366"/>
      <c r="WNZ366"/>
      <c r="WOA366"/>
      <c r="WOB366"/>
      <c r="WOC366"/>
      <c r="WOD366"/>
      <c r="WOE366"/>
      <c r="WOF366"/>
      <c r="WOG366"/>
      <c r="WOH366"/>
      <c r="WOI366"/>
      <c r="WOJ366"/>
      <c r="WOK366"/>
      <c r="WOL366"/>
      <c r="WOM366"/>
      <c r="WON366"/>
      <c r="WOO366"/>
      <c r="WOP366"/>
      <c r="WOQ366"/>
      <c r="WOR366"/>
      <c r="WOS366"/>
      <c r="WOT366"/>
      <c r="WOU366"/>
      <c r="WOV366"/>
      <c r="WOW366"/>
      <c r="WOX366"/>
      <c r="WOY366"/>
      <c r="WOZ366"/>
      <c r="WPA366"/>
      <c r="WPB366"/>
      <c r="WPC366"/>
      <c r="WPD366"/>
      <c r="WPE366"/>
      <c r="WPF366"/>
      <c r="WPG366"/>
      <c r="WPH366"/>
      <c r="WPI366"/>
      <c r="WPJ366"/>
      <c r="WPK366"/>
      <c r="WPL366"/>
      <c r="WPM366"/>
      <c r="WPN366"/>
      <c r="WPO366"/>
      <c r="WPP366"/>
      <c r="WPQ366"/>
      <c r="WPR366"/>
      <c r="WPS366"/>
      <c r="WPT366"/>
      <c r="WPU366"/>
      <c r="WPV366"/>
      <c r="WPW366"/>
      <c r="WPX366"/>
      <c r="WPY366"/>
      <c r="WPZ366"/>
      <c r="WQA366"/>
      <c r="WQB366"/>
      <c r="WQC366"/>
      <c r="WQD366"/>
      <c r="WQE366"/>
      <c r="WQF366"/>
      <c r="WQG366"/>
      <c r="WQH366"/>
      <c r="WQI366"/>
      <c r="WQJ366"/>
      <c r="WQK366"/>
      <c r="WQL366"/>
      <c r="WQM366"/>
      <c r="WQN366"/>
      <c r="WQO366"/>
      <c r="WQP366"/>
      <c r="WQQ366"/>
      <c r="WQR366"/>
      <c r="WQS366"/>
      <c r="WQT366"/>
      <c r="WQU366"/>
      <c r="WQV366"/>
      <c r="WQW366"/>
      <c r="WQX366"/>
      <c r="WQY366"/>
      <c r="WQZ366"/>
      <c r="WRA366"/>
      <c r="WRB366"/>
      <c r="WRC366"/>
      <c r="WRD366"/>
      <c r="WRE366"/>
      <c r="WRF366"/>
      <c r="WRG366"/>
      <c r="WRH366"/>
      <c r="WRI366"/>
      <c r="WRJ366"/>
      <c r="WRK366"/>
      <c r="WRL366"/>
      <c r="WRM366"/>
      <c r="WRN366"/>
      <c r="WRO366"/>
      <c r="WRP366"/>
      <c r="WRQ366"/>
      <c r="WRR366"/>
      <c r="WRS366"/>
      <c r="WRT366"/>
      <c r="WRU366"/>
      <c r="WRV366"/>
      <c r="WRW366"/>
      <c r="WRX366"/>
      <c r="WRY366"/>
      <c r="WRZ366"/>
      <c r="WSA366"/>
      <c r="WSB366"/>
      <c r="WSC366"/>
      <c r="WSD366"/>
      <c r="WSE366"/>
      <c r="WSF366"/>
      <c r="WSG366"/>
      <c r="WSH366"/>
      <c r="WSI366"/>
      <c r="WSJ366"/>
      <c r="WSK366"/>
      <c r="WSL366"/>
      <c r="WSM366"/>
      <c r="WSN366"/>
      <c r="WSO366"/>
      <c r="WSP366"/>
      <c r="WSQ366"/>
      <c r="WSR366"/>
      <c r="WSS366"/>
      <c r="WST366"/>
      <c r="WSU366"/>
      <c r="WSV366"/>
      <c r="WSW366"/>
      <c r="WSX366"/>
      <c r="WSY366"/>
      <c r="WSZ366"/>
      <c r="WTA366"/>
      <c r="WTB366"/>
      <c r="WTC366"/>
      <c r="WTD366"/>
      <c r="WTE366"/>
      <c r="WTF366"/>
      <c r="WTG366"/>
      <c r="WTH366"/>
      <c r="WTI366"/>
      <c r="WTJ366"/>
      <c r="WTK366"/>
      <c r="WTL366"/>
      <c r="WTM366"/>
      <c r="WTN366"/>
      <c r="WTO366"/>
      <c r="WTP366"/>
      <c r="WTQ366"/>
      <c r="WTR366"/>
      <c r="WTS366"/>
      <c r="WTT366"/>
      <c r="WTU366"/>
      <c r="WTV366"/>
      <c r="WTW366"/>
      <c r="WTX366"/>
      <c r="WTY366"/>
      <c r="WTZ366"/>
      <c r="WUA366"/>
      <c r="WUB366"/>
      <c r="WUC366"/>
      <c r="WUD366"/>
      <c r="WUE366"/>
      <c r="WUF366"/>
      <c r="WUG366"/>
      <c r="WUH366"/>
      <c r="WUI366"/>
      <c r="WUJ366"/>
      <c r="WUK366"/>
      <c r="WUL366"/>
      <c r="WUM366"/>
      <c r="WUN366"/>
      <c r="WUO366"/>
      <c r="WUP366"/>
      <c r="WUQ366"/>
      <c r="WUR366"/>
      <c r="WUS366"/>
      <c r="WUT366"/>
      <c r="WUU366"/>
      <c r="WUV366"/>
      <c r="WUW366"/>
      <c r="WUX366"/>
      <c r="WUY366"/>
      <c r="WUZ366"/>
      <c r="WVA366"/>
      <c r="WVB366"/>
      <c r="WVC366"/>
      <c r="WVD366"/>
      <c r="WVE366"/>
      <c r="WVF366"/>
      <c r="WVG366"/>
      <c r="WVH366"/>
      <c r="WVI366"/>
      <c r="WVJ366"/>
      <c r="WVK366"/>
      <c r="WVL366"/>
      <c r="WVM366"/>
      <c r="WVN366"/>
      <c r="WVO366"/>
      <c r="WVP366"/>
      <c r="WVQ366"/>
      <c r="WVR366"/>
      <c r="WVS366"/>
      <c r="WVT366"/>
      <c r="WVU366"/>
      <c r="WVV366"/>
      <c r="WVW366"/>
      <c r="WVX366"/>
      <c r="WVY366"/>
      <c r="WVZ366"/>
      <c r="WWA366"/>
      <c r="WWB366"/>
      <c r="WWC366"/>
      <c r="WWD366"/>
      <c r="WWE366"/>
      <c r="WWF366"/>
      <c r="WWG366"/>
      <c r="WWH366"/>
      <c r="WWI366"/>
      <c r="WWJ366"/>
      <c r="WWK366"/>
      <c r="WWL366"/>
      <c r="WWM366"/>
      <c r="WWN366"/>
      <c r="WWO366"/>
      <c r="WWP366"/>
      <c r="WWQ366"/>
      <c r="WWR366"/>
      <c r="WWS366"/>
      <c r="WWT366"/>
      <c r="WWU366"/>
      <c r="WWV366"/>
      <c r="WWW366"/>
      <c r="WWX366"/>
      <c r="WWY366"/>
      <c r="WWZ366"/>
      <c r="WXA366"/>
      <c r="WXB366"/>
      <c r="WXC366"/>
      <c r="WXD366"/>
      <c r="WXE366"/>
      <c r="WXF366"/>
      <c r="WXG366"/>
      <c r="WXH366"/>
      <c r="WXI366"/>
      <c r="WXJ366"/>
      <c r="WXK366"/>
      <c r="WXL366"/>
      <c r="WXM366"/>
      <c r="WXN366"/>
      <c r="WXO366"/>
      <c r="WXP366"/>
      <c r="WXQ366"/>
      <c r="WXR366"/>
      <c r="WXS366"/>
      <c r="WXT366"/>
      <c r="WXU366"/>
      <c r="WXV366"/>
      <c r="WXW366"/>
      <c r="WXX366"/>
      <c r="WXY366"/>
      <c r="WXZ366"/>
      <c r="WYA366"/>
      <c r="WYB366"/>
      <c r="WYC366"/>
      <c r="WYD366"/>
      <c r="WYE366"/>
      <c r="WYF366"/>
      <c r="WYG366"/>
      <c r="WYH366"/>
      <c r="WYI366"/>
      <c r="WYJ366"/>
      <c r="WYK366"/>
      <c r="WYL366"/>
      <c r="WYM366"/>
      <c r="WYN366"/>
      <c r="WYO366"/>
      <c r="WYP366"/>
      <c r="WYQ366"/>
      <c r="WYR366"/>
      <c r="WYS366"/>
      <c r="WYT366"/>
      <c r="WYU366"/>
      <c r="WYV366"/>
      <c r="WYW366"/>
      <c r="WYX366"/>
      <c r="WYY366"/>
      <c r="WYZ366"/>
      <c r="WZA366"/>
      <c r="WZB366"/>
      <c r="WZC366"/>
      <c r="WZD366"/>
      <c r="WZE366"/>
      <c r="WZF366"/>
      <c r="WZG366"/>
      <c r="WZH366"/>
      <c r="WZI366"/>
      <c r="WZJ366"/>
      <c r="WZK366"/>
      <c r="WZL366"/>
      <c r="WZM366"/>
      <c r="WZN366"/>
      <c r="WZO366"/>
      <c r="WZP366"/>
      <c r="WZQ366"/>
      <c r="WZR366"/>
      <c r="WZS366"/>
      <c r="WZT366"/>
      <c r="WZU366"/>
      <c r="WZV366"/>
      <c r="WZW366"/>
      <c r="WZX366"/>
      <c r="WZY366"/>
      <c r="WZZ366"/>
      <c r="XAA366"/>
      <c r="XAB366"/>
      <c r="XAC366"/>
      <c r="XAD366"/>
      <c r="XAE366"/>
      <c r="XAF366"/>
      <c r="XAG366"/>
      <c r="XAH366"/>
      <c r="XAI366"/>
      <c r="XAJ366"/>
      <c r="XAK366"/>
      <c r="XAL366"/>
      <c r="XAM366"/>
      <c r="XAN366"/>
      <c r="XAO366"/>
      <c r="XAP366"/>
      <c r="XAQ366"/>
      <c r="XAR366"/>
      <c r="XAS366"/>
      <c r="XAT366"/>
      <c r="XAU366"/>
      <c r="XAV366"/>
      <c r="XAW366"/>
      <c r="XAX366"/>
      <c r="XAY366"/>
      <c r="XAZ366"/>
      <c r="XBA366"/>
      <c r="XBB366"/>
      <c r="XBC366"/>
      <c r="XBD366"/>
      <c r="XBE366"/>
      <c r="XBF366"/>
      <c r="XBG366"/>
      <c r="XBH366"/>
      <c r="XBI366"/>
      <c r="XBJ366"/>
      <c r="XBK366"/>
      <c r="XBL366"/>
      <c r="XBM366"/>
      <c r="XBN366"/>
      <c r="XBO366"/>
      <c r="XBP366"/>
      <c r="XBQ366"/>
      <c r="XBR366"/>
      <c r="XBS366"/>
      <c r="XBT366"/>
      <c r="XBU366"/>
      <c r="XBV366"/>
      <c r="XBW366"/>
      <c r="XBX366"/>
      <c r="XBY366"/>
      <c r="XBZ366"/>
      <c r="XCA366"/>
      <c r="XCB366"/>
      <c r="XCC366"/>
      <c r="XCD366"/>
      <c r="XCE366"/>
      <c r="XCF366"/>
      <c r="XCG366"/>
      <c r="XCH366"/>
      <c r="XCI366"/>
      <c r="XCJ366"/>
      <c r="XCK366"/>
      <c r="XCL366"/>
      <c r="XCM366"/>
      <c r="XCN366"/>
      <c r="XCO366"/>
      <c r="XCP366"/>
      <c r="XCQ366"/>
      <c r="XCR366"/>
      <c r="XCS366"/>
      <c r="XCT366"/>
      <c r="XCU366"/>
      <c r="XCV366"/>
      <c r="XCW366"/>
      <c r="XCX366"/>
      <c r="XCY366"/>
      <c r="XCZ366"/>
      <c r="XDA366"/>
      <c r="XDB366"/>
      <c r="XDC366"/>
      <c r="XDD366"/>
      <c r="XDE366"/>
      <c r="XDF366"/>
      <c r="XDG366"/>
      <c r="XDH366"/>
      <c r="XDI366"/>
      <c r="XDJ366"/>
      <c r="XDK366"/>
      <c r="XDL366"/>
      <c r="XDM366"/>
      <c r="XDN366"/>
      <c r="XDO366"/>
      <c r="XDP366"/>
      <c r="XDQ366"/>
      <c r="XDR366"/>
      <c r="XDS366"/>
      <c r="XDT366"/>
      <c r="XDU366"/>
      <c r="XDV366"/>
      <c r="XDW366"/>
      <c r="XDX366"/>
      <c r="XDY366"/>
      <c r="XDZ366"/>
      <c r="XEA366"/>
      <c r="XEB366"/>
      <c r="XEC366"/>
      <c r="XED366"/>
      <c r="XEE366"/>
      <c r="XEF366"/>
      <c r="XEG366"/>
      <c r="XEH366"/>
      <c r="XEI366"/>
      <c r="XEJ366"/>
      <c r="XEK366"/>
      <c r="XEL366"/>
      <c r="XEM366"/>
      <c r="XEN366"/>
      <c r="XEO366"/>
      <c r="XEP366"/>
      <c r="XEQ366"/>
      <c r="XER366"/>
      <c r="XES366"/>
      <c r="XET366"/>
      <c r="XEU366"/>
      <c r="XEV366"/>
      <c r="XEW366"/>
      <c r="XEX366"/>
      <c r="XEY366"/>
      <c r="XEZ366"/>
      <c r="XFA366"/>
      <c r="XFB366"/>
      <c r="XFC366"/>
      <c r="XFD366"/>
    </row>
    <row r="367" spans="1:16384" s="213" customFormat="1" ht="55.5" customHeight="1" x14ac:dyDescent="0.2">
      <c r="C367" s="347"/>
      <c r="D367" s="1105" t="s">
        <v>323</v>
      </c>
      <c r="E367" s="1105"/>
      <c r="F367" s="1105"/>
      <c r="G367" s="1105"/>
      <c r="H367" s="1105"/>
      <c r="I367" s="1105"/>
      <c r="J367" s="1105"/>
      <c r="K367" s="1105"/>
      <c r="L367" s="1105"/>
      <c r="M367" s="1105"/>
      <c r="N367" s="1105"/>
      <c r="O367" s="344"/>
      <c r="R367" s="214"/>
      <c r="S367" s="586"/>
      <c r="T367" s="529"/>
      <c r="U367" s="439"/>
      <c r="W367" s="343"/>
    </row>
    <row r="368" spans="1:16384" s="213" customFormat="1" x14ac:dyDescent="0.2">
      <c r="C368" s="347"/>
      <c r="D368" s="347"/>
      <c r="E368" s="347"/>
      <c r="F368" s="347"/>
      <c r="G368" s="347"/>
      <c r="H368" s="347"/>
      <c r="I368" s="343"/>
      <c r="O368" s="344"/>
      <c r="R368" s="214"/>
      <c r="S368" s="343"/>
      <c r="T368" s="529"/>
      <c r="U368" s="439"/>
      <c r="W368" s="343"/>
    </row>
    <row r="369" spans="1:31" s="213" customFormat="1" ht="32.25" customHeight="1" x14ac:dyDescent="0.2">
      <c r="C369" s="287"/>
      <c r="D369" s="1105" t="s">
        <v>193</v>
      </c>
      <c r="E369" s="1114"/>
      <c r="F369" s="1114"/>
      <c r="G369" s="1114"/>
      <c r="H369" s="1114"/>
      <c r="I369" s="1114"/>
      <c r="J369" s="1114"/>
      <c r="K369" s="1114"/>
      <c r="L369" s="1114"/>
      <c r="M369" s="1114"/>
      <c r="N369" s="1114"/>
      <c r="O369" s="540"/>
      <c r="P369" s="512"/>
      <c r="Q369" s="172"/>
      <c r="R369" s="438"/>
      <c r="S369" s="440"/>
      <c r="T369" s="346"/>
      <c r="W369" s="439"/>
    </row>
    <row r="370" spans="1:31" s="214" customFormat="1" ht="11.25" customHeight="1" x14ac:dyDescent="0.2">
      <c r="C370" s="331"/>
      <c r="G370" s="351"/>
      <c r="H370" s="351"/>
      <c r="I370" s="367"/>
      <c r="K370" s="368"/>
      <c r="L370" s="368"/>
      <c r="M370" s="368"/>
      <c r="N370" s="368"/>
      <c r="O370" s="397"/>
      <c r="P370" s="173"/>
      <c r="Q370" s="173"/>
      <c r="R370" s="345"/>
      <c r="S370" s="345"/>
      <c r="T370" s="345"/>
    </row>
    <row r="371" spans="1:31" s="173" customFormat="1" ht="27.75" customHeight="1" x14ac:dyDescent="0.2">
      <c r="A371" s="214"/>
      <c r="B371" s="214"/>
      <c r="C371" s="214"/>
      <c r="D371" s="1098" t="s">
        <v>292</v>
      </c>
      <c r="E371" s="1115"/>
      <c r="F371" s="1115"/>
      <c r="G371" s="1115"/>
      <c r="H371" s="1115"/>
      <c r="I371" s="1115"/>
      <c r="J371" s="1115"/>
      <c r="K371" s="1115"/>
      <c r="L371" s="1115"/>
      <c r="M371" s="1115"/>
      <c r="N371" s="1115"/>
      <c r="O371" s="214"/>
      <c r="P371" s="513"/>
    </row>
    <row r="372" spans="1:31" s="173" customFormat="1" ht="11.25" customHeight="1" x14ac:dyDescent="0.2">
      <c r="A372" s="214"/>
      <c r="B372" s="214"/>
      <c r="C372" s="214"/>
      <c r="D372" s="501"/>
      <c r="E372" s="502"/>
      <c r="F372" s="502"/>
      <c r="G372" s="502"/>
      <c r="H372" s="502"/>
      <c r="I372" s="502"/>
      <c r="J372" s="502"/>
      <c r="K372" s="502"/>
      <c r="L372" s="502"/>
      <c r="M372" s="502"/>
      <c r="N372" s="502"/>
      <c r="O372" s="214"/>
    </row>
    <row r="373" spans="1:31" s="173" customFormat="1" ht="52.5" hidden="1" customHeight="1" x14ac:dyDescent="0.2">
      <c r="A373" s="214"/>
      <c r="B373" s="214"/>
      <c r="C373" s="214"/>
      <c r="D373" s="1098" t="s">
        <v>215</v>
      </c>
      <c r="E373" s="1098"/>
      <c r="F373" s="1098"/>
      <c r="G373" s="1098"/>
      <c r="H373" s="1098"/>
      <c r="I373" s="1098"/>
      <c r="J373" s="1098"/>
      <c r="K373" s="1098"/>
      <c r="L373" s="1098"/>
      <c r="M373" s="1098"/>
      <c r="N373" s="1098"/>
      <c r="O373" s="214"/>
    </row>
    <row r="374" spans="1:31" s="173" customFormat="1" ht="9" hidden="1" customHeight="1" x14ac:dyDescent="0.2">
      <c r="A374" s="214"/>
      <c r="B374" s="214"/>
      <c r="C374" s="214"/>
      <c r="D374" s="490"/>
      <c r="E374" s="489"/>
      <c r="F374" s="489"/>
      <c r="G374" s="489"/>
      <c r="H374" s="489"/>
      <c r="I374" s="489"/>
      <c r="J374" s="489"/>
      <c r="K374" s="489"/>
      <c r="L374" s="489"/>
      <c r="M374" s="489"/>
      <c r="N374" s="489"/>
      <c r="O374" s="214"/>
    </row>
    <row r="375" spans="1:31" s="173" customFormat="1" ht="27.75" hidden="1" customHeight="1" x14ac:dyDescent="0.2">
      <c r="A375" s="214"/>
      <c r="B375" s="214"/>
      <c r="C375" s="214"/>
      <c r="D375" s="1098" t="s">
        <v>192</v>
      </c>
      <c r="E375" s="1098"/>
      <c r="F375" s="1098"/>
      <c r="G375" s="1098"/>
      <c r="H375" s="1098"/>
      <c r="I375" s="1098"/>
      <c r="J375" s="1098"/>
      <c r="K375" s="1098"/>
      <c r="L375" s="1098"/>
      <c r="M375" s="1098"/>
      <c r="N375" s="1098"/>
      <c r="O375" s="517"/>
      <c r="P375" s="517"/>
    </row>
    <row r="376" spans="1:31" s="173" customFormat="1" ht="9" customHeight="1" x14ac:dyDescent="0.2">
      <c r="A376" s="214"/>
      <c r="B376" s="214"/>
      <c r="C376" s="214"/>
      <c r="D376" s="510"/>
      <c r="E376" s="511"/>
      <c r="F376" s="511"/>
      <c r="G376" s="511"/>
      <c r="H376" s="511"/>
      <c r="I376" s="511"/>
      <c r="J376" s="511"/>
      <c r="K376" s="511"/>
      <c r="L376" s="511"/>
      <c r="M376" s="511"/>
      <c r="N376" s="511"/>
      <c r="O376" s="214"/>
    </row>
    <row r="377" spans="1:31" s="173" customFormat="1" ht="9" customHeight="1" x14ac:dyDescent="0.2">
      <c r="A377" s="214"/>
      <c r="B377" s="214"/>
      <c r="C377" s="214"/>
      <c r="D377" s="501"/>
      <c r="E377" s="502"/>
      <c r="F377" s="502"/>
      <c r="G377" s="502"/>
      <c r="H377" s="502"/>
      <c r="I377" s="502"/>
      <c r="J377" s="502"/>
      <c r="K377" s="502"/>
      <c r="L377" s="502"/>
      <c r="M377" s="502"/>
      <c r="N377" s="502"/>
      <c r="O377" s="214"/>
    </row>
    <row r="378" spans="1:31" s="173" customFormat="1" ht="13.5" customHeight="1" x14ac:dyDescent="0.2">
      <c r="A378" s="214"/>
      <c r="B378" s="214"/>
      <c r="C378" s="214"/>
      <c r="D378" s="515"/>
      <c r="E378" s="516"/>
      <c r="F378" s="516"/>
      <c r="G378" s="516"/>
      <c r="H378" s="516"/>
      <c r="I378" s="516"/>
      <c r="J378" s="516"/>
      <c r="K378" s="516"/>
      <c r="L378" s="516"/>
      <c r="M378" s="516"/>
      <c r="N378" s="516"/>
      <c r="O378" s="214"/>
    </row>
    <row r="379" spans="1:31" s="173" customFormat="1" ht="13.5" customHeight="1" x14ac:dyDescent="0.2">
      <c r="A379" s="214"/>
      <c r="B379" s="214"/>
      <c r="C379" s="214"/>
      <c r="D379" s="515"/>
      <c r="E379" s="516"/>
      <c r="F379" s="516"/>
      <c r="G379" s="516"/>
      <c r="H379" s="516"/>
      <c r="I379" s="516"/>
      <c r="J379" s="516"/>
      <c r="K379" s="516"/>
      <c r="L379" s="516"/>
      <c r="M379" s="516"/>
      <c r="N379" s="516"/>
      <c r="O379" s="214"/>
      <c r="P379" s="513"/>
    </row>
    <row r="380" spans="1:31" s="173" customFormat="1" ht="13.5" customHeight="1" x14ac:dyDescent="0.2">
      <c r="A380" s="214"/>
      <c r="B380" s="214"/>
      <c r="C380" s="214"/>
      <c r="D380" s="515"/>
      <c r="E380" s="516"/>
      <c r="F380" s="516"/>
      <c r="G380" s="516"/>
      <c r="H380" s="516"/>
      <c r="I380" s="516"/>
      <c r="J380" s="516"/>
      <c r="K380" s="516"/>
      <c r="L380" s="516"/>
      <c r="M380" s="516"/>
      <c r="N380" s="516"/>
      <c r="O380" s="214"/>
      <c r="S380" s="563"/>
    </row>
    <row r="381" spans="1:31" s="216" customFormat="1" x14ac:dyDescent="0.2">
      <c r="A381" s="213"/>
      <c r="B381" s="213"/>
      <c r="C381" s="213"/>
      <c r="I381" s="176" t="s">
        <v>203</v>
      </c>
      <c r="P381" s="562"/>
      <c r="R381" s="217"/>
      <c r="S381" s="562"/>
    </row>
    <row r="382" spans="1:31" s="216" customFormat="1" x14ac:dyDescent="0.2">
      <c r="A382" s="213"/>
      <c r="B382" s="213"/>
      <c r="C382" s="212" t="s">
        <v>172</v>
      </c>
      <c r="R382" s="217"/>
      <c r="S382" s="562"/>
    </row>
    <row r="383" spans="1:31" s="216" customFormat="1" x14ac:dyDescent="0.2">
      <c r="A383" s="213"/>
      <c r="B383" s="213"/>
      <c r="C383" s="213"/>
      <c r="R383" s="217"/>
    </row>
    <row r="384" spans="1:31" s="785" customFormat="1" x14ac:dyDescent="0.2">
      <c r="A384" s="774">
        <v>23</v>
      </c>
      <c r="B384" s="775">
        <v>45292</v>
      </c>
      <c r="C384" s="776"/>
      <c r="D384" s="777">
        <v>213775827</v>
      </c>
      <c r="E384" s="778">
        <v>213775827</v>
      </c>
      <c r="F384" s="779">
        <v>120756824.7438</v>
      </c>
      <c r="G384" s="778">
        <v>120756824.7438</v>
      </c>
      <c r="H384" s="779">
        <v>93019002.256200001</v>
      </c>
      <c r="I384" s="778">
        <v>93019002.256200001</v>
      </c>
      <c r="J384" s="779">
        <v>-34131.462497860193</v>
      </c>
      <c r="K384" s="778">
        <v>-34131.462497860193</v>
      </c>
      <c r="L384" s="779">
        <v>92984870.79370214</v>
      </c>
      <c r="M384" s="779">
        <v>92984870.79370214</v>
      </c>
      <c r="N384" s="778"/>
      <c r="O384" s="779">
        <v>33798487.07937023</v>
      </c>
      <c r="P384" s="778">
        <v>33798487.07937023</v>
      </c>
      <c r="Q384" s="780"/>
      <c r="R384" s="779">
        <v>59186383.714331925</v>
      </c>
      <c r="S384" s="778">
        <v>59186383.714331925</v>
      </c>
      <c r="T384" s="779">
        <v>92984870.793702155</v>
      </c>
      <c r="U384" s="781">
        <v>92984870.793702155</v>
      </c>
      <c r="V384" s="779">
        <v>-166323.41</v>
      </c>
      <c r="W384" s="778">
        <v>-166323.41</v>
      </c>
      <c r="X384" s="779">
        <v>59020060.304331928</v>
      </c>
      <c r="Y384" s="778">
        <v>59020060.304331928</v>
      </c>
      <c r="Z384" s="782"/>
      <c r="AA384" s="783"/>
      <c r="AB384" s="783"/>
      <c r="AC384" s="783"/>
      <c r="AD384" s="784"/>
      <c r="AE384" s="784"/>
    </row>
    <row r="385" spans="1:30" s="785" customFormat="1" ht="13.5" customHeight="1" x14ac:dyDescent="0.2">
      <c r="A385" s="774">
        <v>23</v>
      </c>
      <c r="B385" s="775">
        <v>45323</v>
      </c>
      <c r="C385" s="776"/>
      <c r="D385" s="506">
        <v>107024332.40000001</v>
      </c>
      <c r="E385" s="786">
        <v>320800159.39999998</v>
      </c>
      <c r="F385" s="507">
        <v>100679662.75877999</v>
      </c>
      <c r="G385" s="786">
        <v>221436487.50257999</v>
      </c>
      <c r="H385" s="507">
        <v>6344669.6412200183</v>
      </c>
      <c r="I385" s="786">
        <v>99363671.897419989</v>
      </c>
      <c r="J385" s="507">
        <v>-2328.0496314531192</v>
      </c>
      <c r="K385" s="786">
        <v>-36459.512129313312</v>
      </c>
      <c r="L385" s="507">
        <v>6342341.5915885651</v>
      </c>
      <c r="M385" s="507">
        <v>99327212.385290712</v>
      </c>
      <c r="N385" s="786"/>
      <c r="O385" s="507">
        <v>634234.15915882587</v>
      </c>
      <c r="P385" s="786">
        <v>34432721.238529056</v>
      </c>
      <c r="Q385" s="787"/>
      <c r="R385" s="507">
        <v>5708107.432429716</v>
      </c>
      <c r="S385" s="786">
        <v>64894491.146761641</v>
      </c>
      <c r="T385" s="507">
        <v>6342341.5915885419</v>
      </c>
      <c r="U385" s="788">
        <v>99327212.385290697</v>
      </c>
      <c r="V385" s="507">
        <v>232553.31</v>
      </c>
      <c r="W385" s="786">
        <v>66229.899999999994</v>
      </c>
      <c r="X385" s="507">
        <v>5940660.7424297156</v>
      </c>
      <c r="Y385" s="786">
        <v>64960721.046761647</v>
      </c>
      <c r="Z385" s="782"/>
      <c r="AA385" s="783"/>
      <c r="AB385" s="783"/>
      <c r="AC385" s="783"/>
      <c r="AD385" s="784"/>
    </row>
    <row r="386" spans="1:30" s="785" customFormat="1" ht="13.5" customHeight="1" x14ac:dyDescent="0.2">
      <c r="A386" s="774">
        <v>23</v>
      </c>
      <c r="B386" s="775">
        <v>45352</v>
      </c>
      <c r="C386" s="776"/>
      <c r="D386" s="789">
        <v>109342804.2</v>
      </c>
      <c r="E386" s="790">
        <v>430142963.59999996</v>
      </c>
      <c r="F386" s="791">
        <v>97942740.652259991</v>
      </c>
      <c r="G386" s="790">
        <v>319379228.15483999</v>
      </c>
      <c r="H386" s="791">
        <v>11400063.547740012</v>
      </c>
      <c r="I386" s="790">
        <v>110763735.44515997</v>
      </c>
      <c r="J386" s="791">
        <v>-4183.0253175720572</v>
      </c>
      <c r="K386" s="790">
        <v>-40642.53744688537</v>
      </c>
      <c r="L386" s="791">
        <v>11395880.52242244</v>
      </c>
      <c r="M386" s="791">
        <v>110723092.90771315</v>
      </c>
      <c r="N386" s="790"/>
      <c r="O386" s="791">
        <v>1139588.0522422493</v>
      </c>
      <c r="P386" s="790">
        <v>35572309.290771306</v>
      </c>
      <c r="Q386" s="792"/>
      <c r="R386" s="791">
        <v>10256292.470180199</v>
      </c>
      <c r="S386" s="790">
        <v>75150783.616941839</v>
      </c>
      <c r="T386" s="791">
        <v>11395880.522422448</v>
      </c>
      <c r="U386" s="793">
        <v>110723092.90771315</v>
      </c>
      <c r="V386" s="791">
        <v>290766.8</v>
      </c>
      <c r="W386" s="790">
        <v>356996.69999999995</v>
      </c>
      <c r="X386" s="791">
        <v>10547059.270180199</v>
      </c>
      <c r="Y386" s="790">
        <v>75507780.316941842</v>
      </c>
      <c r="Z386" s="782"/>
      <c r="AA386" s="783"/>
      <c r="AB386" s="783"/>
      <c r="AC386" s="783"/>
      <c r="AD386" s="784"/>
    </row>
    <row r="387" spans="1:30" s="804" customFormat="1" ht="13.5" customHeight="1" x14ac:dyDescent="0.2">
      <c r="A387" s="794">
        <v>23</v>
      </c>
      <c r="B387" s="795">
        <v>45383</v>
      </c>
      <c r="C387" s="796"/>
      <c r="D387" s="797">
        <v>0</v>
      </c>
      <c r="E387" s="798">
        <v>430142963.59999996</v>
      </c>
      <c r="F387" s="797">
        <v>0</v>
      </c>
      <c r="G387" s="798">
        <v>319379228.15483999</v>
      </c>
      <c r="H387" s="797">
        <v>0</v>
      </c>
      <c r="I387" s="798">
        <v>110763735.44515997</v>
      </c>
      <c r="J387" s="797">
        <v>0</v>
      </c>
      <c r="K387" s="798">
        <v>-40642.53744688537</v>
      </c>
      <c r="L387" s="797">
        <v>0</v>
      </c>
      <c r="M387" s="799">
        <v>110723092.90771315</v>
      </c>
      <c r="N387" s="799"/>
      <c r="O387" s="797">
        <v>0</v>
      </c>
      <c r="P387" s="798">
        <v>35572309.290771306</v>
      </c>
      <c r="Q387" s="800"/>
      <c r="R387" s="797">
        <v>0</v>
      </c>
      <c r="S387" s="798">
        <v>75150783.616941839</v>
      </c>
      <c r="T387" s="797">
        <v>0</v>
      </c>
      <c r="U387" s="801">
        <v>110723092.90771315</v>
      </c>
      <c r="V387" s="797">
        <v>350729.37</v>
      </c>
      <c r="W387" s="798">
        <v>707726.07</v>
      </c>
      <c r="X387" s="797">
        <v>350729.37</v>
      </c>
      <c r="Y387" s="798">
        <v>75858509.686941847</v>
      </c>
      <c r="Z387" s="802"/>
      <c r="AA387" s="799"/>
      <c r="AB387" s="799"/>
      <c r="AC387" s="799"/>
      <c r="AD387" s="803"/>
    </row>
    <row r="388" spans="1:30" s="804" customFormat="1" ht="13.5" customHeight="1" x14ac:dyDescent="0.2">
      <c r="A388" s="794">
        <v>23</v>
      </c>
      <c r="B388" s="795">
        <v>45413</v>
      </c>
      <c r="C388" s="796"/>
      <c r="D388" s="797">
        <v>0</v>
      </c>
      <c r="E388" s="798">
        <v>430142963.59999996</v>
      </c>
      <c r="F388" s="797">
        <v>0</v>
      </c>
      <c r="G388" s="798">
        <v>319379228.15483999</v>
      </c>
      <c r="H388" s="797">
        <v>0</v>
      </c>
      <c r="I388" s="798">
        <v>110763735.44515997</v>
      </c>
      <c r="J388" s="797">
        <v>0</v>
      </c>
      <c r="K388" s="798">
        <v>-40642.53744688537</v>
      </c>
      <c r="L388" s="797">
        <v>0</v>
      </c>
      <c r="M388" s="799">
        <v>110723092.90771315</v>
      </c>
      <c r="N388" s="799"/>
      <c r="O388" s="797">
        <v>0</v>
      </c>
      <c r="P388" s="798">
        <v>35572309.290771306</v>
      </c>
      <c r="Q388" s="800"/>
      <c r="R388" s="797">
        <v>0</v>
      </c>
      <c r="S388" s="798">
        <v>75150783.616941839</v>
      </c>
      <c r="T388" s="797">
        <v>0</v>
      </c>
      <c r="U388" s="801">
        <v>110723092.90771315</v>
      </c>
      <c r="V388" s="797">
        <v>362420.35</v>
      </c>
      <c r="W388" s="798">
        <v>1070146.42</v>
      </c>
      <c r="X388" s="797">
        <v>362420.35</v>
      </c>
      <c r="Y388" s="798">
        <v>76220930.036941841</v>
      </c>
      <c r="Z388" s="802"/>
      <c r="AA388" s="799"/>
      <c r="AB388" s="799"/>
      <c r="AC388" s="799"/>
      <c r="AD388" s="803"/>
    </row>
    <row r="389" spans="1:30" s="804" customFormat="1" ht="12.75" customHeight="1" x14ac:dyDescent="0.2">
      <c r="A389" s="794">
        <v>23</v>
      </c>
      <c r="B389" s="795">
        <v>45444</v>
      </c>
      <c r="C389" s="805"/>
      <c r="D389" s="797">
        <v>0</v>
      </c>
      <c r="E389" s="798">
        <v>430142963.59999996</v>
      </c>
      <c r="F389" s="797">
        <v>0</v>
      </c>
      <c r="G389" s="798">
        <v>319379228.15483999</v>
      </c>
      <c r="H389" s="797">
        <v>0</v>
      </c>
      <c r="I389" s="798">
        <v>110763735.44515997</v>
      </c>
      <c r="J389" s="797">
        <v>0</v>
      </c>
      <c r="K389" s="798">
        <v>-40642.53744688537</v>
      </c>
      <c r="L389" s="797">
        <v>0</v>
      </c>
      <c r="M389" s="799">
        <v>110723092.90771315</v>
      </c>
      <c r="N389" s="799"/>
      <c r="O389" s="797">
        <v>0</v>
      </c>
      <c r="P389" s="798">
        <v>35572309.290771306</v>
      </c>
      <c r="Q389" s="800"/>
      <c r="R389" s="797">
        <v>0</v>
      </c>
      <c r="S389" s="798">
        <v>75150783.616941839</v>
      </c>
      <c r="T389" s="797">
        <v>0</v>
      </c>
      <c r="U389" s="801">
        <v>110723092.90771315</v>
      </c>
      <c r="V389" s="797">
        <v>350729.37</v>
      </c>
      <c r="W389" s="798">
        <v>1420875.79</v>
      </c>
      <c r="X389" s="797">
        <v>350729.37</v>
      </c>
      <c r="Y389" s="798">
        <v>76571659.406941846</v>
      </c>
      <c r="Z389" s="802"/>
      <c r="AA389" s="799"/>
      <c r="AB389" s="799"/>
      <c r="AC389" s="799"/>
      <c r="AD389" s="803"/>
    </row>
    <row r="390" spans="1:30" s="804" customFormat="1" ht="12.75" customHeight="1" x14ac:dyDescent="0.2">
      <c r="A390" s="794">
        <v>23</v>
      </c>
      <c r="B390" s="795">
        <v>45474</v>
      </c>
      <c r="C390" s="796"/>
      <c r="D390" s="797">
        <v>0</v>
      </c>
      <c r="E390" s="798">
        <v>430142963.59999996</v>
      </c>
      <c r="F390" s="797">
        <v>0</v>
      </c>
      <c r="G390" s="798">
        <v>319379228.15483999</v>
      </c>
      <c r="H390" s="797">
        <v>0</v>
      </c>
      <c r="I390" s="798">
        <v>110763735.44515997</v>
      </c>
      <c r="J390" s="797">
        <v>0</v>
      </c>
      <c r="K390" s="798">
        <v>-40642.53744688537</v>
      </c>
      <c r="L390" s="797">
        <v>0</v>
      </c>
      <c r="M390" s="799">
        <v>110723092.90771315</v>
      </c>
      <c r="N390" s="799"/>
      <c r="O390" s="797">
        <v>0</v>
      </c>
      <c r="P390" s="798">
        <v>35572309.290771306</v>
      </c>
      <c r="Q390" s="800"/>
      <c r="R390" s="797">
        <v>0</v>
      </c>
      <c r="S390" s="798">
        <v>75150783.616941839</v>
      </c>
      <c r="T390" s="797">
        <v>0</v>
      </c>
      <c r="U390" s="801">
        <v>110723092.90771315</v>
      </c>
      <c r="V390" s="797">
        <v>362420.35</v>
      </c>
      <c r="W390" s="798">
        <v>1783296.1400000001</v>
      </c>
      <c r="X390" s="797">
        <v>362420.35</v>
      </c>
      <c r="Y390" s="798">
        <v>76934079.75694184</v>
      </c>
      <c r="Z390" s="802"/>
      <c r="AA390" s="799"/>
      <c r="AB390" s="799"/>
      <c r="AC390" s="799"/>
      <c r="AD390" s="803"/>
    </row>
    <row r="391" spans="1:30" s="804" customFormat="1" ht="12.6" customHeight="1" x14ac:dyDescent="0.2">
      <c r="A391" s="794">
        <v>23</v>
      </c>
      <c r="B391" s="795">
        <v>45505</v>
      </c>
      <c r="C391" s="796"/>
      <c r="D391" s="797">
        <v>0</v>
      </c>
      <c r="E391" s="798">
        <v>430142963.59999996</v>
      </c>
      <c r="F391" s="797">
        <v>0</v>
      </c>
      <c r="G391" s="798">
        <v>319379228.15483999</v>
      </c>
      <c r="H391" s="797">
        <v>0</v>
      </c>
      <c r="I391" s="798">
        <v>110763735.44515997</v>
      </c>
      <c r="J391" s="797">
        <v>0</v>
      </c>
      <c r="K391" s="798">
        <v>-40642.53744688537</v>
      </c>
      <c r="L391" s="797">
        <v>0</v>
      </c>
      <c r="M391" s="799">
        <v>110723092.90771315</v>
      </c>
      <c r="N391" s="799"/>
      <c r="O391" s="797">
        <v>0</v>
      </c>
      <c r="P391" s="798">
        <v>35572309.290771306</v>
      </c>
      <c r="Q391" s="800"/>
      <c r="R391" s="797">
        <v>0</v>
      </c>
      <c r="S391" s="798">
        <v>75150783.616941839</v>
      </c>
      <c r="T391" s="797">
        <v>0</v>
      </c>
      <c r="U391" s="801">
        <v>110723092.90771315</v>
      </c>
      <c r="V391" s="797">
        <v>362420.35</v>
      </c>
      <c r="W391" s="798">
        <v>2145716.4900000002</v>
      </c>
      <c r="X391" s="797">
        <v>362420.35</v>
      </c>
      <c r="Y391" s="798">
        <v>77296500.106941834</v>
      </c>
      <c r="Z391" s="802"/>
      <c r="AA391" s="799"/>
      <c r="AB391" s="799"/>
      <c r="AC391" s="799"/>
      <c r="AD391" s="803"/>
    </row>
    <row r="392" spans="1:30" s="804" customFormat="1" ht="12.6" customHeight="1" x14ac:dyDescent="0.2">
      <c r="A392" s="794">
        <v>23</v>
      </c>
      <c r="B392" s="795">
        <v>45536</v>
      </c>
      <c r="C392" s="796"/>
      <c r="D392" s="797">
        <v>0</v>
      </c>
      <c r="E392" s="798">
        <v>430142963.59999996</v>
      </c>
      <c r="F392" s="797">
        <v>0</v>
      </c>
      <c r="G392" s="798">
        <v>319379228.15483999</v>
      </c>
      <c r="H392" s="797">
        <v>0</v>
      </c>
      <c r="I392" s="798">
        <v>110763735.44515997</v>
      </c>
      <c r="J392" s="797">
        <v>0</v>
      </c>
      <c r="K392" s="798">
        <v>-40642.53744688537</v>
      </c>
      <c r="L392" s="797">
        <v>0</v>
      </c>
      <c r="M392" s="799">
        <v>110723092.90771315</v>
      </c>
      <c r="N392" s="799"/>
      <c r="O392" s="797">
        <v>0</v>
      </c>
      <c r="P392" s="798">
        <v>35572309.290771306</v>
      </c>
      <c r="Q392" s="800"/>
      <c r="R392" s="797">
        <v>0</v>
      </c>
      <c r="S392" s="798">
        <v>75150783.616941839</v>
      </c>
      <c r="T392" s="797">
        <v>0</v>
      </c>
      <c r="U392" s="801">
        <v>110723092.90771315</v>
      </c>
      <c r="V392" s="797">
        <v>350729.37</v>
      </c>
      <c r="W392" s="798">
        <v>2496445.8600000003</v>
      </c>
      <c r="X392" s="797">
        <v>350729.37</v>
      </c>
      <c r="Y392" s="798">
        <v>77647229.476941839</v>
      </c>
      <c r="Z392" s="802"/>
      <c r="AA392" s="799"/>
      <c r="AB392" s="799"/>
      <c r="AC392" s="799"/>
      <c r="AD392" s="803"/>
    </row>
    <row r="393" spans="1:30" s="804" customFormat="1" ht="12.75" customHeight="1" x14ac:dyDescent="0.2">
      <c r="A393" s="794">
        <v>23</v>
      </c>
      <c r="B393" s="795">
        <v>45566</v>
      </c>
      <c r="C393" s="796"/>
      <c r="D393" s="797">
        <v>0</v>
      </c>
      <c r="E393" s="798">
        <v>430142963.59999996</v>
      </c>
      <c r="F393" s="797">
        <v>0</v>
      </c>
      <c r="G393" s="798">
        <v>319379228.15483999</v>
      </c>
      <c r="H393" s="797">
        <v>0</v>
      </c>
      <c r="I393" s="798">
        <v>110763735.44515997</v>
      </c>
      <c r="J393" s="797">
        <v>0</v>
      </c>
      <c r="K393" s="798">
        <v>-40642.53744688537</v>
      </c>
      <c r="L393" s="797">
        <v>0</v>
      </c>
      <c r="M393" s="799">
        <v>110723092.90771315</v>
      </c>
      <c r="N393" s="799"/>
      <c r="O393" s="797">
        <v>0</v>
      </c>
      <c r="P393" s="798">
        <v>35572309.290771306</v>
      </c>
      <c r="Q393" s="800"/>
      <c r="R393" s="797">
        <v>0</v>
      </c>
      <c r="S393" s="798">
        <v>75150783.616941839</v>
      </c>
      <c r="T393" s="797">
        <v>0</v>
      </c>
      <c r="U393" s="801">
        <v>110723092.90771315</v>
      </c>
      <c r="V393" s="797">
        <v>362420.35</v>
      </c>
      <c r="W393" s="798">
        <v>2858866.2100000004</v>
      </c>
      <c r="X393" s="797">
        <v>362420.35</v>
      </c>
      <c r="Y393" s="798">
        <v>78009649.826941833</v>
      </c>
      <c r="Z393" s="802"/>
      <c r="AA393" s="799"/>
      <c r="AB393" s="799"/>
      <c r="AC393" s="799"/>
      <c r="AD393" s="803"/>
    </row>
    <row r="394" spans="1:30" s="804" customFormat="1" x14ac:dyDescent="0.2">
      <c r="A394" s="794">
        <v>23</v>
      </c>
      <c r="B394" s="795">
        <v>45597</v>
      </c>
      <c r="C394" s="796"/>
      <c r="D394" s="797">
        <v>0</v>
      </c>
      <c r="E394" s="798">
        <v>430142963.59999996</v>
      </c>
      <c r="F394" s="797">
        <v>0</v>
      </c>
      <c r="G394" s="798">
        <v>319379228.15483999</v>
      </c>
      <c r="H394" s="797">
        <v>0</v>
      </c>
      <c r="I394" s="798">
        <v>110763735.44515997</v>
      </c>
      <c r="J394" s="797">
        <v>0</v>
      </c>
      <c r="K394" s="798">
        <v>-40642.53744688537</v>
      </c>
      <c r="L394" s="797">
        <v>0</v>
      </c>
      <c r="M394" s="799">
        <v>110723092.90771315</v>
      </c>
      <c r="N394" s="799"/>
      <c r="O394" s="797">
        <v>0</v>
      </c>
      <c r="P394" s="798">
        <v>35572309.290771306</v>
      </c>
      <c r="Q394" s="800"/>
      <c r="R394" s="797">
        <v>0</v>
      </c>
      <c r="S394" s="798">
        <v>75150783.616941839</v>
      </c>
      <c r="T394" s="797">
        <v>0</v>
      </c>
      <c r="U394" s="801">
        <v>110723092.90771315</v>
      </c>
      <c r="V394" s="797">
        <v>350729.37</v>
      </c>
      <c r="W394" s="798">
        <v>3209595.5800000005</v>
      </c>
      <c r="X394" s="797">
        <v>350729.37</v>
      </c>
      <c r="Y394" s="798">
        <v>78360379.196941838</v>
      </c>
      <c r="Z394" s="802"/>
      <c r="AA394" s="799"/>
      <c r="AB394" s="799"/>
      <c r="AC394" s="799"/>
      <c r="AD394" s="803"/>
    </row>
    <row r="395" spans="1:30" s="804" customFormat="1" x14ac:dyDescent="0.2">
      <c r="A395" s="794">
        <v>23</v>
      </c>
      <c r="B395" s="795">
        <v>45627</v>
      </c>
      <c r="C395" s="796"/>
      <c r="D395" s="806">
        <v>0</v>
      </c>
      <c r="E395" s="807">
        <v>430142963.59999996</v>
      </c>
      <c r="F395" s="806">
        <v>0</v>
      </c>
      <c r="G395" s="807">
        <v>319379228.15483999</v>
      </c>
      <c r="H395" s="806">
        <v>0</v>
      </c>
      <c r="I395" s="807">
        <v>110763735.44515997</v>
      </c>
      <c r="J395" s="806">
        <v>0</v>
      </c>
      <c r="K395" s="807">
        <v>-40642.53744688537</v>
      </c>
      <c r="L395" s="806">
        <v>0</v>
      </c>
      <c r="M395" s="808">
        <v>110723092.90771315</v>
      </c>
      <c r="N395" s="808"/>
      <c r="O395" s="806">
        <v>0</v>
      </c>
      <c r="P395" s="807">
        <v>35572309.290771306</v>
      </c>
      <c r="Q395" s="809"/>
      <c r="R395" s="806">
        <v>0</v>
      </c>
      <c r="S395" s="807">
        <v>75150783.616941839</v>
      </c>
      <c r="T395" s="806">
        <v>0</v>
      </c>
      <c r="U395" s="810">
        <v>110723092.90771315</v>
      </c>
      <c r="V395" s="806">
        <v>362420.35</v>
      </c>
      <c r="W395" s="807">
        <v>3572015.9300000006</v>
      </c>
      <c r="X395" s="806">
        <v>362420.35</v>
      </c>
      <c r="Y395" s="807">
        <v>78722799.546941832</v>
      </c>
      <c r="Z395" s="802"/>
      <c r="AA395" s="799"/>
      <c r="AB395" s="799"/>
      <c r="AC395" s="799"/>
      <c r="AD395" s="803"/>
    </row>
  </sheetData>
  <mergeCells count="51">
    <mergeCell ref="A4:Y4"/>
    <mergeCell ref="D124:E124"/>
    <mergeCell ref="F124:G124"/>
    <mergeCell ref="H124:I124"/>
    <mergeCell ref="J124:K124"/>
    <mergeCell ref="D77:E77"/>
    <mergeCell ref="F77:G77"/>
    <mergeCell ref="H77:I77"/>
    <mergeCell ref="J77:K77"/>
    <mergeCell ref="X77:Y77"/>
    <mergeCell ref="L77:N77"/>
    <mergeCell ref="O77:P77"/>
    <mergeCell ref="R77:S77"/>
    <mergeCell ref="T77:U77"/>
    <mergeCell ref="V77:W77"/>
    <mergeCell ref="T7:U7"/>
    <mergeCell ref="D369:N369"/>
    <mergeCell ref="D371:N371"/>
    <mergeCell ref="D373:N373"/>
    <mergeCell ref="D375:N375"/>
    <mergeCell ref="R7:S7"/>
    <mergeCell ref="D7:E7"/>
    <mergeCell ref="H7:I7"/>
    <mergeCell ref="J7:K7"/>
    <mergeCell ref="L7:N7"/>
    <mergeCell ref="F7:G7"/>
    <mergeCell ref="D365:N365"/>
    <mergeCell ref="D367:N367"/>
    <mergeCell ref="A2:AB2"/>
    <mergeCell ref="A3:AB3"/>
    <mergeCell ref="A6:AB6"/>
    <mergeCell ref="D66:E66"/>
    <mergeCell ref="F66:G66"/>
    <mergeCell ref="H66:I66"/>
    <mergeCell ref="J66:K66"/>
    <mergeCell ref="L66:N66"/>
    <mergeCell ref="R66:S66"/>
    <mergeCell ref="O66:P66"/>
    <mergeCell ref="AA7:AB7"/>
    <mergeCell ref="V7:W7"/>
    <mergeCell ref="X7:Y7"/>
    <mergeCell ref="O7:P7"/>
    <mergeCell ref="V66:W66"/>
    <mergeCell ref="X66:Y66"/>
    <mergeCell ref="T66:U66"/>
    <mergeCell ref="V124:W124"/>
    <mergeCell ref="X124:Y124"/>
    <mergeCell ref="L124:N124"/>
    <mergeCell ref="O124:P124"/>
    <mergeCell ref="R124:S124"/>
    <mergeCell ref="T124:U124"/>
  </mergeCells>
  <phoneticPr fontId="7" type="noConversion"/>
  <printOptions horizontalCentered="1"/>
  <pageMargins left="0" right="0" top="0.3" bottom="0.2" header="0.5" footer="0.1"/>
  <pageSetup paperSize="5" scale="10" orientation="landscape" r:id="rId1"/>
  <headerFooter alignWithMargins="0">
    <oddFooter>&amp;R&amp;F &amp;A</oddFooter>
  </headerFooter>
  <rowBreaks count="1" manualBreakCount="1">
    <brk id="371" max="24" man="1"/>
  </rowBreaks>
  <customProperties>
    <customPr name="_pios_id" r:id="rId2"/>
    <customPr name="EpmWorksheetKeyString_GUID" r:id="rId3"/>
  </customPropertie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12"/>
  <sheetViews>
    <sheetView workbookViewId="0"/>
  </sheetViews>
  <sheetFormatPr defaultRowHeight="12.75" x14ac:dyDescent="0.2"/>
  <sheetData>
    <row r="1" spans="1:3" x14ac:dyDescent="0.2">
      <c r="A1">
        <v>1</v>
      </c>
      <c r="C1">
        <v>2020</v>
      </c>
    </row>
    <row r="2" spans="1:3" x14ac:dyDescent="0.2">
      <c r="A2">
        <v>2</v>
      </c>
      <c r="C2">
        <v>2021</v>
      </c>
    </row>
    <row r="3" spans="1:3" x14ac:dyDescent="0.2">
      <c r="A3">
        <v>3</v>
      </c>
      <c r="C3">
        <v>2022</v>
      </c>
    </row>
    <row r="4" spans="1:3" x14ac:dyDescent="0.2">
      <c r="A4">
        <v>4</v>
      </c>
      <c r="C4">
        <v>2023</v>
      </c>
    </row>
    <row r="5" spans="1:3" x14ac:dyDescent="0.2">
      <c r="A5">
        <v>5</v>
      </c>
      <c r="C5">
        <v>2024</v>
      </c>
    </row>
    <row r="6" spans="1:3" x14ac:dyDescent="0.2">
      <c r="A6">
        <v>6</v>
      </c>
      <c r="C6">
        <v>2025</v>
      </c>
    </row>
    <row r="7" spans="1:3" x14ac:dyDescent="0.2">
      <c r="A7">
        <v>7</v>
      </c>
    </row>
    <row r="8" spans="1:3" x14ac:dyDescent="0.2">
      <c r="A8">
        <v>8</v>
      </c>
    </row>
    <row r="9" spans="1:3" x14ac:dyDescent="0.2">
      <c r="A9">
        <v>9</v>
      </c>
    </row>
    <row r="10" spans="1:3" x14ac:dyDescent="0.2">
      <c r="A10">
        <v>10</v>
      </c>
    </row>
    <row r="11" spans="1:3" x14ac:dyDescent="0.2">
      <c r="A11">
        <v>11</v>
      </c>
    </row>
    <row r="12" spans="1:3" x14ac:dyDescent="0.2">
      <c r="A12">
        <v>12</v>
      </c>
    </row>
  </sheetData>
  <pageMargins left="0.7" right="0.7" top="0.75" bottom="0.75" header="0.3" footer="0.3"/>
  <pageSetup orientation="portrait"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2:CY355"/>
  <sheetViews>
    <sheetView zoomScale="85" zoomScaleNormal="85" workbookViewId="0">
      <pane xSplit="2" ySplit="12" topLeftCell="C298" activePane="bottomRight" state="frozen"/>
      <selection activeCell="J19" sqref="J19"/>
      <selection pane="topRight" activeCell="J19" sqref="J19"/>
      <selection pane="bottomLeft" activeCell="J19" sqref="J19"/>
      <selection pane="bottomRight" activeCell="J19" sqref="J19"/>
    </sheetView>
  </sheetViews>
  <sheetFormatPr defaultRowHeight="12.75" outlineLevelCol="1" x14ac:dyDescent="0.2"/>
  <cols>
    <col min="1" max="1" width="5.28515625" customWidth="1"/>
    <col min="2" max="2" width="15.5703125" customWidth="1"/>
    <col min="3" max="3" width="14.7109375" customWidth="1"/>
    <col min="4" max="4" width="16" customWidth="1"/>
    <col min="5" max="5" width="3" style="176" customWidth="1"/>
    <col min="6" max="6" width="15.28515625" customWidth="1"/>
    <col min="7" max="7" width="15" customWidth="1"/>
    <col min="8" max="8" width="14.85546875" bestFit="1" customWidth="1"/>
    <col min="9" max="9" width="10.7109375" customWidth="1"/>
    <col min="10" max="11" width="14.42578125" bestFit="1" customWidth="1"/>
    <col min="12" max="12" width="10.28515625" hidden="1" customWidth="1"/>
    <col min="13" max="13" width="16.42578125" customWidth="1"/>
    <col min="14" max="14" width="15.42578125" hidden="1" customWidth="1"/>
    <col min="15" max="15" width="18.42578125" customWidth="1"/>
    <col min="16" max="16" width="16" bestFit="1" customWidth="1"/>
    <col min="17" max="17" width="4.42578125" customWidth="1"/>
    <col min="18" max="18" width="0.28515625" customWidth="1"/>
    <col min="19" max="21" width="14.42578125" customWidth="1"/>
    <col min="22" max="22" width="12.28515625" hidden="1" customWidth="1"/>
    <col min="23" max="23" width="13.42578125" hidden="1" customWidth="1"/>
    <col min="24" max="26" width="12.85546875" hidden="1" customWidth="1"/>
    <col min="27" max="27" width="15" customWidth="1"/>
    <col min="28" max="28" width="15.28515625" hidden="1" customWidth="1"/>
    <col min="29" max="29" width="16.140625" customWidth="1"/>
    <col min="30" max="30" width="9.42578125" hidden="1" customWidth="1" outlineLevel="1"/>
    <col min="31" max="31" width="15.7109375" customWidth="1" collapsed="1"/>
    <col min="32" max="32" width="18.140625" customWidth="1"/>
    <col min="33" max="33" width="2.7109375" customWidth="1"/>
    <col min="34" max="34" width="12.85546875" bestFit="1" customWidth="1"/>
  </cols>
  <sheetData>
    <row r="2" spans="1:33" ht="15.75" x14ac:dyDescent="0.25">
      <c r="A2" s="175" t="s">
        <v>2</v>
      </c>
    </row>
    <row r="3" spans="1:33" ht="15.75" x14ac:dyDescent="0.25">
      <c r="A3" s="175" t="s">
        <v>3</v>
      </c>
    </row>
    <row r="4" spans="1:33" ht="15.75" x14ac:dyDescent="0.25">
      <c r="A4" s="175" t="s">
        <v>129</v>
      </c>
      <c r="G4" s="159"/>
      <c r="H4" s="159"/>
      <c r="I4" s="159"/>
    </row>
    <row r="5" spans="1:33" ht="15" customHeight="1" x14ac:dyDescent="0.25">
      <c r="A5" s="493" t="s">
        <v>184</v>
      </c>
      <c r="B5" s="157"/>
      <c r="D5" s="157"/>
      <c r="G5" s="157"/>
      <c r="H5" s="157"/>
      <c r="I5" s="157"/>
      <c r="J5" s="157"/>
    </row>
    <row r="6" spans="1:33" ht="12.75" customHeight="1" x14ac:dyDescent="0.25">
      <c r="A6" s="493"/>
      <c r="B6" s="157"/>
      <c r="D6" s="157"/>
      <c r="G6" s="157"/>
      <c r="H6" s="157"/>
      <c r="I6" s="157"/>
      <c r="J6" s="157"/>
    </row>
    <row r="7" spans="1:33" ht="18" customHeight="1" x14ac:dyDescent="0.25">
      <c r="D7" s="158"/>
      <c r="E7" s="359"/>
      <c r="F7" s="177" t="s">
        <v>4</v>
      </c>
      <c r="G7" s="178"/>
      <c r="H7" s="178"/>
      <c r="I7" s="178"/>
      <c r="J7" s="178"/>
      <c r="K7" s="178"/>
      <c r="L7" s="178"/>
      <c r="M7" s="179"/>
      <c r="N7" s="179"/>
      <c r="O7" s="179"/>
      <c r="P7" s="179"/>
      <c r="Q7" s="180"/>
      <c r="R7" s="158"/>
      <c r="S7" s="177" t="s">
        <v>5</v>
      </c>
      <c r="T7" s="178"/>
      <c r="U7" s="178"/>
      <c r="V7" s="178"/>
      <c r="W7" s="178"/>
      <c r="X7" s="178"/>
      <c r="Y7" s="178"/>
      <c r="Z7" s="178"/>
      <c r="AA7" s="178"/>
      <c r="AB7" s="178"/>
      <c r="AC7" s="178"/>
      <c r="AD7" s="178"/>
      <c r="AE7" s="178"/>
      <c r="AF7" s="178"/>
    </row>
    <row r="8" spans="1:33" ht="51.6" customHeight="1" x14ac:dyDescent="0.2">
      <c r="A8" s="181" t="s">
        <v>6</v>
      </c>
      <c r="B8" s="166" t="s">
        <v>7</v>
      </c>
      <c r="C8" s="166" t="s">
        <v>104</v>
      </c>
      <c r="D8" s="181" t="s">
        <v>8</v>
      </c>
      <c r="E8" s="360"/>
      <c r="F8" s="182" t="s">
        <v>9</v>
      </c>
      <c r="G8" s="182" t="s">
        <v>10</v>
      </c>
      <c r="H8" s="182" t="s">
        <v>11</v>
      </c>
      <c r="I8" s="182" t="s">
        <v>12</v>
      </c>
      <c r="J8" s="182" t="s">
        <v>13</v>
      </c>
      <c r="K8" s="182" t="s">
        <v>14</v>
      </c>
      <c r="L8" s="182" t="s">
        <v>15</v>
      </c>
      <c r="M8" s="182" t="s">
        <v>16</v>
      </c>
      <c r="N8" s="182" t="s">
        <v>17</v>
      </c>
      <c r="O8" s="182" t="s">
        <v>18</v>
      </c>
      <c r="P8" s="182" t="s">
        <v>19</v>
      </c>
      <c r="Q8" s="170"/>
      <c r="R8" s="183" t="s">
        <v>20</v>
      </c>
      <c r="S8" s="182" t="s">
        <v>21</v>
      </c>
      <c r="T8" s="182" t="s">
        <v>13</v>
      </c>
      <c r="U8" s="182" t="s">
        <v>14</v>
      </c>
      <c r="V8" s="182" t="s">
        <v>15</v>
      </c>
      <c r="W8" s="182"/>
      <c r="X8" s="182"/>
      <c r="Y8" s="182"/>
      <c r="Z8" s="182"/>
      <c r="AA8" s="182" t="s">
        <v>22</v>
      </c>
      <c r="AB8" s="182" t="s">
        <v>23</v>
      </c>
      <c r="AC8" s="182" t="s">
        <v>24</v>
      </c>
      <c r="AD8" s="182" t="s">
        <v>25</v>
      </c>
      <c r="AE8" s="182" t="s">
        <v>26</v>
      </c>
      <c r="AF8" s="182" t="s">
        <v>27</v>
      </c>
      <c r="AG8" s="183"/>
    </row>
    <row r="9" spans="1:33" x14ac:dyDescent="0.2">
      <c r="F9" s="184">
        <v>20000000</v>
      </c>
      <c r="G9" s="184">
        <v>20000000</v>
      </c>
      <c r="H9" s="184">
        <v>80000000</v>
      </c>
      <c r="I9" s="503">
        <v>120000000</v>
      </c>
      <c r="J9" s="185"/>
      <c r="K9" s="185"/>
      <c r="L9" s="185"/>
      <c r="M9" s="179"/>
      <c r="N9" s="179" t="s">
        <v>28</v>
      </c>
      <c r="O9" s="179"/>
      <c r="P9" s="179"/>
      <c r="Q9" s="157"/>
      <c r="S9" s="184">
        <v>20000000</v>
      </c>
      <c r="T9" s="184">
        <v>20000000</v>
      </c>
      <c r="U9" s="184">
        <v>80000000</v>
      </c>
      <c r="V9" s="184">
        <v>120000000</v>
      </c>
      <c r="W9" s="179"/>
      <c r="X9" s="179"/>
      <c r="Y9" s="179"/>
      <c r="Z9" s="179"/>
      <c r="AA9" s="179"/>
      <c r="AB9" s="179"/>
      <c r="AC9" s="179"/>
      <c r="AD9" s="179"/>
      <c r="AE9" s="179"/>
      <c r="AF9" s="179"/>
    </row>
    <row r="10" spans="1:33" x14ac:dyDescent="0.2">
      <c r="F10" s="184">
        <v>10000000</v>
      </c>
      <c r="G10" s="184">
        <v>10000000</v>
      </c>
      <c r="H10" s="184">
        <v>40000000</v>
      </c>
      <c r="I10" s="503">
        <v>60000000</v>
      </c>
      <c r="J10" s="185"/>
      <c r="K10" s="185"/>
      <c r="L10" s="185"/>
      <c r="M10" s="179"/>
      <c r="N10" s="179"/>
      <c r="O10" s="179"/>
      <c r="P10" s="179"/>
      <c r="Q10" s="157"/>
      <c r="S10" s="184">
        <v>10000000</v>
      </c>
      <c r="T10" s="184">
        <v>10000000</v>
      </c>
      <c r="U10" s="184">
        <v>40000000</v>
      </c>
      <c r="V10" s="184">
        <v>60000000</v>
      </c>
      <c r="W10" s="179"/>
      <c r="X10" s="179"/>
      <c r="Y10" s="179"/>
      <c r="Z10" s="179"/>
      <c r="AA10" s="179"/>
      <c r="AB10" s="179"/>
      <c r="AC10" s="179"/>
      <c r="AD10" s="179"/>
      <c r="AE10" s="179"/>
      <c r="AF10" s="179"/>
    </row>
    <row r="11" spans="1:33" x14ac:dyDescent="0.2">
      <c r="F11" s="184"/>
      <c r="G11" s="184"/>
      <c r="H11" s="184"/>
      <c r="I11" s="184"/>
      <c r="J11" s="185"/>
      <c r="K11" s="185"/>
      <c r="L11" s="185"/>
      <c r="M11" s="179"/>
      <c r="N11" s="179"/>
      <c r="O11" s="179"/>
      <c r="P11" s="179"/>
      <c r="Q11" s="157"/>
      <c r="S11" s="184"/>
      <c r="T11" s="184"/>
      <c r="U11" s="184"/>
      <c r="V11" s="184"/>
      <c r="W11" s="179"/>
      <c r="X11" s="179"/>
      <c r="Y11" s="179"/>
      <c r="Z11" s="179"/>
      <c r="AA11" s="179"/>
      <c r="AB11" s="179"/>
      <c r="AC11" s="179"/>
      <c r="AD11" s="179"/>
      <c r="AE11" s="179"/>
      <c r="AF11" s="179"/>
    </row>
    <row r="12" spans="1:33" x14ac:dyDescent="0.2">
      <c r="D12" s="491" t="s">
        <v>179</v>
      </c>
      <c r="F12" s="184">
        <v>17000000</v>
      </c>
      <c r="G12" s="184">
        <v>23000000</v>
      </c>
      <c r="H12" s="184">
        <v>100000000</v>
      </c>
      <c r="I12" s="184" t="s">
        <v>178</v>
      </c>
      <c r="J12" s="185"/>
      <c r="K12" s="185"/>
      <c r="L12" s="185"/>
      <c r="M12" s="179"/>
      <c r="N12" s="179"/>
      <c r="O12" s="179"/>
      <c r="P12" s="179"/>
      <c r="Q12" s="157"/>
      <c r="S12" s="184">
        <v>17000000</v>
      </c>
      <c r="T12" s="184">
        <v>23000000</v>
      </c>
      <c r="U12" s="184">
        <v>40000000</v>
      </c>
      <c r="V12" s="184" t="s">
        <v>178</v>
      </c>
      <c r="W12" s="179"/>
      <c r="X12" s="179"/>
      <c r="Y12" s="179"/>
      <c r="Z12" s="179"/>
      <c r="AA12" s="179"/>
      <c r="AB12" s="179"/>
      <c r="AC12" s="179"/>
      <c r="AD12" s="179"/>
      <c r="AE12" s="179"/>
      <c r="AF12" s="179"/>
    </row>
    <row r="13" spans="1:33" s="157" customFormat="1" x14ac:dyDescent="0.2">
      <c r="E13" s="517"/>
      <c r="F13" s="530"/>
      <c r="G13" s="530"/>
      <c r="H13" s="530"/>
      <c r="I13" s="530"/>
      <c r="J13" s="531"/>
      <c r="K13" s="531"/>
      <c r="L13" s="531"/>
      <c r="M13" s="180"/>
      <c r="N13" s="180"/>
      <c r="O13" s="180"/>
      <c r="P13" s="180"/>
      <c r="S13" s="530"/>
      <c r="T13" s="530"/>
      <c r="U13" s="530"/>
      <c r="V13" s="530"/>
      <c r="W13" s="180"/>
      <c r="X13" s="180"/>
      <c r="Y13" s="180"/>
      <c r="Z13" s="180"/>
      <c r="AA13" s="180"/>
      <c r="AB13" s="180"/>
      <c r="AC13" s="180"/>
      <c r="AD13" s="180"/>
      <c r="AE13" s="180"/>
      <c r="AF13" s="180"/>
    </row>
    <row r="14" spans="1:33" s="157" customFormat="1" ht="9" customHeight="1" x14ac:dyDescent="0.2">
      <c r="E14" s="517"/>
      <c r="F14" s="532"/>
      <c r="G14" s="532"/>
      <c r="H14" s="533"/>
      <c r="I14" s="534"/>
      <c r="J14" s="535"/>
      <c r="K14" s="535"/>
      <c r="L14" s="535"/>
      <c r="V14" s="530"/>
    </row>
    <row r="15" spans="1:33" hidden="1" x14ac:dyDescent="0.2">
      <c r="A15" s="158">
        <v>1</v>
      </c>
      <c r="B15" t="s">
        <v>29</v>
      </c>
      <c r="C15" s="159">
        <v>-3572898.5503520002</v>
      </c>
      <c r="D15" s="160">
        <v>-3572898.5503520002</v>
      </c>
      <c r="E15" s="361"/>
      <c r="F15" s="159">
        <v>-3572898.5503520002</v>
      </c>
      <c r="G15" s="159">
        <v>0</v>
      </c>
      <c r="H15" s="159">
        <v>0</v>
      </c>
      <c r="I15" s="159">
        <v>0</v>
      </c>
      <c r="J15" s="159">
        <v>0</v>
      </c>
      <c r="K15" s="159">
        <v>0</v>
      </c>
      <c r="L15" s="159">
        <v>0</v>
      </c>
      <c r="M15" s="159">
        <v>0</v>
      </c>
      <c r="N15" s="159">
        <v>0</v>
      </c>
      <c r="O15" s="159">
        <v>0</v>
      </c>
      <c r="P15" s="159">
        <v>0</v>
      </c>
      <c r="Q15" s="162"/>
      <c r="R15" s="159">
        <v>0</v>
      </c>
      <c r="S15" s="159">
        <v>-3572898.5503520002</v>
      </c>
      <c r="T15" s="159">
        <v>0</v>
      </c>
      <c r="U15" s="579">
        <v>0</v>
      </c>
      <c r="V15" s="159">
        <v>0</v>
      </c>
      <c r="W15" s="159"/>
      <c r="X15" s="159"/>
      <c r="Y15" s="159"/>
      <c r="Z15" s="159"/>
      <c r="AA15" s="159">
        <v>-3572898.5503520002</v>
      </c>
      <c r="AB15" s="159">
        <v>0</v>
      </c>
      <c r="AC15" s="159">
        <v>-3572898.5503520002</v>
      </c>
      <c r="AD15" s="159">
        <v>0</v>
      </c>
      <c r="AE15" s="159">
        <v>-3572898.5503520002</v>
      </c>
      <c r="AF15" s="159">
        <v>-3572898.5503520002</v>
      </c>
    </row>
    <row r="16" spans="1:33" hidden="1" x14ac:dyDescent="0.2">
      <c r="A16" s="158">
        <v>1</v>
      </c>
      <c r="B16" t="s">
        <v>30</v>
      </c>
      <c r="C16" s="159">
        <v>-1350321.288468</v>
      </c>
      <c r="D16" s="160">
        <v>-4923219.8388200002</v>
      </c>
      <c r="E16" s="361"/>
      <c r="F16" s="159">
        <v>-4923219.8388200002</v>
      </c>
      <c r="G16" s="159">
        <v>0</v>
      </c>
      <c r="H16" s="159">
        <v>0</v>
      </c>
      <c r="I16" s="159">
        <v>0</v>
      </c>
      <c r="J16" s="159">
        <v>0</v>
      </c>
      <c r="K16" s="159">
        <v>0</v>
      </c>
      <c r="L16" s="159">
        <v>0</v>
      </c>
      <c r="M16" s="159">
        <v>0</v>
      </c>
      <c r="N16" s="159">
        <v>0</v>
      </c>
      <c r="O16" s="159">
        <v>0</v>
      </c>
      <c r="P16" s="159">
        <v>0</v>
      </c>
      <c r="Q16" s="159"/>
      <c r="R16" s="159">
        <v>0</v>
      </c>
      <c r="S16" s="159">
        <v>-4923219.8388200002</v>
      </c>
      <c r="T16" s="159">
        <v>0</v>
      </c>
      <c r="U16" s="579">
        <v>0</v>
      </c>
      <c r="V16" s="159">
        <v>0</v>
      </c>
      <c r="W16" s="159"/>
      <c r="X16" s="159"/>
      <c r="Y16" s="159"/>
      <c r="Z16" s="159"/>
      <c r="AA16" s="159">
        <v>-4923219.8388200002</v>
      </c>
      <c r="AB16" s="159">
        <v>0</v>
      </c>
      <c r="AC16" s="159">
        <v>-4923219.8388200002</v>
      </c>
      <c r="AD16" s="159">
        <v>0</v>
      </c>
      <c r="AE16" s="159">
        <v>-4923219.8388200002</v>
      </c>
      <c r="AF16" s="159">
        <v>-1350321.288468</v>
      </c>
    </row>
    <row r="17" spans="1:103" hidden="1" x14ac:dyDescent="0.2">
      <c r="A17" s="158">
        <v>1</v>
      </c>
      <c r="B17" t="s">
        <v>31</v>
      </c>
      <c r="C17" s="159">
        <v>6858670.8690839997</v>
      </c>
      <c r="D17" s="160">
        <v>1935451.0302639995</v>
      </c>
      <c r="E17" s="361"/>
      <c r="F17" s="159">
        <v>1935451.0302639995</v>
      </c>
      <c r="G17" s="159">
        <v>0</v>
      </c>
      <c r="H17" s="159">
        <v>0</v>
      </c>
      <c r="I17" s="159">
        <v>0</v>
      </c>
      <c r="J17" s="159">
        <v>0</v>
      </c>
      <c r="K17" s="159">
        <v>0</v>
      </c>
      <c r="L17" s="159">
        <v>0</v>
      </c>
      <c r="M17" s="159">
        <v>0</v>
      </c>
      <c r="N17" s="159">
        <v>0</v>
      </c>
      <c r="O17" s="159">
        <v>0</v>
      </c>
      <c r="P17" s="159">
        <v>0</v>
      </c>
      <c r="Q17" s="159"/>
      <c r="R17" s="159">
        <v>0</v>
      </c>
      <c r="S17" s="159">
        <v>1935451.0302639995</v>
      </c>
      <c r="T17" s="159">
        <v>0</v>
      </c>
      <c r="U17" s="579">
        <v>0</v>
      </c>
      <c r="V17" s="159">
        <v>0</v>
      </c>
      <c r="W17" s="159"/>
      <c r="X17" s="159"/>
      <c r="Y17" s="159"/>
      <c r="Z17" s="159"/>
      <c r="AA17" s="159">
        <v>1935451.0302639995</v>
      </c>
      <c r="AB17" s="159">
        <v>0</v>
      </c>
      <c r="AC17" s="159">
        <v>1935451.0302639995</v>
      </c>
      <c r="AD17" s="159">
        <v>0</v>
      </c>
      <c r="AE17" s="159">
        <v>1935451.0302639995</v>
      </c>
      <c r="AF17" s="159">
        <v>6858670.8690839997</v>
      </c>
    </row>
    <row r="18" spans="1:103" hidden="1" x14ac:dyDescent="0.2">
      <c r="A18" s="158">
        <v>1</v>
      </c>
      <c r="B18" t="s">
        <v>32</v>
      </c>
      <c r="C18" s="159">
        <v>3449128.7154040001</v>
      </c>
      <c r="D18" s="160">
        <v>5384579.7456679996</v>
      </c>
      <c r="E18" s="361"/>
      <c r="F18" s="159">
        <v>5384579.7456679996</v>
      </c>
      <c r="G18" s="159">
        <v>0</v>
      </c>
      <c r="H18" s="159">
        <v>0</v>
      </c>
      <c r="I18" s="159">
        <v>0</v>
      </c>
      <c r="J18" s="159">
        <v>0</v>
      </c>
      <c r="K18" s="159">
        <v>0</v>
      </c>
      <c r="L18" s="159">
        <v>0</v>
      </c>
      <c r="M18" s="159">
        <v>0</v>
      </c>
      <c r="N18" s="159">
        <v>0</v>
      </c>
      <c r="O18" s="159">
        <v>0</v>
      </c>
      <c r="P18" s="159">
        <v>0</v>
      </c>
      <c r="Q18" s="159"/>
      <c r="R18" s="159">
        <v>0</v>
      </c>
      <c r="S18" s="159">
        <v>5384579.7456679996</v>
      </c>
      <c r="T18" s="159">
        <v>0</v>
      </c>
      <c r="U18" s="579">
        <v>0</v>
      </c>
      <c r="V18" s="159">
        <v>0</v>
      </c>
      <c r="W18" s="159"/>
      <c r="X18" s="159"/>
      <c r="Y18" s="159"/>
      <c r="Z18" s="159"/>
      <c r="AA18" s="159">
        <v>5384579.7456679996</v>
      </c>
      <c r="AB18" s="159">
        <v>0</v>
      </c>
      <c r="AC18" s="159">
        <v>5384579.7456679996</v>
      </c>
      <c r="AD18" s="159">
        <v>0</v>
      </c>
      <c r="AE18" s="159">
        <v>5384579.7456679996</v>
      </c>
      <c r="AF18" s="159">
        <v>3449128.7154040001</v>
      </c>
    </row>
    <row r="19" spans="1:103" hidden="1" x14ac:dyDescent="0.2">
      <c r="A19" s="158">
        <v>1</v>
      </c>
      <c r="B19" t="s">
        <v>33</v>
      </c>
      <c r="C19" s="159">
        <v>-2438803.8268479998</v>
      </c>
      <c r="D19" s="160">
        <v>2945775.9188199998</v>
      </c>
      <c r="E19" s="361"/>
      <c r="F19" s="159">
        <v>2945775.9188199998</v>
      </c>
      <c r="G19" s="159">
        <v>0</v>
      </c>
      <c r="H19" s="159">
        <v>0</v>
      </c>
      <c r="I19" s="159">
        <v>0</v>
      </c>
      <c r="J19" s="159">
        <v>0</v>
      </c>
      <c r="K19" s="159">
        <v>0</v>
      </c>
      <c r="L19" s="159">
        <v>0</v>
      </c>
      <c r="M19" s="159">
        <v>0</v>
      </c>
      <c r="N19" s="159">
        <v>0</v>
      </c>
      <c r="O19" s="159">
        <v>0</v>
      </c>
      <c r="P19" s="159">
        <v>0</v>
      </c>
      <c r="Q19" s="159"/>
      <c r="R19" s="159">
        <v>0</v>
      </c>
      <c r="S19" s="159">
        <v>2945775.9188199998</v>
      </c>
      <c r="T19" s="159">
        <v>0</v>
      </c>
      <c r="U19" s="579">
        <v>0</v>
      </c>
      <c r="V19" s="159">
        <v>0</v>
      </c>
      <c r="W19" s="159"/>
      <c r="X19" s="159"/>
      <c r="Y19" s="159"/>
      <c r="Z19" s="159"/>
      <c r="AA19" s="159">
        <v>2945775.9188199998</v>
      </c>
      <c r="AB19" s="159">
        <v>0</v>
      </c>
      <c r="AC19" s="159">
        <v>2945775.9188199998</v>
      </c>
      <c r="AD19" s="159">
        <v>0</v>
      </c>
      <c r="AE19" s="159">
        <v>2945775.9188199998</v>
      </c>
      <c r="AF19" s="159">
        <v>-2438803.8268479998</v>
      </c>
    </row>
    <row r="20" spans="1:103" hidden="1" x14ac:dyDescent="0.2">
      <c r="A20" s="158">
        <v>1</v>
      </c>
      <c r="B20" t="s">
        <v>34</v>
      </c>
      <c r="C20" s="159">
        <v>2177046.7884359998</v>
      </c>
      <c r="D20" s="160">
        <v>5122822.7072559996</v>
      </c>
      <c r="E20" s="361"/>
      <c r="F20" s="159">
        <v>5122822.7072559996</v>
      </c>
      <c r="G20" s="159">
        <v>0</v>
      </c>
      <c r="H20" s="159">
        <v>0</v>
      </c>
      <c r="I20" s="159">
        <v>0</v>
      </c>
      <c r="J20" s="159">
        <v>0</v>
      </c>
      <c r="K20" s="159">
        <v>0</v>
      </c>
      <c r="L20" s="159">
        <v>0</v>
      </c>
      <c r="M20" s="159">
        <v>0</v>
      </c>
      <c r="N20" s="159">
        <v>0</v>
      </c>
      <c r="O20" s="159">
        <v>0</v>
      </c>
      <c r="P20" s="159">
        <v>0</v>
      </c>
      <c r="Q20" s="159"/>
      <c r="R20" s="159">
        <v>283872</v>
      </c>
      <c r="S20" s="159">
        <v>5122822.7072559996</v>
      </c>
      <c r="T20" s="159">
        <v>0</v>
      </c>
      <c r="U20" s="579">
        <v>0</v>
      </c>
      <c r="V20" s="159">
        <v>0</v>
      </c>
      <c r="W20" s="159"/>
      <c r="X20" s="159"/>
      <c r="Y20" s="159"/>
      <c r="Z20" s="159"/>
      <c r="AA20" s="159">
        <v>5122822.7072559996</v>
      </c>
      <c r="AB20" s="159">
        <v>0</v>
      </c>
      <c r="AC20" s="159">
        <v>5122822.7072559996</v>
      </c>
      <c r="AD20" s="159">
        <v>0</v>
      </c>
      <c r="AE20" s="159">
        <v>5122822.7072559996</v>
      </c>
      <c r="AF20" s="159">
        <v>2177046.7884359998</v>
      </c>
    </row>
    <row r="21" spans="1:103" hidden="1" x14ac:dyDescent="0.2">
      <c r="A21" s="158">
        <v>1</v>
      </c>
      <c r="B21" t="s">
        <v>35</v>
      </c>
      <c r="C21" s="159">
        <v>-1379687.0227959999</v>
      </c>
      <c r="D21" s="160">
        <v>3743135.6844599997</v>
      </c>
      <c r="E21" s="361"/>
      <c r="F21" s="159">
        <v>3743135.6844599997</v>
      </c>
      <c r="G21" s="159">
        <v>0</v>
      </c>
      <c r="H21" s="159">
        <v>0</v>
      </c>
      <c r="I21" s="159">
        <v>0</v>
      </c>
      <c r="J21" s="159">
        <v>0</v>
      </c>
      <c r="K21" s="159">
        <v>0</v>
      </c>
      <c r="L21" s="159">
        <v>0</v>
      </c>
      <c r="M21" s="159">
        <v>0</v>
      </c>
      <c r="N21" s="159">
        <v>0</v>
      </c>
      <c r="O21" s="159">
        <v>0</v>
      </c>
      <c r="P21" s="159">
        <v>0</v>
      </c>
      <c r="Q21" s="159"/>
      <c r="R21" s="159">
        <v>0</v>
      </c>
      <c r="S21" s="159">
        <v>3743135.6844599997</v>
      </c>
      <c r="T21" s="159">
        <v>0</v>
      </c>
      <c r="U21" s="579">
        <v>0</v>
      </c>
      <c r="V21" s="159">
        <v>0</v>
      </c>
      <c r="W21" s="159"/>
      <c r="X21" s="159"/>
      <c r="Y21" s="159"/>
      <c r="Z21" s="159"/>
      <c r="AA21" s="159">
        <v>3743135.6844599997</v>
      </c>
      <c r="AB21" s="159">
        <v>0</v>
      </c>
      <c r="AC21" s="159">
        <v>3743135.6844599997</v>
      </c>
      <c r="AD21" s="159">
        <v>0</v>
      </c>
      <c r="AE21" s="159">
        <v>3743135.6844599997</v>
      </c>
      <c r="AF21" s="159">
        <v>-1379687.0227959999</v>
      </c>
    </row>
    <row r="22" spans="1:103" hidden="1" x14ac:dyDescent="0.2">
      <c r="A22" s="158">
        <v>1</v>
      </c>
      <c r="B22" t="s">
        <v>36</v>
      </c>
      <c r="C22" s="159">
        <v>5410150.868636</v>
      </c>
      <c r="D22" s="160">
        <v>9153286.5530960001</v>
      </c>
      <c r="E22" s="361"/>
      <c r="F22" s="159">
        <v>9153286.5530960001</v>
      </c>
      <c r="G22" s="159">
        <v>0</v>
      </c>
      <c r="H22" s="159">
        <v>0</v>
      </c>
      <c r="I22" s="159">
        <v>0</v>
      </c>
      <c r="J22" s="159">
        <v>0</v>
      </c>
      <c r="K22" s="159">
        <v>0</v>
      </c>
      <c r="L22" s="159">
        <v>0</v>
      </c>
      <c r="M22" s="159">
        <v>0</v>
      </c>
      <c r="N22" s="159">
        <v>0</v>
      </c>
      <c r="O22" s="159">
        <v>0</v>
      </c>
      <c r="P22" s="159">
        <v>0</v>
      </c>
      <c r="Q22" s="159"/>
      <c r="R22" s="159">
        <v>0</v>
      </c>
      <c r="S22" s="159">
        <v>9153286.5530960001</v>
      </c>
      <c r="T22" s="159">
        <v>0</v>
      </c>
      <c r="U22" s="579">
        <v>0</v>
      </c>
      <c r="V22" s="159">
        <v>0</v>
      </c>
      <c r="W22" s="159"/>
      <c r="X22" s="159"/>
      <c r="Y22" s="159"/>
      <c r="Z22" s="159"/>
      <c r="AA22" s="159">
        <v>9153286.5530960001</v>
      </c>
      <c r="AB22" s="159">
        <v>0</v>
      </c>
      <c r="AC22" s="159">
        <v>9153286.5530960001</v>
      </c>
      <c r="AD22" s="159">
        <v>0</v>
      </c>
      <c r="AE22" s="159">
        <v>9153286.5530960001</v>
      </c>
      <c r="AF22" s="159">
        <v>5410150.8686360009</v>
      </c>
    </row>
    <row r="23" spans="1:103" hidden="1" x14ac:dyDescent="0.2">
      <c r="A23" s="158">
        <v>1</v>
      </c>
      <c r="B23" t="s">
        <v>37</v>
      </c>
      <c r="C23" s="159">
        <v>7371202.1948520001</v>
      </c>
      <c r="D23" s="160">
        <v>16524488.747948</v>
      </c>
      <c r="E23" s="361"/>
      <c r="F23" s="159">
        <v>16524488.747948</v>
      </c>
      <c r="G23" s="159">
        <v>0</v>
      </c>
      <c r="H23" s="159">
        <v>0</v>
      </c>
      <c r="I23" s="159">
        <v>0</v>
      </c>
      <c r="J23" s="159">
        <v>0</v>
      </c>
      <c r="K23" s="159">
        <v>0</v>
      </c>
      <c r="L23" s="159">
        <v>0</v>
      </c>
      <c r="M23" s="159">
        <v>0</v>
      </c>
      <c r="N23" s="159">
        <v>0</v>
      </c>
      <c r="O23" s="159">
        <v>0</v>
      </c>
      <c r="P23" s="159">
        <v>0</v>
      </c>
      <c r="Q23" s="159"/>
      <c r="R23" s="159">
        <v>0</v>
      </c>
      <c r="S23" s="159">
        <v>16524488.747948</v>
      </c>
      <c r="T23" s="159">
        <v>0</v>
      </c>
      <c r="U23" s="579">
        <v>0</v>
      </c>
      <c r="V23" s="159">
        <v>0</v>
      </c>
      <c r="W23" s="159"/>
      <c r="X23" s="159"/>
      <c r="Y23" s="159"/>
      <c r="Z23" s="159"/>
      <c r="AA23" s="159">
        <v>16524488.747948</v>
      </c>
      <c r="AB23" s="159">
        <v>0</v>
      </c>
      <c r="AC23" s="159">
        <v>16524488.747948</v>
      </c>
      <c r="AD23" s="159">
        <v>0</v>
      </c>
      <c r="AE23" s="159">
        <v>16524488.747948</v>
      </c>
      <c r="AF23" s="159">
        <v>7371202.1948520001</v>
      </c>
    </row>
    <row r="24" spans="1:103" hidden="1" x14ac:dyDescent="0.2">
      <c r="A24" s="158">
        <v>1</v>
      </c>
      <c r="B24" t="s">
        <v>38</v>
      </c>
      <c r="C24" s="159">
        <v>-1629966.3063080001</v>
      </c>
      <c r="D24" s="160">
        <v>14894522.441640001</v>
      </c>
      <c r="E24" s="361"/>
      <c r="F24" s="159">
        <v>14894522.441640001</v>
      </c>
      <c r="G24" s="159">
        <v>0</v>
      </c>
      <c r="H24" s="159">
        <v>0</v>
      </c>
      <c r="I24" s="159">
        <v>0</v>
      </c>
      <c r="J24" s="159">
        <v>0</v>
      </c>
      <c r="K24" s="159">
        <v>0</v>
      </c>
      <c r="L24" s="159">
        <v>0</v>
      </c>
      <c r="M24" s="159">
        <v>0</v>
      </c>
      <c r="N24" s="159">
        <v>0</v>
      </c>
      <c r="O24" s="159">
        <v>0</v>
      </c>
      <c r="P24" s="159">
        <v>0</v>
      </c>
      <c r="Q24" s="159"/>
      <c r="R24" s="159">
        <v>0</v>
      </c>
      <c r="S24" s="159">
        <v>14894522.441640001</v>
      </c>
      <c r="T24" s="159">
        <v>0</v>
      </c>
      <c r="U24" s="579">
        <v>0</v>
      </c>
      <c r="V24" s="159">
        <v>0</v>
      </c>
      <c r="W24" s="159"/>
      <c r="X24" s="159"/>
      <c r="Y24" s="159"/>
      <c r="Z24" s="159"/>
      <c r="AA24" s="159">
        <v>14894522.441640001</v>
      </c>
      <c r="AB24" s="159">
        <v>0</v>
      </c>
      <c r="AC24" s="159">
        <v>14894522.441640001</v>
      </c>
      <c r="AD24" s="159">
        <v>0</v>
      </c>
      <c r="AE24" s="159">
        <v>14894522.441640001</v>
      </c>
      <c r="AF24" s="159">
        <v>-1629966.3063079994</v>
      </c>
    </row>
    <row r="25" spans="1:103" hidden="1" x14ac:dyDescent="0.2">
      <c r="A25" s="158">
        <v>1</v>
      </c>
      <c r="B25" t="s">
        <v>39</v>
      </c>
      <c r="C25" s="159">
        <v>-2271770.6493159998</v>
      </c>
      <c r="D25" s="160">
        <v>12622751.792324001</v>
      </c>
      <c r="E25" s="361"/>
      <c r="F25" s="159">
        <v>12622751.792324001</v>
      </c>
      <c r="G25" s="159">
        <v>0</v>
      </c>
      <c r="H25" s="159">
        <v>0</v>
      </c>
      <c r="I25" s="159">
        <v>0</v>
      </c>
      <c r="J25" s="159">
        <v>0</v>
      </c>
      <c r="K25" s="159">
        <v>0</v>
      </c>
      <c r="L25" s="159">
        <v>0</v>
      </c>
      <c r="M25" s="159">
        <v>0</v>
      </c>
      <c r="N25" s="159">
        <v>0</v>
      </c>
      <c r="O25" s="159">
        <v>0</v>
      </c>
      <c r="P25" s="159">
        <v>0</v>
      </c>
      <c r="Q25" s="159"/>
      <c r="R25" s="159"/>
      <c r="S25" s="159">
        <v>12622751.792324001</v>
      </c>
      <c r="T25" s="159">
        <v>0</v>
      </c>
      <c r="U25" s="579">
        <v>0</v>
      </c>
      <c r="V25" s="159">
        <v>0</v>
      </c>
      <c r="W25" s="159"/>
      <c r="X25" s="159"/>
      <c r="Y25" s="159"/>
      <c r="Z25" s="159"/>
      <c r="AA25" s="159">
        <v>12622751.792324001</v>
      </c>
      <c r="AB25" s="159">
        <v>0</v>
      </c>
      <c r="AC25" s="159">
        <v>12622751.792324001</v>
      </c>
      <c r="AD25" s="159">
        <v>0</v>
      </c>
      <c r="AE25" s="159">
        <v>12622751.792324001</v>
      </c>
      <c r="AF25" s="159">
        <v>-2271770.6493159998</v>
      </c>
    </row>
    <row r="26" spans="1:103" hidden="1" x14ac:dyDescent="0.2">
      <c r="A26" s="180">
        <v>1</v>
      </c>
      <c r="B26" s="157" t="s">
        <v>40</v>
      </c>
      <c r="C26" s="159">
        <v>-10794453.650140001</v>
      </c>
      <c r="D26" s="160">
        <v>1828298.1421840005</v>
      </c>
      <c r="E26" s="361"/>
      <c r="F26" s="159">
        <v>1828298.1421840005</v>
      </c>
      <c r="G26" s="159">
        <v>0</v>
      </c>
      <c r="H26" s="159">
        <v>0</v>
      </c>
      <c r="I26" s="159">
        <v>0</v>
      </c>
      <c r="J26" s="159">
        <v>0</v>
      </c>
      <c r="K26" s="159">
        <v>0</v>
      </c>
      <c r="L26" s="159">
        <v>0</v>
      </c>
      <c r="M26" s="159">
        <v>0</v>
      </c>
      <c r="N26" s="159">
        <v>0</v>
      </c>
      <c r="O26" s="159">
        <v>0</v>
      </c>
      <c r="P26" s="159">
        <v>0</v>
      </c>
      <c r="Q26" s="159"/>
      <c r="R26" s="163">
        <v>0</v>
      </c>
      <c r="S26" s="159">
        <v>1828298.1421840005</v>
      </c>
      <c r="T26" s="159">
        <v>0</v>
      </c>
      <c r="U26" s="579">
        <v>0</v>
      </c>
      <c r="V26" s="159">
        <v>0</v>
      </c>
      <c r="W26" s="159"/>
      <c r="X26" s="159"/>
      <c r="Y26" s="159"/>
      <c r="Z26" s="159"/>
      <c r="AA26" s="159">
        <v>1828298.1421840005</v>
      </c>
      <c r="AB26" s="159">
        <v>0</v>
      </c>
      <c r="AC26" s="159">
        <v>1828298.1421840005</v>
      </c>
      <c r="AD26" s="159">
        <v>0</v>
      </c>
      <c r="AE26" s="159">
        <v>1828298.1421840005</v>
      </c>
      <c r="AF26" s="159">
        <v>-10794453.650140001</v>
      </c>
    </row>
    <row r="27" spans="1:103" s="187" customFormat="1" hidden="1" x14ac:dyDescent="0.2">
      <c r="A27" s="186"/>
      <c r="C27" s="188"/>
      <c r="D27" s="160"/>
      <c r="E27" s="361"/>
      <c r="F27" s="159"/>
      <c r="G27" s="159"/>
      <c r="H27" s="159"/>
      <c r="I27" s="159"/>
      <c r="J27" s="159"/>
      <c r="K27" s="159"/>
      <c r="L27" s="159"/>
      <c r="M27" s="159"/>
      <c r="N27" s="159"/>
      <c r="O27" s="159"/>
      <c r="P27" s="159"/>
      <c r="Q27" s="159"/>
      <c r="R27" s="163"/>
      <c r="S27" s="159"/>
      <c r="T27" s="159"/>
      <c r="U27" s="579"/>
      <c r="V27" s="159"/>
      <c r="W27" s="159"/>
      <c r="X27" s="159"/>
      <c r="Y27" s="159"/>
      <c r="Z27" s="159"/>
      <c r="AA27" s="159"/>
      <c r="AB27" s="159"/>
      <c r="AC27" s="159"/>
      <c r="AD27" s="159"/>
      <c r="AE27" s="159"/>
      <c r="AF27" s="159"/>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row>
    <row r="28" spans="1:103" s="187" customFormat="1" hidden="1" x14ac:dyDescent="0.2">
      <c r="A28" s="158">
        <v>2</v>
      </c>
      <c r="B28" t="s">
        <v>29</v>
      </c>
      <c r="C28" s="159">
        <v>553555.29666674999</v>
      </c>
      <c r="D28" s="160">
        <v>553555.29666674999</v>
      </c>
      <c r="E28" s="361"/>
      <c r="F28" s="159">
        <v>553555.29666674999</v>
      </c>
      <c r="G28" s="159">
        <v>0</v>
      </c>
      <c r="H28" s="159">
        <v>0</v>
      </c>
      <c r="I28" s="159">
        <v>0</v>
      </c>
      <c r="J28" s="159">
        <v>0</v>
      </c>
      <c r="K28" s="159">
        <v>0</v>
      </c>
      <c r="L28" s="159">
        <v>0</v>
      </c>
      <c r="M28" s="159">
        <v>0</v>
      </c>
      <c r="N28" s="159">
        <v>0</v>
      </c>
      <c r="O28" s="159">
        <v>0</v>
      </c>
      <c r="P28" s="159">
        <v>0</v>
      </c>
      <c r="Q28" s="162"/>
      <c r="R28" s="159">
        <v>0</v>
      </c>
      <c r="S28" s="159">
        <v>553555.29666674999</v>
      </c>
      <c r="T28" s="159">
        <v>0</v>
      </c>
      <c r="U28" s="579">
        <v>0</v>
      </c>
      <c r="V28" s="159">
        <v>0</v>
      </c>
      <c r="W28" s="159"/>
      <c r="X28" s="159"/>
      <c r="Y28" s="159"/>
      <c r="Z28" s="159"/>
      <c r="AA28" s="159">
        <v>2381853.4388507502</v>
      </c>
      <c r="AB28" s="159">
        <v>0</v>
      </c>
      <c r="AC28" s="159">
        <v>2381853.4388507502</v>
      </c>
      <c r="AD28" s="159">
        <v>0</v>
      </c>
      <c r="AE28" s="159">
        <v>2381853.4388507502</v>
      </c>
      <c r="AF28" s="159">
        <v>553555.29666674975</v>
      </c>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row>
    <row r="29" spans="1:103" s="187" customFormat="1" hidden="1" x14ac:dyDescent="0.2">
      <c r="A29" s="158">
        <v>2</v>
      </c>
      <c r="B29" t="s">
        <v>30</v>
      </c>
      <c r="C29" s="159">
        <v>1563206.7823995384</v>
      </c>
      <c r="D29" s="160">
        <v>2116762.0790662887</v>
      </c>
      <c r="E29" s="361"/>
      <c r="F29" s="159">
        <v>2116762.0790662887</v>
      </c>
      <c r="G29" s="159">
        <v>0</v>
      </c>
      <c r="H29" s="159">
        <v>0</v>
      </c>
      <c r="I29" s="159">
        <v>0</v>
      </c>
      <c r="J29" s="159">
        <v>0</v>
      </c>
      <c r="K29" s="159">
        <v>0</v>
      </c>
      <c r="L29" s="159">
        <v>0</v>
      </c>
      <c r="M29" s="159">
        <v>0</v>
      </c>
      <c r="N29" s="159">
        <v>0</v>
      </c>
      <c r="O29" s="159">
        <v>0</v>
      </c>
      <c r="P29" s="159">
        <v>0</v>
      </c>
      <c r="Q29" s="159"/>
      <c r="R29" s="159">
        <v>0</v>
      </c>
      <c r="S29" s="159">
        <v>2116762.0790662887</v>
      </c>
      <c r="T29" s="159">
        <v>0</v>
      </c>
      <c r="U29" s="579">
        <v>0</v>
      </c>
      <c r="V29" s="159">
        <v>0</v>
      </c>
      <c r="W29" s="159"/>
      <c r="X29" s="159"/>
      <c r="Y29" s="159"/>
      <c r="Z29" s="159"/>
      <c r="AA29" s="159">
        <v>3945060.2212502891</v>
      </c>
      <c r="AB29" s="159">
        <v>0</v>
      </c>
      <c r="AC29" s="159">
        <v>3945060.2212502891</v>
      </c>
      <c r="AD29" s="159">
        <v>0</v>
      </c>
      <c r="AE29" s="159">
        <v>3945060.2212502891</v>
      </c>
      <c r="AF29" s="159">
        <v>1563206.7823995389</v>
      </c>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row>
    <row r="30" spans="1:103" s="187" customFormat="1" hidden="1" x14ac:dyDescent="0.2">
      <c r="A30" s="158">
        <v>2</v>
      </c>
      <c r="B30" t="s">
        <v>31</v>
      </c>
      <c r="C30" s="159">
        <v>4286450.4896373283</v>
      </c>
      <c r="D30" s="160">
        <v>6403212.568703617</v>
      </c>
      <c r="E30" s="361"/>
      <c r="F30" s="159">
        <v>6403212.568703617</v>
      </c>
      <c r="G30" s="159">
        <v>0</v>
      </c>
      <c r="H30" s="159">
        <v>0</v>
      </c>
      <c r="I30" s="159">
        <v>0</v>
      </c>
      <c r="J30" s="159">
        <v>0</v>
      </c>
      <c r="K30" s="159">
        <v>0</v>
      </c>
      <c r="L30" s="159">
        <v>0</v>
      </c>
      <c r="M30" s="159">
        <v>0</v>
      </c>
      <c r="N30" s="159">
        <v>0</v>
      </c>
      <c r="O30" s="159">
        <v>0</v>
      </c>
      <c r="P30" s="159">
        <v>0</v>
      </c>
      <c r="Q30" s="159"/>
      <c r="R30" s="159">
        <v>0</v>
      </c>
      <c r="S30" s="159">
        <v>6403212.568703617</v>
      </c>
      <c r="T30" s="159">
        <v>0</v>
      </c>
      <c r="U30" s="579">
        <v>0</v>
      </c>
      <c r="V30" s="159">
        <v>0</v>
      </c>
      <c r="W30" s="159"/>
      <c r="X30" s="159"/>
      <c r="Y30" s="159"/>
      <c r="Z30" s="159"/>
      <c r="AA30" s="159">
        <v>8231510.7108876174</v>
      </c>
      <c r="AB30" s="159">
        <v>0</v>
      </c>
      <c r="AC30" s="159">
        <v>8231510.7108876174</v>
      </c>
      <c r="AD30" s="159">
        <v>0</v>
      </c>
      <c r="AE30" s="159">
        <v>8231510.7108876174</v>
      </c>
      <c r="AF30" s="159">
        <v>4286450.4896373283</v>
      </c>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row>
    <row r="31" spans="1:103" s="187" customFormat="1" hidden="1" x14ac:dyDescent="0.2">
      <c r="A31" s="158">
        <v>2</v>
      </c>
      <c r="B31" t="s">
        <v>32</v>
      </c>
      <c r="C31" s="159">
        <v>5975563.4745287374</v>
      </c>
      <c r="D31" s="160">
        <v>12378776.043232355</v>
      </c>
      <c r="E31" s="361"/>
      <c r="F31" s="159">
        <v>12378776.043232355</v>
      </c>
      <c r="G31" s="159">
        <v>0</v>
      </c>
      <c r="H31" s="159">
        <v>0</v>
      </c>
      <c r="I31" s="159">
        <v>0</v>
      </c>
      <c r="J31" s="159">
        <v>0</v>
      </c>
      <c r="K31" s="159">
        <v>0</v>
      </c>
      <c r="L31" s="159">
        <v>0</v>
      </c>
      <c r="M31" s="159">
        <v>0</v>
      </c>
      <c r="N31" s="159">
        <v>0</v>
      </c>
      <c r="O31" s="159">
        <v>0</v>
      </c>
      <c r="P31" s="159">
        <v>0</v>
      </c>
      <c r="Q31" s="159"/>
      <c r="R31" s="159">
        <v>0</v>
      </c>
      <c r="S31" s="159">
        <v>12378776.043232355</v>
      </c>
      <c r="T31" s="159">
        <v>0</v>
      </c>
      <c r="U31" s="579">
        <v>0</v>
      </c>
      <c r="V31" s="159">
        <v>0</v>
      </c>
      <c r="W31" s="159"/>
      <c r="X31" s="159"/>
      <c r="Y31" s="159"/>
      <c r="Z31" s="159"/>
      <c r="AA31" s="159">
        <v>14207074.185416356</v>
      </c>
      <c r="AB31" s="159">
        <v>0</v>
      </c>
      <c r="AC31" s="159">
        <v>14207074.185416356</v>
      </c>
      <c r="AD31" s="159">
        <v>0</v>
      </c>
      <c r="AE31" s="159">
        <v>14207074.185416356</v>
      </c>
      <c r="AF31" s="159">
        <v>5975563.4745287383</v>
      </c>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row>
    <row r="32" spans="1:103" s="187" customFormat="1" hidden="1" x14ac:dyDescent="0.2">
      <c r="A32" s="158">
        <v>2</v>
      </c>
      <c r="B32" t="s">
        <v>33</v>
      </c>
      <c r="C32" s="159">
        <v>2921160.2050545742</v>
      </c>
      <c r="D32" s="160">
        <v>15299936.248286929</v>
      </c>
      <c r="E32" s="361"/>
      <c r="F32" s="159">
        <v>15299936.248286929</v>
      </c>
      <c r="G32" s="159">
        <v>0</v>
      </c>
      <c r="H32" s="159">
        <v>0</v>
      </c>
      <c r="I32" s="159">
        <v>0</v>
      </c>
      <c r="J32" s="159">
        <v>0</v>
      </c>
      <c r="K32" s="159">
        <v>0</v>
      </c>
      <c r="L32" s="159">
        <v>0</v>
      </c>
      <c r="M32" s="159">
        <v>0</v>
      </c>
      <c r="N32" s="159">
        <v>0</v>
      </c>
      <c r="O32" s="159">
        <v>0</v>
      </c>
      <c r="P32" s="159">
        <v>0</v>
      </c>
      <c r="Q32" s="159"/>
      <c r="R32" s="159">
        <v>0</v>
      </c>
      <c r="S32" s="159">
        <v>15299936.248286929</v>
      </c>
      <c r="T32" s="159">
        <v>0</v>
      </c>
      <c r="U32" s="579">
        <v>0</v>
      </c>
      <c r="V32" s="159">
        <v>0</v>
      </c>
      <c r="W32" s="159"/>
      <c r="X32" s="159"/>
      <c r="Y32" s="159"/>
      <c r="Z32" s="159"/>
      <c r="AA32" s="159">
        <v>17128234.390470929</v>
      </c>
      <c r="AB32" s="159">
        <v>0</v>
      </c>
      <c r="AC32" s="159">
        <v>17128234.390470929</v>
      </c>
      <c r="AD32" s="159">
        <v>0</v>
      </c>
      <c r="AE32" s="159">
        <v>17128234.390470929</v>
      </c>
      <c r="AF32" s="159">
        <v>2921160.2050545737</v>
      </c>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row>
    <row r="33" spans="1:103" s="187" customFormat="1" hidden="1" x14ac:dyDescent="0.2">
      <c r="A33" s="158">
        <v>2</v>
      </c>
      <c r="B33" t="s">
        <v>34</v>
      </c>
      <c r="C33" s="159">
        <v>3375349.0901841279</v>
      </c>
      <c r="D33" s="160">
        <v>18675285.338471055</v>
      </c>
      <c r="E33" s="361"/>
      <c r="F33" s="159">
        <v>18675285.338471055</v>
      </c>
      <c r="G33" s="159">
        <v>0</v>
      </c>
      <c r="H33" s="159">
        <v>0</v>
      </c>
      <c r="I33" s="159">
        <v>0</v>
      </c>
      <c r="J33" s="159">
        <v>0</v>
      </c>
      <c r="K33" s="159">
        <v>0</v>
      </c>
      <c r="L33" s="159">
        <v>0</v>
      </c>
      <c r="M33" s="159">
        <v>0</v>
      </c>
      <c r="N33" s="159">
        <v>0</v>
      </c>
      <c r="O33" s="159">
        <v>0</v>
      </c>
      <c r="P33" s="159">
        <v>0</v>
      </c>
      <c r="Q33" s="159"/>
      <c r="R33" s="159">
        <v>0</v>
      </c>
      <c r="S33" s="159">
        <v>18675285.338471055</v>
      </c>
      <c r="T33" s="159">
        <v>0</v>
      </c>
      <c r="U33" s="579">
        <v>0</v>
      </c>
      <c r="V33" s="159">
        <v>0</v>
      </c>
      <c r="W33" s="159"/>
      <c r="X33" s="159"/>
      <c r="Y33" s="159"/>
      <c r="Z33" s="159"/>
      <c r="AA33" s="159">
        <v>20503583.480655055</v>
      </c>
      <c r="AB33" s="159">
        <v>0</v>
      </c>
      <c r="AC33" s="159">
        <v>20503583.480655055</v>
      </c>
      <c r="AD33" s="159">
        <v>0</v>
      </c>
      <c r="AE33" s="159">
        <v>20503583.480655055</v>
      </c>
      <c r="AF33" s="159">
        <v>3375349.090184126</v>
      </c>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row>
    <row r="34" spans="1:103" s="187" customFormat="1" hidden="1" x14ac:dyDescent="0.2">
      <c r="A34" s="158">
        <v>2</v>
      </c>
      <c r="B34" t="s">
        <v>35</v>
      </c>
      <c r="C34" s="159">
        <v>548855.20570934727</v>
      </c>
      <c r="D34" s="160">
        <v>19224140.544180401</v>
      </c>
      <c r="E34" s="361"/>
      <c r="F34" s="159">
        <v>19224140.544180401</v>
      </c>
      <c r="G34" s="159">
        <v>0</v>
      </c>
      <c r="H34" s="159">
        <v>0</v>
      </c>
      <c r="I34" s="159">
        <v>0</v>
      </c>
      <c r="J34" s="159">
        <v>0</v>
      </c>
      <c r="K34" s="159">
        <v>0</v>
      </c>
      <c r="L34" s="159">
        <v>0</v>
      </c>
      <c r="M34" s="159">
        <v>0</v>
      </c>
      <c r="N34" s="159">
        <v>0</v>
      </c>
      <c r="O34" s="159">
        <v>0</v>
      </c>
      <c r="P34" s="159">
        <v>0</v>
      </c>
      <c r="Q34" s="159"/>
      <c r="R34" s="159">
        <v>0</v>
      </c>
      <c r="S34" s="159">
        <v>19224140.544180401</v>
      </c>
      <c r="T34" s="159">
        <v>0</v>
      </c>
      <c r="U34" s="579">
        <v>0</v>
      </c>
      <c r="V34" s="159">
        <v>0</v>
      </c>
      <c r="W34" s="159"/>
      <c r="X34" s="159"/>
      <c r="Y34" s="159"/>
      <c r="Z34" s="159"/>
      <c r="AA34" s="159">
        <v>21052438.686364401</v>
      </c>
      <c r="AB34" s="159">
        <v>0</v>
      </c>
      <c r="AC34" s="159">
        <v>21052438.686364401</v>
      </c>
      <c r="AD34" s="159">
        <v>0</v>
      </c>
      <c r="AE34" s="159">
        <v>21052438.686364401</v>
      </c>
      <c r="AF34" s="159">
        <v>548855.20570934564</v>
      </c>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row>
    <row r="35" spans="1:103" s="187" customFormat="1" hidden="1" x14ac:dyDescent="0.2">
      <c r="A35" s="158">
        <v>2</v>
      </c>
      <c r="B35" t="s">
        <v>36</v>
      </c>
      <c r="C35" s="159">
        <v>6568296.4036993841</v>
      </c>
      <c r="D35" s="160">
        <v>25792436.947879784</v>
      </c>
      <c r="E35" s="361"/>
      <c r="F35" s="159">
        <v>20000000</v>
      </c>
      <c r="G35" s="159">
        <v>5792436.9478797838</v>
      </c>
      <c r="H35" s="159">
        <v>0</v>
      </c>
      <c r="I35" s="159">
        <v>0</v>
      </c>
      <c r="J35" s="159">
        <v>2896218.4739398919</v>
      </c>
      <c r="K35" s="159">
        <v>0</v>
      </c>
      <c r="L35" s="159">
        <v>0</v>
      </c>
      <c r="M35" s="159">
        <v>2896218.4739398919</v>
      </c>
      <c r="N35" s="159">
        <v>0</v>
      </c>
      <c r="O35" s="159">
        <v>2896218.4739398919</v>
      </c>
      <c r="P35" s="159">
        <v>2896218.4739398919</v>
      </c>
      <c r="Q35" s="159"/>
      <c r="R35" s="159">
        <v>0</v>
      </c>
      <c r="S35" s="159">
        <v>20000000</v>
      </c>
      <c r="T35" s="159">
        <v>2896218.4739398919</v>
      </c>
      <c r="U35" s="579">
        <v>0</v>
      </c>
      <c r="V35" s="159">
        <v>0</v>
      </c>
      <c r="W35" s="159"/>
      <c r="X35" s="159"/>
      <c r="Y35" s="159"/>
      <c r="Z35" s="159"/>
      <c r="AA35" s="159">
        <v>24724516.616123892</v>
      </c>
      <c r="AB35" s="159">
        <v>0</v>
      </c>
      <c r="AC35" s="159">
        <v>24724516.616123892</v>
      </c>
      <c r="AD35" s="159">
        <v>0</v>
      </c>
      <c r="AE35" s="159">
        <v>24724516.616123892</v>
      </c>
      <c r="AF35" s="159">
        <v>3672077.9297594912</v>
      </c>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row>
    <row r="36" spans="1:103" s="187" customFormat="1" hidden="1" x14ac:dyDescent="0.2">
      <c r="A36" s="158">
        <v>2</v>
      </c>
      <c r="B36" t="s">
        <v>37</v>
      </c>
      <c r="C36" s="159">
        <v>4108919.8459156379</v>
      </c>
      <c r="D36" s="160">
        <v>29901356.793795422</v>
      </c>
      <c r="E36" s="361"/>
      <c r="F36" s="159">
        <v>20000000</v>
      </c>
      <c r="G36" s="159">
        <v>9901356.7937954217</v>
      </c>
      <c r="H36" s="159">
        <v>0</v>
      </c>
      <c r="I36" s="159">
        <v>0</v>
      </c>
      <c r="J36" s="159">
        <v>4950678.3968977109</v>
      </c>
      <c r="K36" s="159">
        <v>0</v>
      </c>
      <c r="L36" s="159">
        <v>0</v>
      </c>
      <c r="M36" s="159">
        <v>4950678.3968977109</v>
      </c>
      <c r="N36" s="159">
        <v>0</v>
      </c>
      <c r="O36" s="159">
        <v>4950678.3968977109</v>
      </c>
      <c r="P36" s="159">
        <v>2054459.922957819</v>
      </c>
      <c r="Q36" s="159"/>
      <c r="R36" s="159">
        <v>0</v>
      </c>
      <c r="S36" s="159">
        <v>20000000</v>
      </c>
      <c r="T36" s="159">
        <v>4950678.3968977109</v>
      </c>
      <c r="U36" s="579">
        <v>0</v>
      </c>
      <c r="V36" s="159">
        <v>0</v>
      </c>
      <c r="W36" s="159"/>
      <c r="X36" s="159"/>
      <c r="Y36" s="159"/>
      <c r="Z36" s="159"/>
      <c r="AA36" s="159">
        <v>26778976.539081711</v>
      </c>
      <c r="AB36" s="159">
        <v>0</v>
      </c>
      <c r="AC36" s="159">
        <v>26778976.539081711</v>
      </c>
      <c r="AD36" s="159">
        <v>0</v>
      </c>
      <c r="AE36" s="159">
        <v>26778976.539081711</v>
      </c>
      <c r="AF36" s="159">
        <v>2054459.922957819</v>
      </c>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row>
    <row r="37" spans="1:103" s="187" customFormat="1" hidden="1" x14ac:dyDescent="0.2">
      <c r="A37" s="158">
        <v>2</v>
      </c>
      <c r="B37" t="s">
        <v>38</v>
      </c>
      <c r="C37" s="159">
        <v>2768077.2235904834</v>
      </c>
      <c r="D37" s="160">
        <v>32669434.017385904</v>
      </c>
      <c r="E37" s="361"/>
      <c r="F37" s="159">
        <v>20000000</v>
      </c>
      <c r="G37" s="159">
        <v>12669434.017385904</v>
      </c>
      <c r="H37" s="159">
        <v>0</v>
      </c>
      <c r="I37" s="159">
        <v>0</v>
      </c>
      <c r="J37" s="159">
        <v>6334717.0086929519</v>
      </c>
      <c r="K37" s="159">
        <v>0</v>
      </c>
      <c r="L37" s="159">
        <v>0</v>
      </c>
      <c r="M37" s="159">
        <v>6334717.0086929519</v>
      </c>
      <c r="N37" s="159">
        <v>0</v>
      </c>
      <c r="O37" s="159">
        <v>6334717.0086929519</v>
      </c>
      <c r="P37" s="159">
        <v>1384038.611795241</v>
      </c>
      <c r="Q37" s="159"/>
      <c r="R37" s="159">
        <v>0</v>
      </c>
      <c r="S37" s="159">
        <v>20000000</v>
      </c>
      <c r="T37" s="159">
        <v>6334717.0086929519</v>
      </c>
      <c r="U37" s="579">
        <v>0</v>
      </c>
      <c r="V37" s="159">
        <v>0</v>
      </c>
      <c r="W37" s="159"/>
      <c r="X37" s="159"/>
      <c r="Y37" s="159"/>
      <c r="Z37" s="159"/>
      <c r="AA37" s="159">
        <v>28163015.15087695</v>
      </c>
      <c r="AB37" s="159">
        <v>0</v>
      </c>
      <c r="AC37" s="159">
        <v>28163015.15087695</v>
      </c>
      <c r="AD37" s="159">
        <v>0</v>
      </c>
      <c r="AE37" s="159">
        <v>28163015.15087695</v>
      </c>
      <c r="AF37" s="159">
        <v>1384038.6117952392</v>
      </c>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row>
    <row r="38" spans="1:103" s="187" customFormat="1" hidden="1" x14ac:dyDescent="0.2">
      <c r="A38" s="189">
        <v>2</v>
      </c>
      <c r="B38" s="169" t="s">
        <v>39</v>
      </c>
      <c r="C38" s="159">
        <v>-6106173.5915870275</v>
      </c>
      <c r="D38" s="160">
        <v>26563260.425798878</v>
      </c>
      <c r="E38" s="361"/>
      <c r="F38" s="159">
        <v>20000000</v>
      </c>
      <c r="G38" s="159">
        <v>6563260.4257988781</v>
      </c>
      <c r="H38" s="159">
        <v>0</v>
      </c>
      <c r="I38" s="159">
        <v>0</v>
      </c>
      <c r="J38" s="159">
        <v>3281630.212899439</v>
      </c>
      <c r="K38" s="159">
        <v>0</v>
      </c>
      <c r="L38" s="159">
        <v>0</v>
      </c>
      <c r="M38" s="159">
        <v>3281630.212899439</v>
      </c>
      <c r="N38" s="159">
        <v>0</v>
      </c>
      <c r="O38" s="159">
        <v>3281630.212899439</v>
      </c>
      <c r="P38" s="159">
        <v>-3053086.7957935128</v>
      </c>
      <c r="Q38" s="159"/>
      <c r="R38" s="159">
        <v>0</v>
      </c>
      <c r="S38" s="159">
        <v>20000000</v>
      </c>
      <c r="T38" s="159">
        <v>3281630.212899439</v>
      </c>
      <c r="U38" s="579">
        <v>0</v>
      </c>
      <c r="V38" s="159">
        <v>0</v>
      </c>
      <c r="W38" s="159"/>
      <c r="X38" s="159"/>
      <c r="Y38" s="159"/>
      <c r="Z38" s="159"/>
      <c r="AA38" s="159">
        <v>25109928.355083439</v>
      </c>
      <c r="AB38" s="159">
        <v>0</v>
      </c>
      <c r="AC38" s="159">
        <v>25109928.355083439</v>
      </c>
      <c r="AD38" s="159">
        <v>0</v>
      </c>
      <c r="AE38" s="159">
        <v>25109928.355083439</v>
      </c>
      <c r="AF38" s="159">
        <v>-3053086.795793511</v>
      </c>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row>
    <row r="39" spans="1:103" s="187" customFormat="1" hidden="1" x14ac:dyDescent="0.2">
      <c r="A39" s="158">
        <v>2</v>
      </c>
      <c r="B39" t="s">
        <v>40</v>
      </c>
      <c r="C39" s="159">
        <v>2988063.3860555193</v>
      </c>
      <c r="D39" s="160">
        <v>29551323.811854396</v>
      </c>
      <c r="E39" s="361"/>
      <c r="F39" s="159">
        <v>20000000</v>
      </c>
      <c r="G39" s="159">
        <v>9551323.811854396</v>
      </c>
      <c r="H39" s="159">
        <v>0</v>
      </c>
      <c r="I39" s="159">
        <v>0</v>
      </c>
      <c r="J39" s="159">
        <v>4775661.905927198</v>
      </c>
      <c r="K39" s="159">
        <v>0</v>
      </c>
      <c r="L39" s="159">
        <v>0</v>
      </c>
      <c r="M39" s="159">
        <v>4775661.905927198</v>
      </c>
      <c r="N39" s="159">
        <v>0</v>
      </c>
      <c r="O39" s="159">
        <v>4775661.905927198</v>
      </c>
      <c r="P39" s="159">
        <v>1494031.693027759</v>
      </c>
      <c r="Q39" s="159"/>
      <c r="R39" s="163">
        <v>0</v>
      </c>
      <c r="S39" s="159">
        <v>20000000</v>
      </c>
      <c r="T39" s="159">
        <v>4775661.905927198</v>
      </c>
      <c r="U39" s="579">
        <v>0</v>
      </c>
      <c r="V39" s="159">
        <v>0</v>
      </c>
      <c r="W39" s="159"/>
      <c r="X39" s="159"/>
      <c r="Y39" s="159"/>
      <c r="Z39" s="159"/>
      <c r="AA39" s="159">
        <v>26603960.048111197</v>
      </c>
      <c r="AB39" s="159">
        <v>0</v>
      </c>
      <c r="AC39" s="159">
        <v>26603960.048111197</v>
      </c>
      <c r="AD39" s="159">
        <v>0</v>
      </c>
      <c r="AE39" s="159">
        <v>26603960.048111197</v>
      </c>
      <c r="AF39" s="159">
        <v>1494031.6930277571</v>
      </c>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row>
    <row r="40" spans="1:103" s="187" customFormat="1" hidden="1" x14ac:dyDescent="0.2">
      <c r="A40" s="186"/>
      <c r="C40" s="188"/>
      <c r="D40" s="160"/>
      <c r="E40" s="361"/>
      <c r="F40" s="159"/>
      <c r="G40" s="159"/>
      <c r="H40" s="159"/>
      <c r="I40" s="159"/>
      <c r="J40" s="159"/>
      <c r="K40" s="159"/>
      <c r="L40" s="159"/>
      <c r="M40" s="159"/>
      <c r="N40" s="159"/>
      <c r="O40" s="159"/>
      <c r="P40" s="159"/>
      <c r="Q40" s="159"/>
      <c r="R40" s="163"/>
      <c r="S40" s="159"/>
      <c r="T40" s="159"/>
      <c r="U40" s="579"/>
      <c r="V40" s="159"/>
      <c r="W40" s="159"/>
      <c r="X40" s="159"/>
      <c r="Y40" s="159"/>
      <c r="Z40" s="159"/>
      <c r="AA40" s="159"/>
      <c r="AB40" s="159"/>
      <c r="AC40" s="159"/>
      <c r="AD40" s="159"/>
      <c r="AE40" s="159"/>
      <c r="AF40" s="159"/>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row>
    <row r="41" spans="1:103" hidden="1" x14ac:dyDescent="0.2">
      <c r="A41" s="158">
        <v>3</v>
      </c>
      <c r="B41" t="s">
        <v>29</v>
      </c>
      <c r="C41" s="159">
        <v>2708484.1832444821</v>
      </c>
      <c r="D41" s="160">
        <v>2708484.1832444821</v>
      </c>
      <c r="E41" s="361"/>
      <c r="F41" s="159">
        <v>2708484.1832444821</v>
      </c>
      <c r="G41" s="159">
        <v>0</v>
      </c>
      <c r="H41" s="159">
        <v>0</v>
      </c>
      <c r="I41" s="159">
        <v>0</v>
      </c>
      <c r="J41" s="159">
        <v>0</v>
      </c>
      <c r="K41" s="159">
        <v>0</v>
      </c>
      <c r="L41" s="159">
        <v>0</v>
      </c>
      <c r="M41" s="159">
        <v>4775661.905927198</v>
      </c>
      <c r="N41" s="159">
        <v>0</v>
      </c>
      <c r="O41" s="159">
        <v>4775661.905927198</v>
      </c>
      <c r="P41" s="159">
        <v>0</v>
      </c>
      <c r="Q41" s="162"/>
      <c r="R41" s="159">
        <v>0</v>
      </c>
      <c r="S41" s="159">
        <v>2708484.1832444821</v>
      </c>
      <c r="T41" s="159">
        <v>0</v>
      </c>
      <c r="U41" s="579">
        <v>0</v>
      </c>
      <c r="V41" s="159">
        <v>0</v>
      </c>
      <c r="W41" s="159"/>
      <c r="X41" s="159"/>
      <c r="Y41" s="159"/>
      <c r="Z41" s="159"/>
      <c r="AA41" s="159">
        <v>29312444.231355678</v>
      </c>
      <c r="AB41" s="159">
        <v>0</v>
      </c>
      <c r="AC41" s="159">
        <v>29312444.231355678</v>
      </c>
      <c r="AD41" s="159">
        <v>0</v>
      </c>
      <c r="AE41" s="159">
        <v>29312444.231355678</v>
      </c>
      <c r="AF41" s="159">
        <v>2708484.1832444817</v>
      </c>
    </row>
    <row r="42" spans="1:103" hidden="1" x14ac:dyDescent="0.2">
      <c r="A42" s="158">
        <v>3</v>
      </c>
      <c r="B42" t="s">
        <v>30</v>
      </c>
      <c r="C42" s="159">
        <v>-1027759.6405214515</v>
      </c>
      <c r="D42" s="160">
        <v>1680724.5427230308</v>
      </c>
      <c r="E42" s="361"/>
      <c r="F42" s="159">
        <v>1680724.5427230308</v>
      </c>
      <c r="G42" s="159">
        <v>0</v>
      </c>
      <c r="H42" s="159">
        <v>0</v>
      </c>
      <c r="I42" s="159">
        <v>0</v>
      </c>
      <c r="J42" s="159">
        <v>0</v>
      </c>
      <c r="K42" s="159">
        <v>0</v>
      </c>
      <c r="L42" s="159">
        <v>0</v>
      </c>
      <c r="M42" s="159">
        <v>4775661.905927198</v>
      </c>
      <c r="N42" s="159">
        <v>0</v>
      </c>
      <c r="O42" s="159">
        <v>4775661.905927198</v>
      </c>
      <c r="P42" s="159">
        <v>0</v>
      </c>
      <c r="Q42" s="159"/>
      <c r="R42" s="159">
        <v>0</v>
      </c>
      <c r="S42" s="159">
        <v>1680724.5427230308</v>
      </c>
      <c r="T42" s="159">
        <v>0</v>
      </c>
      <c r="U42" s="579">
        <v>0</v>
      </c>
      <c r="V42" s="159">
        <v>0</v>
      </c>
      <c r="W42" s="159"/>
      <c r="X42" s="159"/>
      <c r="Y42" s="159"/>
      <c r="Z42" s="159"/>
      <c r="AA42" s="159">
        <v>28284684.590834226</v>
      </c>
      <c r="AB42" s="159">
        <v>0</v>
      </c>
      <c r="AC42" s="159">
        <v>28284684.590834226</v>
      </c>
      <c r="AD42" s="159">
        <v>0</v>
      </c>
      <c r="AE42" s="159">
        <v>28284684.590834226</v>
      </c>
      <c r="AF42" s="159">
        <v>-1027759.6405214518</v>
      </c>
    </row>
    <row r="43" spans="1:103" hidden="1" x14ac:dyDescent="0.2">
      <c r="A43" s="158">
        <v>3</v>
      </c>
      <c r="B43" t="s">
        <v>31</v>
      </c>
      <c r="C43" s="159">
        <v>291436.92235272226</v>
      </c>
      <c r="D43" s="160">
        <v>1972161.4650757532</v>
      </c>
      <c r="E43" s="361"/>
      <c r="F43" s="159">
        <v>1972161.4650757532</v>
      </c>
      <c r="G43" s="159">
        <v>0</v>
      </c>
      <c r="H43" s="159">
        <v>0</v>
      </c>
      <c r="I43" s="159">
        <v>0</v>
      </c>
      <c r="J43" s="159">
        <v>0</v>
      </c>
      <c r="K43" s="159">
        <v>0</v>
      </c>
      <c r="L43" s="159">
        <v>0</v>
      </c>
      <c r="M43" s="159">
        <v>4775661.905927198</v>
      </c>
      <c r="N43" s="159">
        <v>0</v>
      </c>
      <c r="O43" s="159">
        <v>4775661.905927198</v>
      </c>
      <c r="P43" s="159">
        <v>0</v>
      </c>
      <c r="Q43" s="159"/>
      <c r="R43" s="159">
        <v>0</v>
      </c>
      <c r="S43" s="159">
        <v>1972161.4650757532</v>
      </c>
      <c r="T43" s="159">
        <v>0</v>
      </c>
      <c r="U43" s="579">
        <v>0</v>
      </c>
      <c r="V43" s="159">
        <v>0</v>
      </c>
      <c r="W43" s="159"/>
      <c r="X43" s="159"/>
      <c r="Y43" s="159"/>
      <c r="Z43" s="159"/>
      <c r="AA43" s="159">
        <v>28576121.51318695</v>
      </c>
      <c r="AB43" s="159">
        <v>0</v>
      </c>
      <c r="AC43" s="159">
        <v>28576121.51318695</v>
      </c>
      <c r="AD43" s="159">
        <v>0</v>
      </c>
      <c r="AE43" s="159">
        <v>28576121.51318695</v>
      </c>
      <c r="AF43" s="159">
        <v>291436.92235272378</v>
      </c>
    </row>
    <row r="44" spans="1:103" hidden="1" x14ac:dyDescent="0.2">
      <c r="A44" s="158">
        <v>3</v>
      </c>
      <c r="B44" t="s">
        <v>32</v>
      </c>
      <c r="C44" s="159">
        <v>4606562.9052692913</v>
      </c>
      <c r="D44" s="160">
        <v>6578724.3703450449</v>
      </c>
      <c r="E44" s="361"/>
      <c r="F44" s="159">
        <v>6578724.3703450449</v>
      </c>
      <c r="G44" s="159">
        <v>0</v>
      </c>
      <c r="H44" s="159">
        <v>0</v>
      </c>
      <c r="I44" s="159">
        <v>0</v>
      </c>
      <c r="J44" s="159">
        <v>0</v>
      </c>
      <c r="K44" s="159">
        <v>0</v>
      </c>
      <c r="L44" s="159">
        <v>0</v>
      </c>
      <c r="M44" s="159">
        <v>4775661.905927198</v>
      </c>
      <c r="N44" s="159">
        <v>0</v>
      </c>
      <c r="O44" s="159">
        <v>4775661.905927198</v>
      </c>
      <c r="P44" s="159">
        <v>0</v>
      </c>
      <c r="Q44" s="159"/>
      <c r="R44" s="159">
        <v>0</v>
      </c>
      <c r="S44" s="159">
        <v>6578724.3703450449</v>
      </c>
      <c r="T44" s="159">
        <v>0</v>
      </c>
      <c r="U44" s="579">
        <v>0</v>
      </c>
      <c r="V44" s="159">
        <v>0</v>
      </c>
      <c r="W44" s="159"/>
      <c r="X44" s="159"/>
      <c r="Y44" s="159"/>
      <c r="Z44" s="159"/>
      <c r="AA44" s="159">
        <v>33182684.418456241</v>
      </c>
      <c r="AB44" s="159">
        <v>0</v>
      </c>
      <c r="AC44" s="159">
        <v>33182684.418456241</v>
      </c>
      <c r="AD44" s="159">
        <v>0</v>
      </c>
      <c r="AE44" s="159">
        <v>33182684.418456241</v>
      </c>
      <c r="AF44" s="159">
        <v>4606562.9052692913</v>
      </c>
    </row>
    <row r="45" spans="1:103" hidden="1" x14ac:dyDescent="0.2">
      <c r="A45" s="158">
        <v>3</v>
      </c>
      <c r="B45" t="s">
        <v>33</v>
      </c>
      <c r="C45" s="159">
        <v>1935807.5931226127</v>
      </c>
      <c r="D45" s="160">
        <v>8514531.9634676576</v>
      </c>
      <c r="E45" s="361"/>
      <c r="F45" s="159">
        <v>8514531.9634676576</v>
      </c>
      <c r="G45" s="159">
        <v>0</v>
      </c>
      <c r="H45" s="159">
        <v>0</v>
      </c>
      <c r="I45" s="159">
        <v>0</v>
      </c>
      <c r="J45" s="159">
        <v>0</v>
      </c>
      <c r="K45" s="159">
        <v>0</v>
      </c>
      <c r="L45" s="159">
        <v>0</v>
      </c>
      <c r="M45" s="159">
        <v>4775661.905927198</v>
      </c>
      <c r="N45" s="159">
        <v>0</v>
      </c>
      <c r="O45" s="159">
        <v>4775661.905927198</v>
      </c>
      <c r="P45" s="159">
        <v>0</v>
      </c>
      <c r="Q45" s="159"/>
      <c r="R45" s="159">
        <v>0</v>
      </c>
      <c r="S45" s="159">
        <v>8514531.9634676576</v>
      </c>
      <c r="T45" s="159">
        <v>0</v>
      </c>
      <c r="U45" s="579">
        <v>0</v>
      </c>
      <c r="V45" s="159">
        <v>0</v>
      </c>
      <c r="W45" s="159"/>
      <c r="X45" s="159"/>
      <c r="Y45" s="159"/>
      <c r="Z45" s="159"/>
      <c r="AA45" s="159">
        <v>35118492.011578858</v>
      </c>
      <c r="AB45" s="159">
        <v>0</v>
      </c>
      <c r="AC45" s="159">
        <v>35118492.011578858</v>
      </c>
      <c r="AD45" s="159">
        <v>0</v>
      </c>
      <c r="AE45" s="159">
        <v>35118492.011578858</v>
      </c>
      <c r="AF45" s="159">
        <v>1935807.5931226164</v>
      </c>
    </row>
    <row r="46" spans="1:103" hidden="1" x14ac:dyDescent="0.2">
      <c r="A46" s="158">
        <v>3</v>
      </c>
      <c r="B46" t="s">
        <v>34</v>
      </c>
      <c r="C46" s="159">
        <v>2014635.2162598781</v>
      </c>
      <c r="D46" s="160">
        <v>10529167.179727536</v>
      </c>
      <c r="E46" s="361"/>
      <c r="F46" s="159">
        <v>10529167.179727536</v>
      </c>
      <c r="G46" s="159">
        <v>0</v>
      </c>
      <c r="H46" s="159">
        <v>0</v>
      </c>
      <c r="I46" s="159">
        <v>0</v>
      </c>
      <c r="J46" s="159">
        <v>0</v>
      </c>
      <c r="K46" s="159">
        <v>0</v>
      </c>
      <c r="L46" s="159">
        <v>0</v>
      </c>
      <c r="M46" s="159">
        <v>4775661.905927198</v>
      </c>
      <c r="N46" s="159">
        <v>0</v>
      </c>
      <c r="O46" s="159">
        <v>4775661.905927198</v>
      </c>
      <c r="P46" s="159">
        <v>0</v>
      </c>
      <c r="Q46" s="159"/>
      <c r="R46" s="159">
        <v>0</v>
      </c>
      <c r="S46" s="159">
        <v>10529167.179727536</v>
      </c>
      <c r="T46" s="159">
        <v>0</v>
      </c>
      <c r="U46" s="579">
        <v>0</v>
      </c>
      <c r="V46" s="159">
        <v>0</v>
      </c>
      <c r="W46" s="159"/>
      <c r="X46" s="159"/>
      <c r="Y46" s="159"/>
      <c r="Z46" s="159"/>
      <c r="AA46" s="159">
        <v>37133127.227838732</v>
      </c>
      <c r="AB46" s="159">
        <v>0</v>
      </c>
      <c r="AC46" s="159">
        <v>37133127.227838732</v>
      </c>
      <c r="AD46" s="159">
        <v>0</v>
      </c>
      <c r="AE46" s="159">
        <v>37133127.227838732</v>
      </c>
      <c r="AF46" s="159">
        <v>2014635.2162598744</v>
      </c>
    </row>
    <row r="47" spans="1:103" hidden="1" x14ac:dyDescent="0.2">
      <c r="A47" s="158">
        <v>3</v>
      </c>
      <c r="B47" t="s">
        <v>35</v>
      </c>
      <c r="C47" s="159">
        <v>3088732.0221586456</v>
      </c>
      <c r="D47" s="160">
        <v>13617899.201886181</v>
      </c>
      <c r="E47" s="361"/>
      <c r="F47" s="159">
        <v>13617899.201886181</v>
      </c>
      <c r="G47" s="159">
        <v>0</v>
      </c>
      <c r="H47" s="159">
        <v>0</v>
      </c>
      <c r="I47" s="159">
        <v>0</v>
      </c>
      <c r="J47" s="159">
        <v>0</v>
      </c>
      <c r="K47" s="159">
        <v>0</v>
      </c>
      <c r="L47" s="159">
        <v>0</v>
      </c>
      <c r="M47" s="159">
        <v>4775661.905927198</v>
      </c>
      <c r="N47" s="159">
        <v>219640.65749740362</v>
      </c>
      <c r="O47" s="159">
        <v>4995302.5634246012</v>
      </c>
      <c r="P47" s="159">
        <v>219640.65749740321</v>
      </c>
      <c r="Q47" s="159"/>
      <c r="R47" s="159">
        <v>0</v>
      </c>
      <c r="S47" s="159">
        <v>13617899.201886181</v>
      </c>
      <c r="T47" s="159">
        <v>0</v>
      </c>
      <c r="U47" s="579">
        <v>0</v>
      </c>
      <c r="V47" s="159">
        <v>0</v>
      </c>
      <c r="W47" s="159"/>
      <c r="X47" s="159"/>
      <c r="Y47" s="159"/>
      <c r="Z47" s="159"/>
      <c r="AA47" s="159">
        <v>40221859.249997377</v>
      </c>
      <c r="AB47" s="159">
        <v>221859.2499973774</v>
      </c>
      <c r="AC47" s="159">
        <v>40000000</v>
      </c>
      <c r="AD47" s="159">
        <v>2218.592499973774</v>
      </c>
      <c r="AE47" s="159">
        <v>40002218.592499971</v>
      </c>
      <c r="AF47" s="159">
        <v>2869091.3646612391</v>
      </c>
    </row>
    <row r="48" spans="1:103" hidden="1" x14ac:dyDescent="0.2">
      <c r="A48" s="158">
        <v>3</v>
      </c>
      <c r="B48" t="s">
        <v>36</v>
      </c>
      <c r="C48" s="159">
        <v>5124333.8313205205</v>
      </c>
      <c r="D48" s="160">
        <v>18742233.033206701</v>
      </c>
      <c r="E48" s="361"/>
      <c r="F48" s="159">
        <v>18742233.033206701</v>
      </c>
      <c r="G48" s="159">
        <v>0</v>
      </c>
      <c r="H48" s="159">
        <v>0</v>
      </c>
      <c r="I48" s="159">
        <v>0</v>
      </c>
      <c r="J48" s="159">
        <v>0</v>
      </c>
      <c r="K48" s="159">
        <v>0</v>
      </c>
      <c r="L48" s="159">
        <v>0</v>
      </c>
      <c r="M48" s="159">
        <v>4775661.905927198</v>
      </c>
      <c r="N48" s="159">
        <v>5292731.1505047223</v>
      </c>
      <c r="O48" s="159">
        <v>10068393.056431919</v>
      </c>
      <c r="P48" s="159">
        <v>5073090.4930073181</v>
      </c>
      <c r="Q48" s="159"/>
      <c r="R48" s="159">
        <v>0</v>
      </c>
      <c r="S48" s="159">
        <v>18742233.033206701</v>
      </c>
      <c r="T48" s="159">
        <v>0</v>
      </c>
      <c r="U48" s="579">
        <v>0</v>
      </c>
      <c r="V48" s="159">
        <v>0</v>
      </c>
      <c r="W48" s="159"/>
      <c r="X48" s="159"/>
      <c r="Y48" s="159"/>
      <c r="Z48" s="159"/>
      <c r="AA48" s="159">
        <v>45346193.081317902</v>
      </c>
      <c r="AB48" s="159">
        <v>5346193.0813179016</v>
      </c>
      <c r="AC48" s="159">
        <v>40000000</v>
      </c>
      <c r="AD48" s="159">
        <v>53461.930813179017</v>
      </c>
      <c r="AE48" s="159">
        <v>40053461.930813178</v>
      </c>
      <c r="AF48" s="159">
        <v>51243.33831320703</v>
      </c>
    </row>
    <row r="49" spans="1:103" hidden="1" x14ac:dyDescent="0.2">
      <c r="A49" s="158">
        <v>3</v>
      </c>
      <c r="B49" t="s">
        <v>37</v>
      </c>
      <c r="C49" s="159">
        <v>3039462.6711870255</v>
      </c>
      <c r="D49" s="160">
        <v>21781695.704393726</v>
      </c>
      <c r="E49" s="361"/>
      <c r="F49" s="159">
        <v>20000000</v>
      </c>
      <c r="G49" s="159">
        <v>1781695.7043937258</v>
      </c>
      <c r="H49" s="159">
        <v>0</v>
      </c>
      <c r="I49" s="159">
        <v>0</v>
      </c>
      <c r="J49" s="159">
        <v>890847.85219686292</v>
      </c>
      <c r="K49" s="159">
        <v>0</v>
      </c>
      <c r="L49" s="159">
        <v>0</v>
      </c>
      <c r="M49" s="159">
        <v>5666509.7581240609</v>
      </c>
      <c r="N49" s="159">
        <v>7419859.8213049769</v>
      </c>
      <c r="O49" s="159">
        <v>13086369.579429038</v>
      </c>
      <c r="P49" s="159">
        <v>3017976.5229971185</v>
      </c>
      <c r="Q49" s="159"/>
      <c r="R49" s="159">
        <v>0</v>
      </c>
      <c r="S49" s="159">
        <v>20000000</v>
      </c>
      <c r="T49" s="159">
        <v>890847.85219686292</v>
      </c>
      <c r="U49" s="579">
        <v>0</v>
      </c>
      <c r="V49" s="159">
        <v>0</v>
      </c>
      <c r="W49" s="159"/>
      <c r="X49" s="159"/>
      <c r="Y49" s="159"/>
      <c r="Z49" s="159"/>
      <c r="AA49" s="159">
        <v>47494807.900308058</v>
      </c>
      <c r="AB49" s="159">
        <v>7494807.9003080577</v>
      </c>
      <c r="AC49" s="159">
        <v>40000000</v>
      </c>
      <c r="AD49" s="159">
        <v>74948.07900308058</v>
      </c>
      <c r="AE49" s="159">
        <v>40074948.079003081</v>
      </c>
      <c r="AF49" s="159">
        <v>21486.148189902306</v>
      </c>
    </row>
    <row r="50" spans="1:103" hidden="1" x14ac:dyDescent="0.2">
      <c r="A50" s="158">
        <v>3</v>
      </c>
      <c r="B50" t="s">
        <v>38</v>
      </c>
      <c r="C50" s="159">
        <v>532418.53234764596</v>
      </c>
      <c r="D50" s="160">
        <v>22314114.236741371</v>
      </c>
      <c r="E50" s="361"/>
      <c r="F50" s="159">
        <v>20000000</v>
      </c>
      <c r="G50" s="159">
        <v>2314114.2367413715</v>
      </c>
      <c r="H50" s="159">
        <v>0</v>
      </c>
      <c r="I50" s="159">
        <v>0</v>
      </c>
      <c r="J50" s="159">
        <v>1157057.1183706857</v>
      </c>
      <c r="K50" s="159">
        <v>0</v>
      </c>
      <c r="L50" s="159">
        <v>0</v>
      </c>
      <c r="M50" s="159">
        <v>5932719.0242978837</v>
      </c>
      <c r="N50" s="159">
        <v>7683406.9948170632</v>
      </c>
      <c r="O50" s="159">
        <v>13616126.019114947</v>
      </c>
      <c r="P50" s="159">
        <v>529756.43968590908</v>
      </c>
      <c r="Q50" s="159"/>
      <c r="R50" s="159">
        <v>0</v>
      </c>
      <c r="S50" s="159">
        <v>20000000</v>
      </c>
      <c r="T50" s="159">
        <v>1157057.1183706857</v>
      </c>
      <c r="U50" s="579">
        <v>0</v>
      </c>
      <c r="V50" s="159">
        <v>0</v>
      </c>
      <c r="W50" s="159"/>
      <c r="X50" s="159"/>
      <c r="Y50" s="159"/>
      <c r="Z50" s="159"/>
      <c r="AA50" s="159">
        <v>47761017.166481882</v>
      </c>
      <c r="AB50" s="159">
        <v>7761017.1664818823</v>
      </c>
      <c r="AC50" s="159">
        <v>40000000</v>
      </c>
      <c r="AD50" s="159">
        <v>77610.17166481883</v>
      </c>
      <c r="AE50" s="159">
        <v>40077610.171664819</v>
      </c>
      <c r="AF50" s="159">
        <v>2662.0926617383957</v>
      </c>
    </row>
    <row r="51" spans="1:103" s="169" customFormat="1" hidden="1" x14ac:dyDescent="0.2">
      <c r="A51" s="189">
        <v>3</v>
      </c>
      <c r="B51" s="169" t="s">
        <v>39</v>
      </c>
      <c r="C51" s="159">
        <v>-13174394.520265171</v>
      </c>
      <c r="D51" s="160">
        <v>9139719.7164762001</v>
      </c>
      <c r="E51" s="361"/>
      <c r="F51" s="159">
        <v>9139719.7164762001</v>
      </c>
      <c r="G51" s="159">
        <v>0</v>
      </c>
      <c r="H51" s="159">
        <v>0</v>
      </c>
      <c r="I51" s="159">
        <v>0</v>
      </c>
      <c r="J51" s="159">
        <v>0</v>
      </c>
      <c r="K51" s="159">
        <v>0</v>
      </c>
      <c r="L51" s="159">
        <v>0</v>
      </c>
      <c r="M51" s="159">
        <v>4775661.905927198</v>
      </c>
      <c r="N51" s="159">
        <v>0</v>
      </c>
      <c r="O51" s="159">
        <v>4775661.905927198</v>
      </c>
      <c r="P51" s="159">
        <v>-8840464.1131877489</v>
      </c>
      <c r="Q51" s="159"/>
      <c r="R51" s="159">
        <v>0</v>
      </c>
      <c r="S51" s="159">
        <v>9139719.7164762001</v>
      </c>
      <c r="T51" s="159">
        <v>0</v>
      </c>
      <c r="U51" s="579">
        <v>0</v>
      </c>
      <c r="V51" s="159">
        <v>0</v>
      </c>
      <c r="W51" s="159"/>
      <c r="X51" s="159"/>
      <c r="Y51" s="159"/>
      <c r="Z51" s="159"/>
      <c r="AA51" s="159">
        <v>35743679.764587395</v>
      </c>
      <c r="AB51" s="159">
        <v>0</v>
      </c>
      <c r="AC51" s="159">
        <v>35743679.764587395</v>
      </c>
      <c r="AD51" s="159">
        <v>0</v>
      </c>
      <c r="AE51" s="159">
        <v>35743679.764587395</v>
      </c>
      <c r="AF51" s="159">
        <v>-4333930.4070774242</v>
      </c>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row>
    <row r="52" spans="1:103" hidden="1" x14ac:dyDescent="0.2">
      <c r="A52" s="158">
        <v>3</v>
      </c>
      <c r="B52" t="s">
        <v>40</v>
      </c>
      <c r="C52" s="159">
        <v>817840.89653750486</v>
      </c>
      <c r="D52" s="160">
        <v>9957560.6130137052</v>
      </c>
      <c r="E52" s="361"/>
      <c r="F52" s="159">
        <v>9957560.6130137052</v>
      </c>
      <c r="G52" s="159">
        <v>0</v>
      </c>
      <c r="H52" s="159">
        <v>0</v>
      </c>
      <c r="I52" s="159">
        <v>0</v>
      </c>
      <c r="J52" s="159">
        <v>0</v>
      </c>
      <c r="K52" s="159">
        <v>0</v>
      </c>
      <c r="L52" s="159">
        <v>0</v>
      </c>
      <c r="M52" s="159">
        <v>4775661.905927198</v>
      </c>
      <c r="N52" s="159">
        <v>0</v>
      </c>
      <c r="O52" s="159">
        <v>4775661.905927198</v>
      </c>
      <c r="P52" s="159">
        <v>0</v>
      </c>
      <c r="Q52" s="159"/>
      <c r="R52" s="163">
        <v>0</v>
      </c>
      <c r="S52" s="159">
        <v>9957560.6130137052</v>
      </c>
      <c r="T52" s="159">
        <v>0</v>
      </c>
      <c r="U52" s="579">
        <v>0</v>
      </c>
      <c r="V52" s="159">
        <v>0</v>
      </c>
      <c r="W52" s="159"/>
      <c r="X52" s="159"/>
      <c r="Y52" s="159"/>
      <c r="Z52" s="159"/>
      <c r="AA52" s="159">
        <v>36561520.6611249</v>
      </c>
      <c r="AB52" s="159">
        <v>0</v>
      </c>
      <c r="AC52" s="159">
        <v>36561520.6611249</v>
      </c>
      <c r="AD52" s="159">
        <v>0</v>
      </c>
      <c r="AE52" s="159">
        <v>36561520.6611249</v>
      </c>
      <c r="AF52" s="159">
        <v>817840.89653750509</v>
      </c>
    </row>
    <row r="53" spans="1:103" hidden="1" x14ac:dyDescent="0.2">
      <c r="C53" s="159"/>
      <c r="AE53" s="159"/>
      <c r="AF53" s="159"/>
    </row>
    <row r="54" spans="1:103" hidden="1" x14ac:dyDescent="0.2">
      <c r="A54" s="158">
        <v>4</v>
      </c>
      <c r="B54" t="s">
        <v>29</v>
      </c>
      <c r="C54" s="159">
        <v>-5656190.5310666747</v>
      </c>
      <c r="D54" s="160">
        <v>-5656190.5310666747</v>
      </c>
      <c r="E54" s="361"/>
      <c r="F54" s="159">
        <v>-5656190.5310666747</v>
      </c>
      <c r="G54" s="159">
        <v>0</v>
      </c>
      <c r="H54" s="159">
        <v>0</v>
      </c>
      <c r="I54" s="159">
        <v>0</v>
      </c>
      <c r="J54" s="159">
        <v>0</v>
      </c>
      <c r="K54" s="159">
        <v>0</v>
      </c>
      <c r="L54" s="159">
        <v>0</v>
      </c>
      <c r="M54" s="159">
        <v>4775661.905927198</v>
      </c>
      <c r="N54" s="159">
        <v>0</v>
      </c>
      <c r="O54" s="159">
        <v>4775661.905927198</v>
      </c>
      <c r="P54" s="159">
        <v>0</v>
      </c>
      <c r="Q54" s="162"/>
      <c r="R54" s="159">
        <v>0</v>
      </c>
      <c r="S54" s="159">
        <v>-5656190.5310666747</v>
      </c>
      <c r="T54" s="159">
        <v>0</v>
      </c>
      <c r="U54" s="579">
        <v>0</v>
      </c>
      <c r="V54" s="159">
        <v>0</v>
      </c>
      <c r="W54" s="159"/>
      <c r="X54" s="159"/>
      <c r="Y54" s="159"/>
      <c r="Z54" s="159"/>
      <c r="AA54" s="159">
        <v>30905330.130058225</v>
      </c>
      <c r="AB54" s="159">
        <v>0</v>
      </c>
      <c r="AC54" s="159">
        <v>30905330.130058225</v>
      </c>
      <c r="AD54" s="159">
        <v>0</v>
      </c>
      <c r="AE54" s="159">
        <v>30905330.130058225</v>
      </c>
      <c r="AF54" s="159">
        <v>-5656190.5310666747</v>
      </c>
    </row>
    <row r="55" spans="1:103" hidden="1" x14ac:dyDescent="0.2">
      <c r="A55" s="158">
        <v>4</v>
      </c>
      <c r="B55" t="s">
        <v>30</v>
      </c>
      <c r="C55" s="159">
        <v>-778804.94292375247</v>
      </c>
      <c r="D55" s="160">
        <v>-6434995.4739904273</v>
      </c>
      <c r="E55" s="361"/>
      <c r="F55" s="159">
        <v>-6434995.4739904273</v>
      </c>
      <c r="G55" s="159">
        <v>0</v>
      </c>
      <c r="H55" s="159">
        <v>0</v>
      </c>
      <c r="I55" s="159">
        <v>0</v>
      </c>
      <c r="J55" s="159">
        <v>0</v>
      </c>
      <c r="K55" s="159">
        <v>0</v>
      </c>
      <c r="L55" s="159">
        <v>0</v>
      </c>
      <c r="M55" s="159">
        <v>4775661.905927198</v>
      </c>
      <c r="N55" s="159">
        <v>0</v>
      </c>
      <c r="O55" s="159">
        <v>4775661.905927198</v>
      </c>
      <c r="P55" s="159">
        <v>0</v>
      </c>
      <c r="Q55" s="159"/>
      <c r="R55" s="159">
        <v>0</v>
      </c>
      <c r="S55" s="159">
        <v>-6434995.4739904273</v>
      </c>
      <c r="T55" s="159">
        <v>0</v>
      </c>
      <c r="U55" s="579">
        <v>0</v>
      </c>
      <c r="V55" s="159">
        <v>0</v>
      </c>
      <c r="W55" s="159"/>
      <c r="X55" s="159"/>
      <c r="Y55" s="159"/>
      <c r="Z55" s="159"/>
      <c r="AA55" s="159">
        <v>30126525.187134475</v>
      </c>
      <c r="AB55" s="159">
        <v>0</v>
      </c>
      <c r="AC55" s="159">
        <v>30126525.187134475</v>
      </c>
      <c r="AD55" s="159">
        <v>0</v>
      </c>
      <c r="AE55" s="159">
        <v>30126525.187134475</v>
      </c>
      <c r="AF55" s="159">
        <v>-778804.94292375073</v>
      </c>
    </row>
    <row r="56" spans="1:103" hidden="1" x14ac:dyDescent="0.2">
      <c r="A56" s="158">
        <v>4</v>
      </c>
      <c r="B56" t="s">
        <v>31</v>
      </c>
      <c r="C56" s="159">
        <v>5337270.9880430838</v>
      </c>
      <c r="D56" s="160">
        <v>-1097724.4859473435</v>
      </c>
      <c r="E56" s="361"/>
      <c r="F56" s="159">
        <v>-1097724.4859473435</v>
      </c>
      <c r="G56" s="159">
        <v>0</v>
      </c>
      <c r="H56" s="159">
        <v>0</v>
      </c>
      <c r="I56" s="159">
        <v>0</v>
      </c>
      <c r="J56" s="159">
        <v>0</v>
      </c>
      <c r="K56" s="159">
        <v>0</v>
      </c>
      <c r="L56" s="159">
        <v>0</v>
      </c>
      <c r="M56" s="159">
        <v>4775661.905927198</v>
      </c>
      <c r="N56" s="159">
        <v>0</v>
      </c>
      <c r="O56" s="159">
        <v>4775661.905927198</v>
      </c>
      <c r="P56" s="159">
        <v>0</v>
      </c>
      <c r="Q56" s="159"/>
      <c r="R56" s="159">
        <v>0</v>
      </c>
      <c r="S56" s="159">
        <v>-1097724.4859473435</v>
      </c>
      <c r="T56" s="159">
        <v>0</v>
      </c>
      <c r="U56" s="579">
        <v>0</v>
      </c>
      <c r="V56" s="159">
        <v>0</v>
      </c>
      <c r="W56" s="159"/>
      <c r="X56" s="159"/>
      <c r="Y56" s="159"/>
      <c r="Z56" s="159"/>
      <c r="AA56" s="159">
        <v>35463796.175177559</v>
      </c>
      <c r="AB56" s="159">
        <v>0</v>
      </c>
      <c r="AC56" s="159">
        <v>35463796.175177559</v>
      </c>
      <c r="AD56" s="159">
        <v>0</v>
      </c>
      <c r="AE56" s="159">
        <v>35463796.175177559</v>
      </c>
      <c r="AF56" s="159">
        <v>5337270.9880430847</v>
      </c>
    </row>
    <row r="57" spans="1:103" hidden="1" x14ac:dyDescent="0.2">
      <c r="A57" s="158">
        <v>4</v>
      </c>
      <c r="B57" t="s">
        <v>32</v>
      </c>
      <c r="C57" s="159">
        <v>5581770.5660699019</v>
      </c>
      <c r="D57" s="160">
        <v>4484046.0801225584</v>
      </c>
      <c r="E57" s="361"/>
      <c r="F57" s="159">
        <v>4484046.0801225584</v>
      </c>
      <c r="G57" s="159">
        <v>0</v>
      </c>
      <c r="H57" s="159">
        <v>0</v>
      </c>
      <c r="I57" s="159">
        <v>0</v>
      </c>
      <c r="J57" s="159">
        <v>0</v>
      </c>
      <c r="K57" s="159">
        <v>0</v>
      </c>
      <c r="L57" s="159">
        <v>0</v>
      </c>
      <c r="M57" s="159">
        <v>4775661.905927198</v>
      </c>
      <c r="N57" s="159">
        <v>1035111.0738349856</v>
      </c>
      <c r="O57" s="159">
        <v>5810772.9797621835</v>
      </c>
      <c r="P57" s="159">
        <v>1035111.0738349855</v>
      </c>
      <c r="Q57" s="159"/>
      <c r="R57" s="159">
        <v>0</v>
      </c>
      <c r="S57" s="159">
        <v>4484046.0801225584</v>
      </c>
      <c r="T57" s="159">
        <v>0</v>
      </c>
      <c r="U57" s="579">
        <v>0</v>
      </c>
      <c r="V57" s="159">
        <v>0</v>
      </c>
      <c r="W57" s="159"/>
      <c r="X57" s="159"/>
      <c r="Y57" s="159"/>
      <c r="Z57" s="159"/>
      <c r="AA57" s="159">
        <v>41045566.74124746</v>
      </c>
      <c r="AB57" s="159">
        <v>1045566.7412474602</v>
      </c>
      <c r="AC57" s="159">
        <v>40000000</v>
      </c>
      <c r="AD57" s="159">
        <v>10455.667412474602</v>
      </c>
      <c r="AE57" s="159">
        <v>40010455.667412475</v>
      </c>
      <c r="AF57" s="159">
        <v>4546659.4922349155</v>
      </c>
    </row>
    <row r="58" spans="1:103" hidden="1" x14ac:dyDescent="0.2">
      <c r="A58" s="158">
        <v>4</v>
      </c>
      <c r="B58" t="s">
        <v>33</v>
      </c>
      <c r="C58" s="159">
        <v>-490502.43228308752</v>
      </c>
      <c r="D58" s="160">
        <v>3993543.6478394708</v>
      </c>
      <c r="E58" s="361"/>
      <c r="F58" s="159">
        <v>3993543.6478394708</v>
      </c>
      <c r="G58" s="159">
        <v>0</v>
      </c>
      <c r="H58" s="159">
        <v>0</v>
      </c>
      <c r="I58" s="159">
        <v>0</v>
      </c>
      <c r="J58" s="159">
        <v>0</v>
      </c>
      <c r="K58" s="159">
        <v>0</v>
      </c>
      <c r="L58" s="159">
        <v>0</v>
      </c>
      <c r="M58" s="159">
        <v>4775661.905927198</v>
      </c>
      <c r="N58" s="159">
        <v>549513.665874728</v>
      </c>
      <c r="O58" s="159">
        <v>5325175.571801926</v>
      </c>
      <c r="P58" s="159">
        <v>-485597.40796025749</v>
      </c>
      <c r="Q58" s="159"/>
      <c r="R58" s="159">
        <v>0</v>
      </c>
      <c r="S58" s="159">
        <v>3993543.6478394708</v>
      </c>
      <c r="T58" s="159">
        <v>0</v>
      </c>
      <c r="U58" s="579">
        <v>0</v>
      </c>
      <c r="V58" s="159">
        <v>0</v>
      </c>
      <c r="W58" s="159"/>
      <c r="X58" s="159"/>
      <c r="Y58" s="159"/>
      <c r="Z58" s="159"/>
      <c r="AA58" s="159">
        <v>40555064.308964372</v>
      </c>
      <c r="AB58" s="159">
        <v>555064.30896437168</v>
      </c>
      <c r="AC58" s="159">
        <v>40000000</v>
      </c>
      <c r="AD58" s="159">
        <v>5550.6430896437168</v>
      </c>
      <c r="AE58" s="159">
        <v>40005550.643089645</v>
      </c>
      <c r="AF58" s="159">
        <v>-4905.0243228301406</v>
      </c>
    </row>
    <row r="59" spans="1:103" hidden="1" x14ac:dyDescent="0.2">
      <c r="A59" s="158">
        <v>4</v>
      </c>
      <c r="B59" t="s">
        <v>34</v>
      </c>
      <c r="C59" s="159">
        <v>10426247.006528493</v>
      </c>
      <c r="D59" s="160">
        <v>14419790.654367965</v>
      </c>
      <c r="E59" s="361"/>
      <c r="F59" s="159">
        <v>14419790.654367965</v>
      </c>
      <c r="G59" s="159">
        <v>0</v>
      </c>
      <c r="H59" s="159">
        <v>0</v>
      </c>
      <c r="I59" s="159">
        <v>0</v>
      </c>
      <c r="J59" s="159">
        <v>0</v>
      </c>
      <c r="K59" s="159">
        <v>0</v>
      </c>
      <c r="L59" s="159">
        <v>0</v>
      </c>
      <c r="M59" s="159">
        <v>4775661.905927198</v>
      </c>
      <c r="N59" s="159">
        <v>10871498.202337939</v>
      </c>
      <c r="O59" s="159">
        <v>15647160.108265137</v>
      </c>
      <c r="P59" s="159">
        <v>10321984.536463212</v>
      </c>
      <c r="Q59" s="159"/>
      <c r="R59" s="159">
        <v>0</v>
      </c>
      <c r="S59" s="159">
        <v>14419790.654367965</v>
      </c>
      <c r="T59" s="159">
        <v>0</v>
      </c>
      <c r="U59" s="579">
        <v>0</v>
      </c>
      <c r="V59" s="159">
        <v>0</v>
      </c>
      <c r="W59" s="159"/>
      <c r="X59" s="159"/>
      <c r="Y59" s="159"/>
      <c r="Z59" s="159"/>
      <c r="AA59" s="159">
        <v>50981311.315492868</v>
      </c>
      <c r="AB59" s="159">
        <v>10981311.315492868</v>
      </c>
      <c r="AC59" s="159">
        <v>40000000</v>
      </c>
      <c r="AD59" s="159">
        <v>109813.11315492868</v>
      </c>
      <c r="AE59" s="159">
        <v>40109813.113154925</v>
      </c>
      <c r="AF59" s="159">
        <v>104262.4700652808</v>
      </c>
    </row>
    <row r="60" spans="1:103" hidden="1" x14ac:dyDescent="0.2">
      <c r="A60" s="158">
        <v>4</v>
      </c>
      <c r="B60" t="s">
        <v>35</v>
      </c>
      <c r="C60" s="159">
        <v>-2659903.0297946916</v>
      </c>
      <c r="D60" s="160">
        <v>11759887.624573274</v>
      </c>
      <c r="E60" s="361"/>
      <c r="F60" s="159">
        <v>11759887.624573274</v>
      </c>
      <c r="G60" s="159">
        <v>0</v>
      </c>
      <c r="H60" s="159">
        <v>0</v>
      </c>
      <c r="I60" s="159">
        <v>0</v>
      </c>
      <c r="J60" s="159">
        <v>0</v>
      </c>
      <c r="K60" s="159">
        <v>0</v>
      </c>
      <c r="L60" s="159">
        <v>0</v>
      </c>
      <c r="M60" s="159">
        <v>4775661.905927198</v>
      </c>
      <c r="N60" s="159">
        <v>8238194.2028411934</v>
      </c>
      <c r="O60" s="159">
        <v>13013856.108768392</v>
      </c>
      <c r="P60" s="159">
        <v>-2633303.9994967449</v>
      </c>
      <c r="Q60" s="159"/>
      <c r="R60" s="159">
        <v>0</v>
      </c>
      <c r="S60" s="159">
        <v>11759887.624573274</v>
      </c>
      <c r="T60" s="159">
        <v>0</v>
      </c>
      <c r="U60" s="579">
        <v>0</v>
      </c>
      <c r="V60" s="159">
        <v>0</v>
      </c>
      <c r="W60" s="159"/>
      <c r="X60" s="159"/>
      <c r="Y60" s="159"/>
      <c r="Z60" s="159"/>
      <c r="AA60" s="159">
        <v>48321408.285698175</v>
      </c>
      <c r="AB60" s="159">
        <v>8321408.2856981754</v>
      </c>
      <c r="AC60" s="159">
        <v>40000000</v>
      </c>
      <c r="AD60" s="159">
        <v>83214.082856981753</v>
      </c>
      <c r="AE60" s="159">
        <v>40083214.082856983</v>
      </c>
      <c r="AF60" s="159">
        <v>-26599.03029794246</v>
      </c>
    </row>
    <row r="61" spans="1:103" hidden="1" x14ac:dyDescent="0.2">
      <c r="A61" s="158">
        <v>4</v>
      </c>
      <c r="B61" t="s">
        <v>36</v>
      </c>
      <c r="C61" s="159">
        <v>2217731.9573790641</v>
      </c>
      <c r="D61" s="160">
        <v>13977619.581952337</v>
      </c>
      <c r="E61" s="361"/>
      <c r="F61" s="159">
        <v>13977619.581952337</v>
      </c>
      <c r="G61" s="159">
        <v>0</v>
      </c>
      <c r="H61" s="159">
        <v>0</v>
      </c>
      <c r="I61" s="159">
        <v>0</v>
      </c>
      <c r="J61" s="159">
        <v>0</v>
      </c>
      <c r="K61" s="159">
        <v>0</v>
      </c>
      <c r="L61" s="159">
        <v>0</v>
      </c>
      <c r="M61" s="159">
        <v>4775661.905927198</v>
      </c>
      <c r="N61" s="159">
        <v>10433748.840646461</v>
      </c>
      <c r="O61" s="159">
        <v>15209410.746573659</v>
      </c>
      <c r="P61" s="159">
        <v>2195554.6378052663</v>
      </c>
      <c r="Q61" s="159"/>
      <c r="R61" s="159">
        <v>0</v>
      </c>
      <c r="S61" s="159">
        <v>13977619.581952337</v>
      </c>
      <c r="T61" s="159">
        <v>0</v>
      </c>
      <c r="U61" s="579">
        <v>0</v>
      </c>
      <c r="V61" s="159">
        <v>0</v>
      </c>
      <c r="W61" s="159"/>
      <c r="X61" s="159"/>
      <c r="Y61" s="159"/>
      <c r="Z61" s="159"/>
      <c r="AA61" s="159">
        <v>50539140.243077233</v>
      </c>
      <c r="AB61" s="159">
        <v>10539140.243077233</v>
      </c>
      <c r="AC61" s="159">
        <v>40000000</v>
      </c>
      <c r="AD61" s="159">
        <v>105391.40243077233</v>
      </c>
      <c r="AE61" s="159">
        <v>40105391.402430773</v>
      </c>
      <c r="AF61" s="159">
        <v>22177.319573789835</v>
      </c>
    </row>
    <row r="62" spans="1:103" hidden="1" x14ac:dyDescent="0.2">
      <c r="A62" s="158">
        <v>4</v>
      </c>
      <c r="B62" t="s">
        <v>37</v>
      </c>
      <c r="C62" s="159">
        <v>7042848.0479315566</v>
      </c>
      <c r="D62" s="160">
        <v>21020467.629883893</v>
      </c>
      <c r="E62" s="361"/>
      <c r="F62" s="159">
        <v>20000000</v>
      </c>
      <c r="G62" s="159">
        <v>1020467.6298838928</v>
      </c>
      <c r="H62" s="159">
        <v>0</v>
      </c>
      <c r="I62" s="159">
        <v>0</v>
      </c>
      <c r="J62" s="159">
        <v>510233.81494194642</v>
      </c>
      <c r="K62" s="159">
        <v>0</v>
      </c>
      <c r="L62" s="159">
        <v>0</v>
      </c>
      <c r="M62" s="159">
        <v>5285895.7208691444</v>
      </c>
      <c r="N62" s="159">
        <v>16901036.931306176</v>
      </c>
      <c r="O62" s="159">
        <v>22186932.652175322</v>
      </c>
      <c r="P62" s="159">
        <v>6977521.9056016635</v>
      </c>
      <c r="Q62" s="159"/>
      <c r="R62" s="159">
        <v>0</v>
      </c>
      <c r="S62" s="159">
        <v>20000000</v>
      </c>
      <c r="T62" s="159">
        <v>510233.81494194642</v>
      </c>
      <c r="U62" s="579">
        <v>0</v>
      </c>
      <c r="V62" s="159">
        <v>0</v>
      </c>
      <c r="W62" s="159"/>
      <c r="X62" s="159"/>
      <c r="Y62" s="159"/>
      <c r="Z62" s="159"/>
      <c r="AA62" s="159">
        <v>57071754.476066843</v>
      </c>
      <c r="AB62" s="159">
        <v>17071754.476066843</v>
      </c>
      <c r="AC62" s="159">
        <v>40000000</v>
      </c>
      <c r="AD62" s="159">
        <v>170717.54476066842</v>
      </c>
      <c r="AE62" s="159">
        <v>40170717.544760667</v>
      </c>
      <c r="AF62" s="159">
        <v>65326.142329894006</v>
      </c>
    </row>
    <row r="63" spans="1:103" hidden="1" x14ac:dyDescent="0.2">
      <c r="A63" s="158">
        <v>4</v>
      </c>
      <c r="B63" t="s">
        <v>38</v>
      </c>
      <c r="C63" s="159">
        <v>-9517288.6772128306</v>
      </c>
      <c r="D63" s="160">
        <v>11503178.952671062</v>
      </c>
      <c r="E63" s="361"/>
      <c r="F63" s="159">
        <v>11503178.952671062</v>
      </c>
      <c r="G63" s="159">
        <v>0</v>
      </c>
      <c r="H63" s="159">
        <v>0</v>
      </c>
      <c r="I63" s="159">
        <v>0</v>
      </c>
      <c r="J63" s="159">
        <v>0</v>
      </c>
      <c r="K63" s="159">
        <v>0</v>
      </c>
      <c r="L63" s="159">
        <v>0</v>
      </c>
      <c r="M63" s="159">
        <v>4775661.905927198</v>
      </c>
      <c r="N63" s="159">
        <v>7984052.617658006</v>
      </c>
      <c r="O63" s="159">
        <v>12759714.523585204</v>
      </c>
      <c r="P63" s="159">
        <v>-9427218.1285901181</v>
      </c>
      <c r="Q63" s="159"/>
      <c r="R63" s="159">
        <v>0</v>
      </c>
      <c r="S63" s="159">
        <v>11503178.952671062</v>
      </c>
      <c r="T63" s="159">
        <v>0</v>
      </c>
      <c r="U63" s="579">
        <v>0</v>
      </c>
      <c r="V63" s="159">
        <v>0</v>
      </c>
      <c r="W63" s="159"/>
      <c r="X63" s="159"/>
      <c r="Y63" s="159"/>
      <c r="Z63" s="159"/>
      <c r="AA63" s="159">
        <v>48064699.613795966</v>
      </c>
      <c r="AB63" s="159">
        <v>8064699.6137959659</v>
      </c>
      <c r="AC63" s="159">
        <v>40000000</v>
      </c>
      <c r="AD63" s="159">
        <v>80646.996137959664</v>
      </c>
      <c r="AE63" s="159">
        <v>40080646.996137962</v>
      </c>
      <c r="AF63" s="159">
        <v>-90070.548622705042</v>
      </c>
    </row>
    <row r="64" spans="1:103" s="169" customFormat="1" hidden="1" x14ac:dyDescent="0.2">
      <c r="A64" s="189">
        <v>4</v>
      </c>
      <c r="B64" s="169" t="s">
        <v>39</v>
      </c>
      <c r="C64" s="159">
        <v>-18817955.459180169</v>
      </c>
      <c r="D64" s="160">
        <v>-7314776.5065091066</v>
      </c>
      <c r="E64" s="361"/>
      <c r="F64" s="159">
        <v>-7314776.5065091066</v>
      </c>
      <c r="G64" s="159">
        <v>0</v>
      </c>
      <c r="H64" s="159">
        <v>0</v>
      </c>
      <c r="I64" s="159">
        <v>0</v>
      </c>
      <c r="J64" s="159">
        <v>0</v>
      </c>
      <c r="K64" s="159">
        <v>0</v>
      </c>
      <c r="L64" s="159">
        <v>0</v>
      </c>
      <c r="M64" s="159">
        <v>4775661.905927198</v>
      </c>
      <c r="N64" s="159">
        <v>0</v>
      </c>
      <c r="O64" s="159">
        <v>4775661.905927198</v>
      </c>
      <c r="P64" s="159">
        <v>-7984052.617658006</v>
      </c>
      <c r="Q64" s="159"/>
      <c r="R64" s="159">
        <v>0</v>
      </c>
      <c r="S64" s="159">
        <v>-7314776.5065091066</v>
      </c>
      <c r="T64" s="159">
        <v>0</v>
      </c>
      <c r="U64" s="579">
        <v>0</v>
      </c>
      <c r="V64" s="159">
        <v>0</v>
      </c>
      <c r="W64" s="159"/>
      <c r="X64" s="159"/>
      <c r="Y64" s="159"/>
      <c r="Z64" s="159"/>
      <c r="AA64" s="159">
        <v>29246744.154615793</v>
      </c>
      <c r="AB64" s="159">
        <v>0</v>
      </c>
      <c r="AC64" s="159">
        <v>29246744.154615793</v>
      </c>
      <c r="AD64" s="159">
        <v>0</v>
      </c>
      <c r="AE64" s="159">
        <v>29246744.154615793</v>
      </c>
      <c r="AF64" s="159">
        <v>-10833902.841522168</v>
      </c>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row>
    <row r="65" spans="1:32" hidden="1" x14ac:dyDescent="0.2">
      <c r="A65" s="158">
        <v>4</v>
      </c>
      <c r="B65" t="s">
        <v>40</v>
      </c>
      <c r="C65" s="159">
        <v>-5060711.3535394911</v>
      </c>
      <c r="D65" s="160">
        <v>-12375487.860048598</v>
      </c>
      <c r="E65" s="361"/>
      <c r="F65" s="159">
        <v>-12375487.860048598</v>
      </c>
      <c r="G65" s="159">
        <v>0</v>
      </c>
      <c r="H65" s="159">
        <v>0</v>
      </c>
      <c r="I65" s="159">
        <v>0</v>
      </c>
      <c r="J65" s="159">
        <v>0</v>
      </c>
      <c r="K65" s="159">
        <v>0</v>
      </c>
      <c r="L65" s="159">
        <v>0</v>
      </c>
      <c r="M65" s="159">
        <v>4775661.905927198</v>
      </c>
      <c r="N65" s="159">
        <v>0</v>
      </c>
      <c r="O65" s="159">
        <v>4775661.905927198</v>
      </c>
      <c r="P65" s="159">
        <v>0</v>
      </c>
      <c r="Q65" s="159"/>
      <c r="R65" s="163">
        <v>0</v>
      </c>
      <c r="S65" s="159">
        <v>-12375487.860048598</v>
      </c>
      <c r="T65" s="159">
        <v>0</v>
      </c>
      <c r="U65" s="579">
        <v>0</v>
      </c>
      <c r="V65" s="159">
        <v>0</v>
      </c>
      <c r="W65" s="159"/>
      <c r="X65" s="159"/>
      <c r="Y65" s="159"/>
      <c r="Z65" s="159"/>
      <c r="AA65" s="159">
        <v>24186032.8010763</v>
      </c>
      <c r="AB65" s="159">
        <v>0</v>
      </c>
      <c r="AC65" s="159">
        <v>24186032.8010763</v>
      </c>
      <c r="AD65" s="159">
        <v>0</v>
      </c>
      <c r="AE65" s="159">
        <v>24186032.8010763</v>
      </c>
      <c r="AF65" s="159">
        <v>-5060711.3535394929</v>
      </c>
    </row>
    <row r="66" spans="1:32" hidden="1" x14ac:dyDescent="0.2">
      <c r="A66" s="158"/>
      <c r="C66" s="159"/>
      <c r="D66" s="160"/>
      <c r="E66" s="361"/>
      <c r="F66" s="159"/>
      <c r="G66" s="159"/>
      <c r="H66" s="159"/>
      <c r="I66" s="159"/>
      <c r="J66" s="159"/>
      <c r="K66" s="159"/>
      <c r="L66" s="159"/>
      <c r="M66" s="159"/>
      <c r="N66" s="159"/>
      <c r="O66" s="159"/>
      <c r="P66" s="159"/>
      <c r="Q66" s="159"/>
      <c r="R66" s="163"/>
      <c r="S66" s="159"/>
      <c r="T66" s="159"/>
      <c r="U66" s="579"/>
      <c r="V66" s="159"/>
      <c r="W66" s="159"/>
      <c r="X66" s="159"/>
      <c r="Y66" s="159"/>
      <c r="Z66" s="159"/>
      <c r="AA66" s="159"/>
      <c r="AB66" s="162"/>
      <c r="AC66" s="162"/>
      <c r="AD66" s="162"/>
      <c r="AE66" s="159"/>
      <c r="AF66" s="159"/>
    </row>
    <row r="67" spans="1:32" hidden="1" x14ac:dyDescent="0.2">
      <c r="A67" s="158">
        <v>5</v>
      </c>
      <c r="B67" t="s">
        <v>29</v>
      </c>
      <c r="C67" s="159">
        <v>-15760896.525959512</v>
      </c>
      <c r="D67" s="160">
        <v>-15760896.525959512</v>
      </c>
      <c r="E67" s="361"/>
      <c r="F67" s="159">
        <v>-10000000</v>
      </c>
      <c r="G67" s="159">
        <v>-5760896.5259595122</v>
      </c>
      <c r="H67" s="159">
        <v>0</v>
      </c>
      <c r="I67" s="159">
        <v>0</v>
      </c>
      <c r="J67" s="159">
        <v>-2880448.2629797561</v>
      </c>
      <c r="K67" s="159">
        <v>0</v>
      </c>
      <c r="L67" s="159">
        <v>0</v>
      </c>
      <c r="M67" s="159">
        <v>1895213.6429474419</v>
      </c>
      <c r="N67" s="162">
        <v>0</v>
      </c>
      <c r="O67" s="159">
        <v>1895213.6429474419</v>
      </c>
      <c r="P67" s="159">
        <v>-2880448.2629797561</v>
      </c>
      <c r="Q67" s="162"/>
      <c r="R67" s="159">
        <v>0</v>
      </c>
      <c r="S67" s="159">
        <v>-10000000</v>
      </c>
      <c r="T67" s="159">
        <v>-2880448.2629797561</v>
      </c>
      <c r="U67" s="579">
        <v>0</v>
      </c>
      <c r="V67" s="159">
        <v>0</v>
      </c>
      <c r="W67" s="159"/>
      <c r="X67" s="159"/>
      <c r="Y67" s="159"/>
      <c r="Z67" s="159"/>
      <c r="AA67" s="159">
        <v>11305584.538096543</v>
      </c>
      <c r="AB67" s="162">
        <v>0</v>
      </c>
      <c r="AC67" s="162">
        <v>11305584.538096543</v>
      </c>
      <c r="AD67" s="162">
        <v>0</v>
      </c>
      <c r="AE67" s="159">
        <v>11305584.538096543</v>
      </c>
      <c r="AF67" s="159">
        <v>-12880448.262979757</v>
      </c>
    </row>
    <row r="68" spans="1:32" hidden="1" x14ac:dyDescent="0.2">
      <c r="A68" s="158">
        <v>5</v>
      </c>
      <c r="B68" t="s">
        <v>30</v>
      </c>
      <c r="C68" s="159">
        <v>-7081098.7945827385</v>
      </c>
      <c r="D68" s="160">
        <v>-22841995.32054225</v>
      </c>
      <c r="E68" s="361"/>
      <c r="F68" s="159">
        <v>-10000000</v>
      </c>
      <c r="G68" s="159">
        <v>-10000000</v>
      </c>
      <c r="H68" s="190">
        <v>-2841995.3205422498</v>
      </c>
      <c r="I68" s="159">
        <v>0</v>
      </c>
      <c r="J68" s="159">
        <v>-5000000</v>
      </c>
      <c r="K68" s="159">
        <v>-2557795.7884880248</v>
      </c>
      <c r="L68" s="159">
        <v>0</v>
      </c>
      <c r="M68" s="159">
        <v>-2782133.8825608268</v>
      </c>
      <c r="N68" s="162">
        <v>0</v>
      </c>
      <c r="O68" s="159">
        <v>-2782133.8825608268</v>
      </c>
      <c r="P68" s="159">
        <v>-4677347.5255082687</v>
      </c>
      <c r="Q68" s="159"/>
      <c r="R68" s="159">
        <v>0</v>
      </c>
      <c r="S68" s="159">
        <v>-10000000</v>
      </c>
      <c r="T68" s="159">
        <v>-5000000</v>
      </c>
      <c r="U68" s="579">
        <v>-284199.53205422498</v>
      </c>
      <c r="V68" s="190">
        <v>0</v>
      </c>
      <c r="W68" s="159"/>
      <c r="X68" s="159"/>
      <c r="Y68" s="159"/>
      <c r="Z68" s="159"/>
      <c r="AA68" s="159">
        <v>8901833.2690220755</v>
      </c>
      <c r="AB68" s="162">
        <v>0</v>
      </c>
      <c r="AC68" s="162">
        <v>8901833.2690220755</v>
      </c>
      <c r="AD68" s="162">
        <v>0</v>
      </c>
      <c r="AE68" s="159">
        <v>8901833.2690220755</v>
      </c>
      <c r="AF68" s="159">
        <v>-2403751.2690744679</v>
      </c>
    </row>
    <row r="69" spans="1:32" hidden="1" x14ac:dyDescent="0.2">
      <c r="A69" s="158">
        <v>5</v>
      </c>
      <c r="B69" t="s">
        <v>31</v>
      </c>
      <c r="C69" s="159">
        <v>5061245.4925772585</v>
      </c>
      <c r="D69" s="160">
        <v>-17780749.827964991</v>
      </c>
      <c r="E69" s="361"/>
      <c r="F69" s="159">
        <v>-10000000</v>
      </c>
      <c r="G69" s="159">
        <v>-7780749.8279649913</v>
      </c>
      <c r="H69" s="159">
        <v>0</v>
      </c>
      <c r="I69" s="159">
        <v>0</v>
      </c>
      <c r="J69" s="159">
        <v>-3890374.9139824957</v>
      </c>
      <c r="K69" s="159">
        <v>0</v>
      </c>
      <c r="L69" s="159">
        <v>0</v>
      </c>
      <c r="M69" s="159">
        <v>885286.99194470234</v>
      </c>
      <c r="N69" s="162">
        <v>0</v>
      </c>
      <c r="O69" s="159">
        <v>885286.99194470234</v>
      </c>
      <c r="P69" s="159">
        <v>3667420.8745055292</v>
      </c>
      <c r="Q69" s="159"/>
      <c r="R69" s="159">
        <v>0</v>
      </c>
      <c r="S69" s="159">
        <v>-10000000</v>
      </c>
      <c r="T69" s="159">
        <v>-3890374.9139824957</v>
      </c>
      <c r="U69" s="579">
        <v>0</v>
      </c>
      <c r="V69" s="190">
        <v>0</v>
      </c>
      <c r="W69" s="159"/>
      <c r="X69" s="159"/>
      <c r="Y69" s="159"/>
      <c r="Z69" s="159"/>
      <c r="AA69" s="159">
        <v>10295657.887093805</v>
      </c>
      <c r="AB69" s="162">
        <v>0</v>
      </c>
      <c r="AC69" s="162">
        <v>10295657.887093805</v>
      </c>
      <c r="AD69" s="162">
        <v>0</v>
      </c>
      <c r="AE69" s="159">
        <v>10295657.887093805</v>
      </c>
      <c r="AF69" s="159">
        <v>1393824.6180717293</v>
      </c>
    </row>
    <row r="70" spans="1:32" hidden="1" x14ac:dyDescent="0.2">
      <c r="A70" s="158">
        <v>5</v>
      </c>
      <c r="B70" t="s">
        <v>32</v>
      </c>
      <c r="C70" s="159">
        <v>11276164.681656158</v>
      </c>
      <c r="D70" s="160">
        <v>-6504585.1463088337</v>
      </c>
      <c r="E70" s="361"/>
      <c r="F70" s="159">
        <v>-6504585.1463088337</v>
      </c>
      <c r="G70" s="159">
        <v>0</v>
      </c>
      <c r="H70" s="159">
        <v>0</v>
      </c>
      <c r="I70" s="159">
        <v>0</v>
      </c>
      <c r="J70" s="159">
        <v>0</v>
      </c>
      <c r="K70" s="159">
        <v>0</v>
      </c>
      <c r="L70" s="159">
        <v>0</v>
      </c>
      <c r="M70" s="159">
        <v>4775661.905927198</v>
      </c>
      <c r="N70" s="162">
        <v>0</v>
      </c>
      <c r="O70" s="159">
        <v>4775661.905927198</v>
      </c>
      <c r="P70" s="159">
        <v>3890374.9139824957</v>
      </c>
      <c r="Q70" s="159"/>
      <c r="R70" s="159">
        <v>0</v>
      </c>
      <c r="S70" s="159">
        <v>-6504585.1463088337</v>
      </c>
      <c r="T70" s="159">
        <v>0</v>
      </c>
      <c r="U70" s="579">
        <v>0</v>
      </c>
      <c r="V70" s="190">
        <v>0</v>
      </c>
      <c r="W70" s="159"/>
      <c r="X70" s="159"/>
      <c r="Y70" s="159"/>
      <c r="Z70" s="159"/>
      <c r="AA70" s="159">
        <v>17681447.654767469</v>
      </c>
      <c r="AB70" s="162">
        <v>0</v>
      </c>
      <c r="AC70" s="162">
        <v>17681447.654767469</v>
      </c>
      <c r="AD70" s="162">
        <v>0</v>
      </c>
      <c r="AE70" s="159">
        <v>17681447.654767469</v>
      </c>
      <c r="AF70" s="159">
        <v>7385789.7676736638</v>
      </c>
    </row>
    <row r="71" spans="1:32" hidden="1" x14ac:dyDescent="0.2">
      <c r="A71" s="158">
        <v>5</v>
      </c>
      <c r="B71" t="s">
        <v>33</v>
      </c>
      <c r="C71" s="159">
        <v>-1082060.8672728234</v>
      </c>
      <c r="D71" s="160">
        <v>-7586646.0135816569</v>
      </c>
      <c r="E71" s="361"/>
      <c r="F71" s="159">
        <v>-7586646.0135816569</v>
      </c>
      <c r="G71" s="159">
        <v>0</v>
      </c>
      <c r="H71" s="159">
        <v>0</v>
      </c>
      <c r="I71" s="159">
        <v>0</v>
      </c>
      <c r="J71" s="159">
        <v>0</v>
      </c>
      <c r="K71" s="159">
        <v>0</v>
      </c>
      <c r="L71" s="159">
        <v>0</v>
      </c>
      <c r="M71" s="159">
        <v>4775661.905927198</v>
      </c>
      <c r="N71" s="162">
        <v>0</v>
      </c>
      <c r="O71" s="159">
        <v>4775661.905927198</v>
      </c>
      <c r="P71" s="159">
        <v>0</v>
      </c>
      <c r="Q71" s="159"/>
      <c r="R71" s="159">
        <v>0</v>
      </c>
      <c r="S71" s="159">
        <v>-7586646.0135816569</v>
      </c>
      <c r="T71" s="159">
        <v>0</v>
      </c>
      <c r="U71" s="579">
        <v>0</v>
      </c>
      <c r="V71" s="190">
        <v>0</v>
      </c>
      <c r="W71" s="159"/>
      <c r="X71" s="159"/>
      <c r="Y71" s="159"/>
      <c r="Z71" s="159"/>
      <c r="AA71" s="159">
        <v>16599386.787494645</v>
      </c>
      <c r="AB71" s="162">
        <v>0</v>
      </c>
      <c r="AC71" s="162">
        <v>16599386.787494645</v>
      </c>
      <c r="AD71" s="162">
        <v>0</v>
      </c>
      <c r="AE71" s="159">
        <v>16599386.787494645</v>
      </c>
      <c r="AF71" s="159">
        <v>-1082060.867272824</v>
      </c>
    </row>
    <row r="72" spans="1:32" hidden="1" x14ac:dyDescent="0.2">
      <c r="A72" s="158">
        <v>5</v>
      </c>
      <c r="B72" t="s">
        <v>34</v>
      </c>
      <c r="C72" s="159">
        <v>6915612.8421609094</v>
      </c>
      <c r="D72" s="160">
        <v>-671033.17142074741</v>
      </c>
      <c r="E72" s="361"/>
      <c r="F72" s="159">
        <v>-671033.17142074741</v>
      </c>
      <c r="G72" s="159">
        <v>0</v>
      </c>
      <c r="H72" s="159">
        <v>0</v>
      </c>
      <c r="I72" s="159">
        <v>0</v>
      </c>
      <c r="J72" s="159">
        <v>0</v>
      </c>
      <c r="K72" s="159">
        <v>0</v>
      </c>
      <c r="L72" s="159">
        <v>0</v>
      </c>
      <c r="M72" s="159">
        <v>4775661.905927198</v>
      </c>
      <c r="N72" s="162">
        <v>0</v>
      </c>
      <c r="O72" s="159">
        <v>4775661.905927198</v>
      </c>
      <c r="P72" s="159">
        <v>0</v>
      </c>
      <c r="Q72" s="159"/>
      <c r="R72" s="159">
        <v>0</v>
      </c>
      <c r="S72" s="159">
        <v>-671033.17142074741</v>
      </c>
      <c r="T72" s="159">
        <v>0</v>
      </c>
      <c r="U72" s="579">
        <v>0</v>
      </c>
      <c r="V72" s="190">
        <v>0</v>
      </c>
      <c r="W72" s="159"/>
      <c r="X72" s="159"/>
      <c r="Y72" s="159"/>
      <c r="Z72" s="159"/>
      <c r="AA72" s="159">
        <v>23514999.629655555</v>
      </c>
      <c r="AB72" s="162">
        <v>0</v>
      </c>
      <c r="AC72" s="162">
        <v>23514999.629655555</v>
      </c>
      <c r="AD72" s="162">
        <v>0</v>
      </c>
      <c r="AE72" s="159">
        <v>23514999.629655555</v>
      </c>
      <c r="AF72" s="159">
        <v>6915612.8421609104</v>
      </c>
    </row>
    <row r="73" spans="1:32" hidden="1" x14ac:dyDescent="0.2">
      <c r="A73" s="158"/>
      <c r="C73" s="159"/>
      <c r="D73" s="160"/>
      <c r="E73" s="361"/>
      <c r="F73" s="159"/>
      <c r="G73" s="159"/>
      <c r="H73" s="159"/>
      <c r="I73" s="159"/>
      <c r="J73" s="159"/>
      <c r="K73" s="159"/>
      <c r="L73" s="159"/>
      <c r="M73" s="159"/>
      <c r="N73" s="162"/>
      <c r="O73" s="159"/>
      <c r="P73" s="159"/>
      <c r="Q73" s="159"/>
      <c r="R73" s="163"/>
      <c r="S73" s="159"/>
      <c r="T73" s="159"/>
      <c r="U73" s="579"/>
      <c r="V73" s="159"/>
      <c r="W73" s="159"/>
      <c r="X73" s="159"/>
      <c r="Y73" s="159"/>
      <c r="Z73" s="159"/>
      <c r="AA73" s="159"/>
      <c r="AB73" s="162"/>
      <c r="AC73" s="162"/>
      <c r="AD73" s="162"/>
      <c r="AE73" s="159"/>
      <c r="AF73" s="159"/>
    </row>
    <row r="74" spans="1:32" hidden="1" x14ac:dyDescent="0.2">
      <c r="A74" s="158">
        <v>6</v>
      </c>
      <c r="B74" t="s">
        <v>35</v>
      </c>
      <c r="C74" s="159">
        <v>139631.83641762889</v>
      </c>
      <c r="D74" s="160">
        <v>139631.83641762889</v>
      </c>
      <c r="E74" s="361"/>
      <c r="F74" s="159">
        <v>139631.83641762889</v>
      </c>
      <c r="G74" s="159">
        <v>0</v>
      </c>
      <c r="H74" s="159">
        <v>0</v>
      </c>
      <c r="I74" s="159">
        <v>0</v>
      </c>
      <c r="J74" s="159">
        <v>0</v>
      </c>
      <c r="K74" s="159">
        <v>0</v>
      </c>
      <c r="L74" s="159">
        <v>0</v>
      </c>
      <c r="M74" s="159">
        <v>4775661.905927198</v>
      </c>
      <c r="N74" s="162">
        <v>0</v>
      </c>
      <c r="O74" s="159">
        <v>4775661.905927198</v>
      </c>
      <c r="P74" s="159">
        <v>0</v>
      </c>
      <c r="Q74" s="159"/>
      <c r="R74" s="163"/>
      <c r="S74" s="159">
        <v>139631.83641762889</v>
      </c>
      <c r="T74" s="159">
        <v>0</v>
      </c>
      <c r="U74" s="579">
        <v>0</v>
      </c>
      <c r="V74" s="190">
        <v>0</v>
      </c>
      <c r="W74" s="159"/>
      <c r="X74" s="159"/>
      <c r="Y74" s="159"/>
      <c r="Z74" s="159"/>
      <c r="AA74" s="159">
        <v>23654631.466073185</v>
      </c>
      <c r="AB74" s="162">
        <v>0</v>
      </c>
      <c r="AC74" s="162">
        <v>23654631.466073185</v>
      </c>
      <c r="AD74" s="162">
        <v>0</v>
      </c>
      <c r="AE74" s="159">
        <v>23654631.466073185</v>
      </c>
      <c r="AF74" s="159">
        <v>139631.83641763031</v>
      </c>
    </row>
    <row r="75" spans="1:32" hidden="1" x14ac:dyDescent="0.2">
      <c r="A75" s="158">
        <v>6</v>
      </c>
      <c r="B75" t="s">
        <v>36</v>
      </c>
      <c r="C75" s="159">
        <v>11880521.198698398</v>
      </c>
      <c r="D75" s="160">
        <v>12020153.035116026</v>
      </c>
      <c r="E75" s="361"/>
      <c r="F75" s="159">
        <v>12020153.035116026</v>
      </c>
      <c r="G75" s="159">
        <v>0</v>
      </c>
      <c r="H75" s="159">
        <v>0</v>
      </c>
      <c r="I75" s="159">
        <v>0</v>
      </c>
      <c r="J75" s="159">
        <v>0</v>
      </c>
      <c r="K75" s="159">
        <v>0</v>
      </c>
      <c r="L75" s="159">
        <v>0</v>
      </c>
      <c r="M75" s="159">
        <v>4775661.905927198</v>
      </c>
      <c r="N75" s="162">
        <v>0</v>
      </c>
      <c r="O75" s="159">
        <v>4775661.905927198</v>
      </c>
      <c r="P75" s="159">
        <v>0</v>
      </c>
      <c r="Q75" s="159"/>
      <c r="R75" s="163"/>
      <c r="S75" s="159">
        <v>12020153.035116026</v>
      </c>
      <c r="T75" s="159">
        <v>0</v>
      </c>
      <c r="U75" s="579">
        <v>0</v>
      </c>
      <c r="V75" s="190">
        <v>0</v>
      </c>
      <c r="W75" s="159"/>
      <c r="X75" s="159"/>
      <c r="Y75" s="159"/>
      <c r="Z75" s="159"/>
      <c r="AA75" s="159">
        <v>35535152.664771579</v>
      </c>
      <c r="AB75" s="162">
        <v>0</v>
      </c>
      <c r="AC75" s="162">
        <v>35535152.664771579</v>
      </c>
      <c r="AD75" s="162">
        <v>0</v>
      </c>
      <c r="AE75" s="159">
        <v>35535152.664771579</v>
      </c>
      <c r="AF75" s="159">
        <v>11880521.198698394</v>
      </c>
    </row>
    <row r="76" spans="1:32" hidden="1" x14ac:dyDescent="0.2">
      <c r="A76" s="158">
        <v>6</v>
      </c>
      <c r="B76" t="s">
        <v>37</v>
      </c>
      <c r="C76" s="159">
        <v>571161.02817829431</v>
      </c>
      <c r="D76" s="160">
        <v>12591314.063294321</v>
      </c>
      <c r="E76" s="361"/>
      <c r="F76" s="159">
        <v>12591314.063294321</v>
      </c>
      <c r="G76" s="159">
        <v>0</v>
      </c>
      <c r="H76" s="159">
        <v>0</v>
      </c>
      <c r="I76" s="159">
        <v>0</v>
      </c>
      <c r="J76" s="159">
        <v>0</v>
      </c>
      <c r="K76" s="159">
        <v>0</v>
      </c>
      <c r="L76" s="159">
        <v>0</v>
      </c>
      <c r="M76" s="159">
        <v>4775661.905927198</v>
      </c>
      <c r="N76" s="162">
        <v>0</v>
      </c>
      <c r="O76" s="159">
        <v>4775661.905927198</v>
      </c>
      <c r="P76" s="159">
        <v>0</v>
      </c>
      <c r="Q76" s="159"/>
      <c r="R76" s="163"/>
      <c r="S76" s="159">
        <v>12591314.063294321</v>
      </c>
      <c r="T76" s="159">
        <v>0</v>
      </c>
      <c r="U76" s="579">
        <v>0</v>
      </c>
      <c r="V76" s="190">
        <v>0</v>
      </c>
      <c r="W76" s="159"/>
      <c r="X76" s="159"/>
      <c r="Y76" s="159"/>
      <c r="Z76" s="159"/>
      <c r="AA76" s="159">
        <v>36106313.692949876</v>
      </c>
      <c r="AB76" s="162">
        <v>0</v>
      </c>
      <c r="AC76" s="162">
        <v>36106313.692949876</v>
      </c>
      <c r="AD76" s="162">
        <v>0</v>
      </c>
      <c r="AE76" s="159">
        <v>36106313.692949876</v>
      </c>
      <c r="AF76" s="159">
        <v>571161.02817829698</v>
      </c>
    </row>
    <row r="77" spans="1:32" hidden="1" x14ac:dyDescent="0.2">
      <c r="A77" s="158">
        <v>6</v>
      </c>
      <c r="B77" t="s">
        <v>38</v>
      </c>
      <c r="C77" s="159">
        <v>-15673222.735583702</v>
      </c>
      <c r="D77" s="160">
        <v>-3081908.6722893808</v>
      </c>
      <c r="E77" s="361"/>
      <c r="F77" s="159">
        <v>-3081908.6722893808</v>
      </c>
      <c r="G77" s="159">
        <v>0</v>
      </c>
      <c r="H77" s="159">
        <v>0</v>
      </c>
      <c r="I77" s="159">
        <v>0</v>
      </c>
      <c r="J77" s="159">
        <v>0</v>
      </c>
      <c r="K77" s="159">
        <v>0</v>
      </c>
      <c r="L77" s="159">
        <v>0</v>
      </c>
      <c r="M77" s="159">
        <v>4775661.905927198</v>
      </c>
      <c r="N77" s="162">
        <v>0</v>
      </c>
      <c r="O77" s="159">
        <v>4775661.905927198</v>
      </c>
      <c r="P77" s="159">
        <v>0</v>
      </c>
      <c r="Q77" s="159"/>
      <c r="R77" s="163"/>
      <c r="S77" s="159">
        <v>-3081908.6722893808</v>
      </c>
      <c r="T77" s="159">
        <v>0</v>
      </c>
      <c r="U77" s="579">
        <v>0</v>
      </c>
      <c r="V77" s="190">
        <v>0</v>
      </c>
      <c r="W77" s="159"/>
      <c r="X77" s="159"/>
      <c r="Y77" s="159"/>
      <c r="Z77" s="159"/>
      <c r="AA77" s="159">
        <v>20433090.957366176</v>
      </c>
      <c r="AB77" s="162">
        <v>0</v>
      </c>
      <c r="AC77" s="162">
        <v>20433090.957366176</v>
      </c>
      <c r="AD77" s="162">
        <v>0</v>
      </c>
      <c r="AE77" s="159">
        <v>20433090.957366176</v>
      </c>
      <c r="AF77" s="159">
        <v>-15673222.7355837</v>
      </c>
    </row>
    <row r="78" spans="1:32" hidden="1" x14ac:dyDescent="0.2">
      <c r="A78" s="158">
        <v>6</v>
      </c>
      <c r="B78" s="169" t="s">
        <v>39</v>
      </c>
      <c r="C78" s="159">
        <v>-17880969.313913051</v>
      </c>
      <c r="D78" s="160">
        <v>-20962877.986202434</v>
      </c>
      <c r="E78" s="361"/>
      <c r="F78" s="159">
        <v>-20000000</v>
      </c>
      <c r="G78" s="159">
        <v>-962877.98620243371</v>
      </c>
      <c r="H78" s="159">
        <v>0</v>
      </c>
      <c r="I78" s="159">
        <v>0</v>
      </c>
      <c r="J78" s="159">
        <v>-481438.99310121685</v>
      </c>
      <c r="K78" s="159">
        <v>0</v>
      </c>
      <c r="L78" s="159">
        <v>0</v>
      </c>
      <c r="M78" s="159">
        <v>4294222.9128259812</v>
      </c>
      <c r="N78" s="162">
        <v>0</v>
      </c>
      <c r="O78" s="159">
        <v>4294222.9128259812</v>
      </c>
      <c r="P78" s="159">
        <v>-481438.99310121685</v>
      </c>
      <c r="Q78" s="159"/>
      <c r="R78" s="163"/>
      <c r="S78" s="159">
        <v>-20000000</v>
      </c>
      <c r="T78" s="159">
        <v>-481438.99310121685</v>
      </c>
      <c r="U78" s="579">
        <v>0</v>
      </c>
      <c r="V78" s="190">
        <v>0</v>
      </c>
      <c r="W78" s="159"/>
      <c r="X78" s="159"/>
      <c r="Y78" s="159"/>
      <c r="Z78" s="159"/>
      <c r="AA78" s="159">
        <v>3033560.636554338</v>
      </c>
      <c r="AB78" s="162">
        <v>0</v>
      </c>
      <c r="AC78" s="162">
        <v>3033560.636554338</v>
      </c>
      <c r="AD78" s="162">
        <v>0</v>
      </c>
      <c r="AE78" s="159">
        <v>3033560.636554338</v>
      </c>
      <c r="AF78" s="159">
        <v>-17399530.320811838</v>
      </c>
    </row>
    <row r="79" spans="1:32" hidden="1" x14ac:dyDescent="0.2">
      <c r="A79" s="158">
        <v>6</v>
      </c>
      <c r="B79" t="s">
        <v>40</v>
      </c>
      <c r="C79" s="159">
        <v>-7125454.3360827817</v>
      </c>
      <c r="D79" s="160">
        <v>-28088332.322285216</v>
      </c>
      <c r="E79" s="361"/>
      <c r="F79" s="159">
        <v>-20000000</v>
      </c>
      <c r="G79" s="159">
        <v>-8088332.3222852163</v>
      </c>
      <c r="H79" s="159">
        <v>0</v>
      </c>
      <c r="I79" s="159">
        <v>0</v>
      </c>
      <c r="J79" s="159">
        <v>-4044166.1611426082</v>
      </c>
      <c r="K79" s="159">
        <v>0</v>
      </c>
      <c r="L79" s="159">
        <v>0</v>
      </c>
      <c r="M79" s="159">
        <v>731495.74478458986</v>
      </c>
      <c r="N79" s="162">
        <v>0</v>
      </c>
      <c r="O79" s="159">
        <v>731495.74478458986</v>
      </c>
      <c r="P79" s="159">
        <v>-3562727.1680413913</v>
      </c>
      <c r="Q79" s="159"/>
      <c r="R79" s="163"/>
      <c r="S79" s="159">
        <v>-20000000</v>
      </c>
      <c r="T79" s="159">
        <v>-4044166.1611426082</v>
      </c>
      <c r="U79" s="579">
        <v>0</v>
      </c>
      <c r="V79" s="190">
        <v>0</v>
      </c>
      <c r="W79" s="159"/>
      <c r="X79" s="159"/>
      <c r="Y79" s="159"/>
      <c r="Z79" s="159"/>
      <c r="AA79" s="159">
        <v>-529166.53148705512</v>
      </c>
      <c r="AB79" s="162">
        <v>0</v>
      </c>
      <c r="AC79" s="162">
        <v>-529166.53148705512</v>
      </c>
      <c r="AD79" s="162">
        <v>0</v>
      </c>
      <c r="AE79" s="159">
        <v>-529166.53148705512</v>
      </c>
      <c r="AF79" s="159">
        <v>-3562727.1680413932</v>
      </c>
    </row>
    <row r="80" spans="1:32" hidden="1" x14ac:dyDescent="0.2">
      <c r="A80" s="158">
        <v>6</v>
      </c>
      <c r="B80" t="s">
        <v>29</v>
      </c>
      <c r="C80" s="159">
        <v>-14825247.013503078</v>
      </c>
      <c r="D80" s="160">
        <v>-42913579.335788295</v>
      </c>
      <c r="E80" s="361"/>
      <c r="F80" s="159">
        <v>-20000000</v>
      </c>
      <c r="G80" s="159">
        <v>-20000000</v>
      </c>
      <c r="H80" s="159">
        <v>-2913579.3357882947</v>
      </c>
      <c r="I80" s="159">
        <v>0</v>
      </c>
      <c r="J80" s="159">
        <v>-10000000</v>
      </c>
      <c r="K80" s="159">
        <v>-2622221.4022094654</v>
      </c>
      <c r="L80" s="159">
        <v>0</v>
      </c>
      <c r="M80" s="159">
        <v>-7846559.4962822665</v>
      </c>
      <c r="N80" s="162">
        <v>0</v>
      </c>
      <c r="O80" s="159">
        <v>-7846559.4962822665</v>
      </c>
      <c r="P80" s="159">
        <v>-8578055.2410668563</v>
      </c>
      <c r="Q80" s="159"/>
      <c r="R80" s="163"/>
      <c r="S80" s="159">
        <v>-20000000</v>
      </c>
      <c r="T80" s="159">
        <v>-10000000</v>
      </c>
      <c r="U80" s="579">
        <v>-291357.93357882928</v>
      </c>
      <c r="V80" s="190">
        <v>0</v>
      </c>
      <c r="W80" s="159"/>
      <c r="X80" s="159"/>
      <c r="Y80" s="159"/>
      <c r="Z80" s="159"/>
      <c r="AA80" s="159">
        <v>-6776358.3039232753</v>
      </c>
      <c r="AB80" s="162">
        <v>0</v>
      </c>
      <c r="AC80" s="162">
        <v>-6776358.3039232753</v>
      </c>
      <c r="AD80" s="162">
        <v>0</v>
      </c>
      <c r="AE80" s="159">
        <v>-6776358.3039232753</v>
      </c>
      <c r="AF80" s="159">
        <v>-6247191.7724362202</v>
      </c>
    </row>
    <row r="81" spans="1:32" hidden="1" x14ac:dyDescent="0.2">
      <c r="A81" s="158">
        <v>6</v>
      </c>
      <c r="B81" t="s">
        <v>30</v>
      </c>
      <c r="C81" s="159">
        <v>-3458217.1356520057</v>
      </c>
      <c r="D81" s="160">
        <v>-46371796.4714403</v>
      </c>
      <c r="E81" s="361"/>
      <c r="F81" s="159">
        <v>-20000000</v>
      </c>
      <c r="G81" s="159">
        <v>-20000000</v>
      </c>
      <c r="H81" s="190">
        <v>-6371796.4714403003</v>
      </c>
      <c r="I81" s="159">
        <v>0</v>
      </c>
      <c r="J81" s="159">
        <v>-10000000</v>
      </c>
      <c r="K81" s="159">
        <v>-5734616.8242962705</v>
      </c>
      <c r="L81" s="159">
        <v>0</v>
      </c>
      <c r="M81" s="159">
        <v>-10958954.918369072</v>
      </c>
      <c r="N81" s="162">
        <v>0</v>
      </c>
      <c r="O81" s="159">
        <v>-10958954.918369072</v>
      </c>
      <c r="P81" s="159">
        <v>-3112395.4220868051</v>
      </c>
      <c r="Q81" s="159"/>
      <c r="R81" s="163"/>
      <c r="S81" s="159">
        <v>-20000000</v>
      </c>
      <c r="T81" s="159">
        <v>-10000000</v>
      </c>
      <c r="U81" s="579">
        <v>-637179.64714402985</v>
      </c>
      <c r="V81" s="190">
        <v>0</v>
      </c>
      <c r="W81" s="159"/>
      <c r="X81" s="159"/>
      <c r="Y81" s="159"/>
      <c r="Z81" s="159"/>
      <c r="AA81" s="159">
        <v>-7122180.0174884759</v>
      </c>
      <c r="AB81" s="162">
        <v>0</v>
      </c>
      <c r="AC81" s="162">
        <v>-7122180.0174884759</v>
      </c>
      <c r="AD81" s="162">
        <v>0</v>
      </c>
      <c r="AE81" s="159">
        <v>-7122180.0174884759</v>
      </c>
      <c r="AF81" s="159">
        <v>-345821.71356520057</v>
      </c>
    </row>
    <row r="82" spans="1:32" hidden="1" x14ac:dyDescent="0.2">
      <c r="A82" s="158">
        <v>6</v>
      </c>
      <c r="B82" t="s">
        <v>31</v>
      </c>
      <c r="C82" s="159">
        <v>1893210.8992787059</v>
      </c>
      <c r="D82" s="160">
        <v>-44478585.572161593</v>
      </c>
      <c r="E82" s="361"/>
      <c r="F82" s="159">
        <v>-20000000</v>
      </c>
      <c r="G82" s="159">
        <v>-20000000</v>
      </c>
      <c r="H82" s="190">
        <v>-4478585.5721615925</v>
      </c>
      <c r="I82" s="159">
        <v>0</v>
      </c>
      <c r="J82" s="159">
        <v>-10000000</v>
      </c>
      <c r="K82" s="159">
        <v>-4030727.0149454335</v>
      </c>
      <c r="L82" s="159">
        <v>0</v>
      </c>
      <c r="M82" s="159">
        <v>-9255065.1090182345</v>
      </c>
      <c r="N82" s="162">
        <v>0</v>
      </c>
      <c r="O82" s="159">
        <v>-9255065.1090182345</v>
      </c>
      <c r="P82" s="159">
        <v>1703889.809350837</v>
      </c>
      <c r="Q82" s="159"/>
      <c r="R82" s="163"/>
      <c r="S82" s="159">
        <v>-20000000</v>
      </c>
      <c r="T82" s="159">
        <v>-10000000</v>
      </c>
      <c r="U82" s="579">
        <v>-447858.55721615907</v>
      </c>
      <c r="V82" s="190">
        <v>0</v>
      </c>
      <c r="W82" s="159"/>
      <c r="X82" s="159"/>
      <c r="Y82" s="159"/>
      <c r="Z82" s="159"/>
      <c r="AA82" s="159">
        <v>-6932858.9275606051</v>
      </c>
      <c r="AB82" s="162">
        <v>0</v>
      </c>
      <c r="AC82" s="162">
        <v>-6932858.9275606051</v>
      </c>
      <c r="AD82" s="162">
        <v>0</v>
      </c>
      <c r="AE82" s="159">
        <v>-6932858.9275606051</v>
      </c>
      <c r="AF82" s="159">
        <v>189321.08992787078</v>
      </c>
    </row>
    <row r="83" spans="1:32" hidden="1" x14ac:dyDescent="0.2">
      <c r="A83" s="158">
        <v>6</v>
      </c>
      <c r="B83" t="s">
        <v>32</v>
      </c>
      <c r="C83" s="159">
        <v>4376547.2021575877</v>
      </c>
      <c r="D83" s="160">
        <v>-40102038.370004006</v>
      </c>
      <c r="E83" s="361"/>
      <c r="F83" s="159">
        <v>-20000000</v>
      </c>
      <c r="G83" s="159">
        <v>-20000000</v>
      </c>
      <c r="H83" s="159">
        <v>-102038.37000400573</v>
      </c>
      <c r="I83" s="159">
        <v>0</v>
      </c>
      <c r="J83" s="159">
        <v>-10000000</v>
      </c>
      <c r="K83" s="159">
        <v>-91834.53300360516</v>
      </c>
      <c r="L83" s="159">
        <v>0</v>
      </c>
      <c r="M83" s="159">
        <v>-5316172.6270764079</v>
      </c>
      <c r="N83" s="162">
        <v>0</v>
      </c>
      <c r="O83" s="159">
        <v>-5316172.6270764079</v>
      </c>
      <c r="P83" s="159">
        <v>3938892.4819418266</v>
      </c>
      <c r="Q83" s="159"/>
      <c r="R83" s="163"/>
      <c r="S83" s="159">
        <v>-20000000</v>
      </c>
      <c r="T83" s="159">
        <v>-10000000</v>
      </c>
      <c r="U83" s="579">
        <v>-10203.83700040057</v>
      </c>
      <c r="V83" s="190">
        <v>0</v>
      </c>
      <c r="W83" s="159"/>
      <c r="X83" s="159"/>
      <c r="Y83" s="159"/>
      <c r="Z83" s="159"/>
      <c r="AA83" s="159">
        <v>-6495204.2073448449</v>
      </c>
      <c r="AB83" s="162">
        <v>0</v>
      </c>
      <c r="AC83" s="162">
        <v>-6495204.2073448449</v>
      </c>
      <c r="AD83" s="162">
        <v>0</v>
      </c>
      <c r="AE83" s="159">
        <v>-6495204.2073448449</v>
      </c>
      <c r="AF83" s="159">
        <v>437654.72021576017</v>
      </c>
    </row>
    <row r="84" spans="1:32" hidden="1" x14ac:dyDescent="0.2">
      <c r="A84" s="158">
        <v>6</v>
      </c>
      <c r="B84" t="s">
        <v>33</v>
      </c>
      <c r="C84" s="159">
        <v>3852514.9568052981</v>
      </c>
      <c r="D84" s="160">
        <v>-36249523.413198709</v>
      </c>
      <c r="E84" s="361"/>
      <c r="F84" s="159">
        <v>-20000000</v>
      </c>
      <c r="G84" s="159">
        <v>-16249523.413198709</v>
      </c>
      <c r="H84" s="159">
        <v>0</v>
      </c>
      <c r="I84" s="159">
        <v>0</v>
      </c>
      <c r="J84" s="159">
        <v>-8124761.7065993547</v>
      </c>
      <c r="K84" s="159">
        <v>0</v>
      </c>
      <c r="L84" s="159">
        <v>0</v>
      </c>
      <c r="M84" s="159">
        <v>-3349099.8006721567</v>
      </c>
      <c r="N84" s="162">
        <v>0</v>
      </c>
      <c r="O84" s="159">
        <v>-3349099.8006721567</v>
      </c>
      <c r="P84" s="159">
        <v>1967072.8264042512</v>
      </c>
      <c r="Q84" s="159"/>
      <c r="R84" s="163"/>
      <c r="S84" s="159">
        <v>-20000000</v>
      </c>
      <c r="T84" s="159">
        <v>-8124761.7065993547</v>
      </c>
      <c r="U84" s="579">
        <v>0</v>
      </c>
      <c r="V84" s="190">
        <v>0</v>
      </c>
      <c r="W84" s="159"/>
      <c r="X84" s="159"/>
      <c r="Y84" s="159"/>
      <c r="Z84" s="159"/>
      <c r="AA84" s="159">
        <v>-4609762.0769437999</v>
      </c>
      <c r="AB84" s="162">
        <v>0</v>
      </c>
      <c r="AC84" s="162">
        <v>-4609762.0769437999</v>
      </c>
      <c r="AD84" s="162">
        <v>0</v>
      </c>
      <c r="AE84" s="159">
        <v>-4609762.0769437999</v>
      </c>
      <c r="AF84" s="159">
        <v>1885442.1304010451</v>
      </c>
    </row>
    <row r="85" spans="1:32" hidden="1" x14ac:dyDescent="0.2">
      <c r="A85" s="158">
        <v>6</v>
      </c>
      <c r="B85" t="s">
        <v>34</v>
      </c>
      <c r="C85" s="159">
        <v>6036852.9216528442</v>
      </c>
      <c r="D85" s="160">
        <v>-30212670.491545863</v>
      </c>
      <c r="E85" s="361"/>
      <c r="F85" s="159">
        <v>-20000000</v>
      </c>
      <c r="G85" s="159">
        <v>-10212670.491545863</v>
      </c>
      <c r="H85" s="159">
        <v>0</v>
      </c>
      <c r="I85" s="159">
        <v>0</v>
      </c>
      <c r="J85" s="159">
        <v>-5106335.2457729317</v>
      </c>
      <c r="K85" s="159">
        <v>0</v>
      </c>
      <c r="L85" s="159">
        <v>0</v>
      </c>
      <c r="M85" s="159">
        <v>-330673.33984573372</v>
      </c>
      <c r="N85" s="162">
        <v>0</v>
      </c>
      <c r="O85" s="159">
        <v>-330673.33984573372</v>
      </c>
      <c r="P85" s="159">
        <v>3018426.460826423</v>
      </c>
      <c r="Q85" s="159"/>
      <c r="R85" s="163"/>
      <c r="S85" s="159">
        <v>-20000000</v>
      </c>
      <c r="T85" s="159">
        <v>-5106335.2457729317</v>
      </c>
      <c r="U85" s="579">
        <v>0</v>
      </c>
      <c r="V85" s="190">
        <v>0</v>
      </c>
      <c r="W85" s="159"/>
      <c r="X85" s="159"/>
      <c r="Y85" s="159"/>
      <c r="Z85" s="159"/>
      <c r="AA85" s="159">
        <v>-1591335.6161173768</v>
      </c>
      <c r="AB85" s="162">
        <v>0</v>
      </c>
      <c r="AC85" s="162">
        <v>-1591335.6161173768</v>
      </c>
      <c r="AD85" s="162">
        <v>0</v>
      </c>
      <c r="AE85" s="159">
        <v>-1591335.6161173768</v>
      </c>
      <c r="AF85" s="159">
        <v>3018426.460826423</v>
      </c>
    </row>
    <row r="86" spans="1:32" hidden="1" x14ac:dyDescent="0.2">
      <c r="A86" s="158"/>
      <c r="C86" s="159"/>
      <c r="D86" s="160"/>
      <c r="E86" s="361"/>
      <c r="F86" s="159"/>
      <c r="G86" s="159"/>
      <c r="H86" s="159"/>
      <c r="I86" s="159"/>
      <c r="J86" s="159"/>
      <c r="K86" s="159"/>
      <c r="L86" s="159"/>
      <c r="M86" s="159"/>
      <c r="N86" s="162"/>
      <c r="O86" s="159"/>
      <c r="P86" s="159"/>
      <c r="Q86" s="159"/>
      <c r="R86" s="163"/>
      <c r="S86" s="159"/>
      <c r="T86" s="159"/>
      <c r="U86" s="579"/>
      <c r="V86" s="159"/>
      <c r="W86" s="159"/>
      <c r="X86" s="159"/>
      <c r="Y86" s="159"/>
      <c r="Z86" s="159"/>
      <c r="AA86" s="159"/>
      <c r="AB86" s="162"/>
      <c r="AC86" s="162"/>
      <c r="AD86" s="162"/>
      <c r="AE86" s="159"/>
      <c r="AF86" s="159"/>
    </row>
    <row r="87" spans="1:32" hidden="1" x14ac:dyDescent="0.2">
      <c r="A87" s="158">
        <v>7</v>
      </c>
      <c r="B87" s="191">
        <v>39448</v>
      </c>
      <c r="C87" s="159">
        <v>-2275392.0149463164</v>
      </c>
      <c r="D87" s="160">
        <v>-2275392.0149463164</v>
      </c>
      <c r="E87" s="361"/>
      <c r="F87" s="159">
        <v>-2275392.0149463164</v>
      </c>
      <c r="G87" s="159">
        <v>0</v>
      </c>
      <c r="H87" s="159">
        <v>0</v>
      </c>
      <c r="I87" s="159">
        <v>0</v>
      </c>
      <c r="J87" s="159">
        <v>0</v>
      </c>
      <c r="K87" s="159">
        <v>0</v>
      </c>
      <c r="L87" s="159">
        <v>0</v>
      </c>
      <c r="M87" s="162">
        <v>-330673.33984573372</v>
      </c>
      <c r="N87" s="162">
        <v>0</v>
      </c>
      <c r="O87" s="159">
        <v>-330673.33984573372</v>
      </c>
      <c r="P87" s="159">
        <v>0</v>
      </c>
      <c r="Q87" s="159"/>
      <c r="R87" s="163"/>
      <c r="S87" s="159">
        <v>-2275392.0149463164</v>
      </c>
      <c r="T87" s="159">
        <v>0</v>
      </c>
      <c r="U87" s="579">
        <v>0</v>
      </c>
      <c r="V87" s="190">
        <v>0</v>
      </c>
      <c r="W87" s="159"/>
      <c r="X87" s="159"/>
      <c r="Y87" s="159"/>
      <c r="Z87" s="159"/>
      <c r="AA87" s="159">
        <v>-3866727.6310636932</v>
      </c>
      <c r="AB87" s="162">
        <v>0</v>
      </c>
      <c r="AC87" s="162">
        <v>-3866727.6310636932</v>
      </c>
      <c r="AD87" s="162">
        <v>0</v>
      </c>
      <c r="AE87" s="159">
        <v>-3866727.6310636932</v>
      </c>
      <c r="AF87" s="159">
        <v>-2275392.0149463164</v>
      </c>
    </row>
    <row r="88" spans="1:32" hidden="1" x14ac:dyDescent="0.2">
      <c r="A88" s="158">
        <v>7</v>
      </c>
      <c r="B88" s="191">
        <v>39479</v>
      </c>
      <c r="C88" s="159">
        <v>2459425.7192307333</v>
      </c>
      <c r="D88" s="160">
        <v>184033.70428441698</v>
      </c>
      <c r="E88" s="361"/>
      <c r="F88" s="159">
        <v>184033.70428441698</v>
      </c>
      <c r="G88" s="159">
        <v>0</v>
      </c>
      <c r="H88" s="159">
        <v>0</v>
      </c>
      <c r="I88" s="159">
        <v>0</v>
      </c>
      <c r="J88" s="159">
        <v>0</v>
      </c>
      <c r="K88" s="159">
        <v>0</v>
      </c>
      <c r="L88" s="159">
        <v>0</v>
      </c>
      <c r="M88" s="162">
        <v>-330673.33984573372</v>
      </c>
      <c r="N88" s="162">
        <v>0</v>
      </c>
      <c r="O88" s="159">
        <v>-330673.33984573372</v>
      </c>
      <c r="P88" s="159">
        <v>0</v>
      </c>
      <c r="Q88" s="159"/>
      <c r="R88" s="163"/>
      <c r="S88" s="159">
        <v>184033.70428441698</v>
      </c>
      <c r="T88" s="159">
        <v>0</v>
      </c>
      <c r="U88" s="579">
        <v>0</v>
      </c>
      <c r="V88" s="190">
        <v>0</v>
      </c>
      <c r="W88" s="159"/>
      <c r="X88" s="159"/>
      <c r="Y88" s="159"/>
      <c r="Z88" s="159"/>
      <c r="AA88" s="159">
        <v>-1407301.9118329599</v>
      </c>
      <c r="AB88" s="162">
        <v>0</v>
      </c>
      <c r="AC88" s="162">
        <v>-1407301.9118329599</v>
      </c>
      <c r="AD88" s="162">
        <v>0</v>
      </c>
      <c r="AE88" s="159">
        <v>-1407301.9118329599</v>
      </c>
      <c r="AF88" s="159">
        <v>2459425.7192307333</v>
      </c>
    </row>
    <row r="89" spans="1:32" hidden="1" x14ac:dyDescent="0.2">
      <c r="A89" s="158">
        <v>7</v>
      </c>
      <c r="B89" s="191">
        <v>39508</v>
      </c>
      <c r="C89" s="159">
        <v>1372851.1955058365</v>
      </c>
      <c r="D89" s="160">
        <v>1556884.8997902535</v>
      </c>
      <c r="E89" s="361"/>
      <c r="F89" s="159">
        <v>1556884.8997902535</v>
      </c>
      <c r="G89" s="159">
        <v>0</v>
      </c>
      <c r="H89" s="159">
        <v>0</v>
      </c>
      <c r="I89" s="159">
        <v>0</v>
      </c>
      <c r="J89" s="159">
        <v>0</v>
      </c>
      <c r="K89" s="159">
        <v>0</v>
      </c>
      <c r="L89" s="159">
        <v>0</v>
      </c>
      <c r="M89" s="162">
        <v>-330673.33984573372</v>
      </c>
      <c r="N89" s="162">
        <v>0</v>
      </c>
      <c r="O89" s="159">
        <v>-330673.33984573372</v>
      </c>
      <c r="P89" s="159">
        <v>0</v>
      </c>
      <c r="Q89" s="159"/>
      <c r="R89" s="163"/>
      <c r="S89" s="159">
        <v>1556884.8997902535</v>
      </c>
      <c r="T89" s="159">
        <v>0</v>
      </c>
      <c r="U89" s="579">
        <v>0</v>
      </c>
      <c r="V89" s="190">
        <v>0</v>
      </c>
      <c r="W89" s="159"/>
      <c r="X89" s="159"/>
      <c r="Y89" s="159"/>
      <c r="Z89" s="159"/>
      <c r="AA89" s="159">
        <v>-34450.716327123344</v>
      </c>
      <c r="AB89" s="162">
        <v>0</v>
      </c>
      <c r="AC89" s="162">
        <v>-34450.716327123344</v>
      </c>
      <c r="AD89" s="162">
        <v>0</v>
      </c>
      <c r="AE89" s="159">
        <v>-34450.716327123344</v>
      </c>
      <c r="AF89" s="159">
        <v>1372851.1955058365</v>
      </c>
    </row>
    <row r="90" spans="1:32" hidden="1" x14ac:dyDescent="0.2">
      <c r="A90" s="158">
        <v>7</v>
      </c>
      <c r="B90" s="191">
        <v>39539</v>
      </c>
      <c r="C90" s="159">
        <v>-2738636.7367859269</v>
      </c>
      <c r="D90" s="160">
        <v>-1181751.8369956734</v>
      </c>
      <c r="E90" s="361"/>
      <c r="F90" s="159">
        <v>-1181751.8369956734</v>
      </c>
      <c r="G90" s="159">
        <v>0</v>
      </c>
      <c r="H90" s="159">
        <v>0</v>
      </c>
      <c r="I90" s="159">
        <v>0</v>
      </c>
      <c r="J90" s="159">
        <v>0</v>
      </c>
      <c r="K90" s="159">
        <v>0</v>
      </c>
      <c r="L90" s="159">
        <v>0</v>
      </c>
      <c r="M90" s="162">
        <v>-330673.33984573372</v>
      </c>
      <c r="N90" s="162">
        <v>0</v>
      </c>
      <c r="O90" s="159">
        <v>-330673.33984573372</v>
      </c>
      <c r="P90" s="159">
        <v>0</v>
      </c>
      <c r="Q90" s="159"/>
      <c r="R90" s="163"/>
      <c r="S90" s="159">
        <v>-1181751.8369956734</v>
      </c>
      <c r="T90" s="159">
        <v>0</v>
      </c>
      <c r="U90" s="579">
        <v>0</v>
      </c>
      <c r="V90" s="190">
        <v>0</v>
      </c>
      <c r="W90" s="159"/>
      <c r="X90" s="159"/>
      <c r="Y90" s="159"/>
      <c r="Z90" s="159"/>
      <c r="AA90" s="159">
        <v>-2773087.4531130502</v>
      </c>
      <c r="AB90" s="162">
        <v>0</v>
      </c>
      <c r="AC90" s="162">
        <v>-2773087.4531130502</v>
      </c>
      <c r="AD90" s="162">
        <v>0</v>
      </c>
      <c r="AE90" s="159">
        <v>-2773087.4531130502</v>
      </c>
      <c r="AF90" s="159">
        <v>-2738636.7367859269</v>
      </c>
    </row>
    <row r="91" spans="1:32" hidden="1" x14ac:dyDescent="0.2">
      <c r="A91" s="158">
        <v>7</v>
      </c>
      <c r="B91" s="191">
        <v>39569</v>
      </c>
      <c r="C91" s="159">
        <v>-21012746.218692351</v>
      </c>
      <c r="D91" s="160">
        <v>-22194498.055688024</v>
      </c>
      <c r="E91" s="361"/>
      <c r="F91" s="159">
        <v>-20000000</v>
      </c>
      <c r="G91" s="159">
        <v>-2194498.0556880236</v>
      </c>
      <c r="H91" s="159">
        <v>0</v>
      </c>
      <c r="I91" s="159">
        <v>0</v>
      </c>
      <c r="J91" s="159">
        <v>-1097249.0278440118</v>
      </c>
      <c r="K91" s="159">
        <v>0</v>
      </c>
      <c r="L91" s="159">
        <v>0</v>
      </c>
      <c r="M91" s="162">
        <v>-1427922.3676897455</v>
      </c>
      <c r="N91" s="162">
        <v>0</v>
      </c>
      <c r="O91" s="159">
        <v>-1427922.3676897455</v>
      </c>
      <c r="P91" s="159">
        <v>-1097249.0278440118</v>
      </c>
      <c r="Q91" s="159"/>
      <c r="R91" s="163"/>
      <c r="S91" s="159">
        <v>-20000000</v>
      </c>
      <c r="T91" s="159">
        <v>-1097249.0278440118</v>
      </c>
      <c r="U91" s="579">
        <v>0</v>
      </c>
      <c r="V91" s="190">
        <v>0</v>
      </c>
      <c r="W91" s="159"/>
      <c r="X91" s="159"/>
      <c r="Y91" s="159"/>
      <c r="Z91" s="159"/>
      <c r="AA91" s="159">
        <v>-22688584.643961389</v>
      </c>
      <c r="AB91" s="162">
        <v>0</v>
      </c>
      <c r="AC91" s="162">
        <v>-22688584.643961389</v>
      </c>
      <c r="AD91" s="162">
        <v>0</v>
      </c>
      <c r="AE91" s="159">
        <v>-22688584.643961389</v>
      </c>
      <c r="AF91" s="159">
        <v>-19915497.190848339</v>
      </c>
    </row>
    <row r="92" spans="1:32" hidden="1" x14ac:dyDescent="0.2">
      <c r="A92" s="158">
        <v>7</v>
      </c>
      <c r="B92" s="191">
        <v>39600</v>
      </c>
      <c r="C92" s="159">
        <v>-8355825.0977022359</v>
      </c>
      <c r="D92" s="160">
        <v>-30550323.153390259</v>
      </c>
      <c r="E92" s="361"/>
      <c r="F92" s="159">
        <v>-20000000</v>
      </c>
      <c r="G92" s="159">
        <v>-10550323.153390259</v>
      </c>
      <c r="H92" s="159">
        <v>0</v>
      </c>
      <c r="I92" s="159">
        <v>0</v>
      </c>
      <c r="J92" s="159">
        <v>-5275161.5766951293</v>
      </c>
      <c r="K92" s="159">
        <v>0</v>
      </c>
      <c r="L92" s="159">
        <v>0</v>
      </c>
      <c r="M92" s="162">
        <v>-5605834.916540863</v>
      </c>
      <c r="N92" s="162">
        <v>0</v>
      </c>
      <c r="O92" s="159">
        <v>-5605834.916540863</v>
      </c>
      <c r="P92" s="159">
        <v>-4177912.5488511175</v>
      </c>
      <c r="Q92" s="159"/>
      <c r="R92" s="163"/>
      <c r="S92" s="159">
        <v>-20000000</v>
      </c>
      <c r="T92" s="159">
        <v>-5275161.5766951293</v>
      </c>
      <c r="U92" s="579">
        <v>0</v>
      </c>
      <c r="V92" s="190">
        <v>0</v>
      </c>
      <c r="W92" s="159"/>
      <c r="X92" s="159"/>
      <c r="Y92" s="159"/>
      <c r="Z92" s="159"/>
      <c r="AA92" s="159">
        <v>-26866497.192812506</v>
      </c>
      <c r="AB92" s="162">
        <v>0</v>
      </c>
      <c r="AC92" s="162">
        <v>-26866497.192812506</v>
      </c>
      <c r="AD92" s="162">
        <v>0</v>
      </c>
      <c r="AE92" s="159">
        <v>-26866497.192812506</v>
      </c>
      <c r="AF92" s="159">
        <v>-4177912.5488511175</v>
      </c>
    </row>
    <row r="93" spans="1:32" hidden="1" x14ac:dyDescent="0.2">
      <c r="A93" s="158">
        <v>7</v>
      </c>
      <c r="B93" s="191">
        <v>39630</v>
      </c>
      <c r="C93" s="159">
        <v>-9228030.9396545701</v>
      </c>
      <c r="D93" s="160">
        <v>-39778354.093044832</v>
      </c>
      <c r="E93" s="361"/>
      <c r="F93" s="159">
        <v>-20000000</v>
      </c>
      <c r="G93" s="159">
        <v>-19778354.093044832</v>
      </c>
      <c r="H93" s="159">
        <v>0</v>
      </c>
      <c r="I93" s="159">
        <v>0</v>
      </c>
      <c r="J93" s="159">
        <v>-9889177.0465224162</v>
      </c>
      <c r="K93" s="159">
        <v>0</v>
      </c>
      <c r="L93" s="159">
        <v>0</v>
      </c>
      <c r="M93" s="162">
        <v>-10219850.38636815</v>
      </c>
      <c r="N93" s="162">
        <v>0</v>
      </c>
      <c r="O93" s="159">
        <v>-10219850.38636815</v>
      </c>
      <c r="P93" s="159">
        <v>-4614015.4698272869</v>
      </c>
      <c r="Q93" s="159"/>
      <c r="R93" s="163"/>
      <c r="S93" s="159">
        <v>-20000000</v>
      </c>
      <c r="T93" s="159">
        <v>-9889177.0465224162</v>
      </c>
      <c r="U93" s="579">
        <v>0</v>
      </c>
      <c r="V93" s="190">
        <v>0</v>
      </c>
      <c r="W93" s="159"/>
      <c r="X93" s="159"/>
      <c r="Y93" s="159"/>
      <c r="Z93" s="159"/>
      <c r="AA93" s="159">
        <v>-31480512.662639793</v>
      </c>
      <c r="AB93" s="162">
        <v>0</v>
      </c>
      <c r="AC93" s="162">
        <v>-31480512.662639793</v>
      </c>
      <c r="AD93" s="162">
        <v>0</v>
      </c>
      <c r="AE93" s="159">
        <v>-31480512.662639793</v>
      </c>
      <c r="AF93" s="159">
        <v>-4614015.4698272869</v>
      </c>
    </row>
    <row r="94" spans="1:32" hidden="1" x14ac:dyDescent="0.2">
      <c r="A94" s="158">
        <v>7</v>
      </c>
      <c r="B94" s="191">
        <v>39661</v>
      </c>
      <c r="C94" s="159">
        <v>2852793.077118956</v>
      </c>
      <c r="D94" s="160">
        <v>-36925561.015925877</v>
      </c>
      <c r="E94" s="361"/>
      <c r="F94" s="159">
        <v>-20000000</v>
      </c>
      <c r="G94" s="159">
        <v>-16925561.015925877</v>
      </c>
      <c r="H94" s="159">
        <v>0</v>
      </c>
      <c r="I94" s="159">
        <v>0</v>
      </c>
      <c r="J94" s="159">
        <v>-8462780.5079629384</v>
      </c>
      <c r="K94" s="159">
        <v>0</v>
      </c>
      <c r="L94" s="159">
        <v>0</v>
      </c>
      <c r="M94" s="162">
        <v>-8793453.8478086721</v>
      </c>
      <c r="N94" s="162">
        <v>0</v>
      </c>
      <c r="O94" s="159">
        <v>-8793453.8478086721</v>
      </c>
      <c r="P94" s="159">
        <v>1426396.5385594778</v>
      </c>
      <c r="Q94" s="159"/>
      <c r="R94" s="163"/>
      <c r="S94" s="159">
        <v>-20000000</v>
      </c>
      <c r="T94" s="159">
        <v>-8462780.5079629384</v>
      </c>
      <c r="U94" s="579">
        <v>0</v>
      </c>
      <c r="V94" s="190">
        <v>0</v>
      </c>
      <c r="W94" s="159"/>
      <c r="X94" s="159"/>
      <c r="Y94" s="159"/>
      <c r="Z94" s="159"/>
      <c r="AA94" s="159">
        <v>-30054116.124080315</v>
      </c>
      <c r="AB94" s="162">
        <v>0</v>
      </c>
      <c r="AC94" s="162">
        <v>-30054116.124080315</v>
      </c>
      <c r="AD94" s="162">
        <v>0</v>
      </c>
      <c r="AE94" s="159">
        <v>-30054116.124080315</v>
      </c>
      <c r="AF94" s="159">
        <v>1426396.5385594778</v>
      </c>
    </row>
    <row r="95" spans="1:32" hidden="1" x14ac:dyDescent="0.2">
      <c r="A95" s="158">
        <v>7</v>
      </c>
      <c r="B95" s="191">
        <v>39692</v>
      </c>
      <c r="C95" s="159">
        <v>12756569.902592195</v>
      </c>
      <c r="D95" s="160">
        <v>-24168991.11333368</v>
      </c>
      <c r="E95" s="361"/>
      <c r="F95" s="159">
        <v>-20000000</v>
      </c>
      <c r="G95" s="159">
        <v>-4168991.1133336797</v>
      </c>
      <c r="H95" s="159">
        <v>0</v>
      </c>
      <c r="I95" s="159">
        <v>0</v>
      </c>
      <c r="J95" s="159">
        <v>-2084495.5566668399</v>
      </c>
      <c r="K95" s="159">
        <v>0</v>
      </c>
      <c r="L95" s="159">
        <v>0</v>
      </c>
      <c r="M95" s="162">
        <v>-2415168.8965125736</v>
      </c>
      <c r="N95" s="162">
        <v>0</v>
      </c>
      <c r="O95" s="159">
        <v>-2415168.8965125736</v>
      </c>
      <c r="P95" s="159">
        <v>6378284.9512960985</v>
      </c>
      <c r="Q95" s="159"/>
      <c r="R95" s="163"/>
      <c r="S95" s="159">
        <v>-20000000</v>
      </c>
      <c r="T95" s="159">
        <v>-2084495.5566668399</v>
      </c>
      <c r="U95" s="579">
        <v>0</v>
      </c>
      <c r="V95" s="190">
        <v>0</v>
      </c>
      <c r="W95" s="159"/>
      <c r="X95" s="159"/>
      <c r="Y95" s="159"/>
      <c r="Z95" s="159"/>
      <c r="AA95" s="159">
        <v>-23675831.172784217</v>
      </c>
      <c r="AB95" s="162">
        <v>0</v>
      </c>
      <c r="AC95" s="162">
        <v>-23675831.172784217</v>
      </c>
      <c r="AD95" s="162">
        <v>0</v>
      </c>
      <c r="AE95" s="159">
        <v>-23675831.172784217</v>
      </c>
      <c r="AF95" s="159">
        <v>6378284.9512960985</v>
      </c>
    </row>
    <row r="96" spans="1:32" hidden="1" x14ac:dyDescent="0.2">
      <c r="A96" s="158">
        <v>7</v>
      </c>
      <c r="B96" s="191">
        <v>39722</v>
      </c>
      <c r="C96" s="159">
        <v>7047062.5382787185</v>
      </c>
      <c r="D96" s="160">
        <v>-17121928.575054962</v>
      </c>
      <c r="E96" s="361"/>
      <c r="F96" s="159">
        <v>-17121928.575054962</v>
      </c>
      <c r="G96" s="159">
        <v>0</v>
      </c>
      <c r="H96" s="159">
        <v>0</v>
      </c>
      <c r="I96" s="159">
        <v>0</v>
      </c>
      <c r="J96" s="159">
        <v>0</v>
      </c>
      <c r="K96" s="159">
        <v>0</v>
      </c>
      <c r="L96" s="159">
        <v>0</v>
      </c>
      <c r="M96" s="162">
        <v>-330673.33984573372</v>
      </c>
      <c r="N96" s="162">
        <v>0</v>
      </c>
      <c r="O96" s="159">
        <v>-330673.33984573372</v>
      </c>
      <c r="P96" s="159">
        <v>2084495.5566668399</v>
      </c>
      <c r="Q96" s="159"/>
      <c r="R96" s="163"/>
      <c r="S96" s="159">
        <v>-17121928.575054962</v>
      </c>
      <c r="T96" s="159">
        <v>0</v>
      </c>
      <c r="U96" s="579">
        <v>0</v>
      </c>
      <c r="V96" s="190">
        <v>0</v>
      </c>
      <c r="W96" s="159"/>
      <c r="X96" s="159"/>
      <c r="Y96" s="159"/>
      <c r="Z96" s="159"/>
      <c r="AA96" s="159">
        <v>-18713264.191172339</v>
      </c>
      <c r="AB96" s="162">
        <v>0</v>
      </c>
      <c r="AC96" s="162">
        <v>-18713264.191172339</v>
      </c>
      <c r="AD96" s="162">
        <v>0</v>
      </c>
      <c r="AE96" s="159">
        <v>-18713264.191172339</v>
      </c>
      <c r="AF96" s="159">
        <v>4962566.9816118777</v>
      </c>
    </row>
    <row r="97" spans="1:32" hidden="1" x14ac:dyDescent="0.2">
      <c r="A97" s="158">
        <v>7</v>
      </c>
      <c r="B97" s="191">
        <v>39753</v>
      </c>
      <c r="C97" s="159">
        <v>2898960.8820309481</v>
      </c>
      <c r="D97" s="160">
        <v>-14222967.693024013</v>
      </c>
      <c r="E97" s="361"/>
      <c r="F97" s="159">
        <v>-14222967.693024013</v>
      </c>
      <c r="G97" s="159">
        <v>0</v>
      </c>
      <c r="H97" s="159">
        <v>0</v>
      </c>
      <c r="I97" s="159">
        <v>0</v>
      </c>
      <c r="J97" s="159">
        <v>0</v>
      </c>
      <c r="K97" s="159">
        <v>0</v>
      </c>
      <c r="L97" s="159">
        <v>0</v>
      </c>
      <c r="M97" s="162">
        <v>-330673.33984573372</v>
      </c>
      <c r="N97" s="162">
        <v>0</v>
      </c>
      <c r="O97" s="159">
        <v>-330673.33984573372</v>
      </c>
      <c r="P97" s="159">
        <v>0</v>
      </c>
      <c r="Q97" s="159"/>
      <c r="R97" s="163"/>
      <c r="S97" s="159">
        <v>-14222967.693024013</v>
      </c>
      <c r="T97" s="159">
        <v>0</v>
      </c>
      <c r="U97" s="579">
        <v>0</v>
      </c>
      <c r="V97" s="190">
        <v>0</v>
      </c>
      <c r="W97" s="159"/>
      <c r="X97" s="159"/>
      <c r="Y97" s="159"/>
      <c r="Z97" s="159"/>
      <c r="AA97" s="159">
        <v>-15814303.30914139</v>
      </c>
      <c r="AB97" s="162">
        <v>0</v>
      </c>
      <c r="AC97" s="162">
        <v>-15814303.30914139</v>
      </c>
      <c r="AD97" s="162">
        <v>0</v>
      </c>
      <c r="AE97" s="159">
        <v>-15814303.30914139</v>
      </c>
      <c r="AF97" s="159">
        <v>2898960.882030949</v>
      </c>
    </row>
    <row r="98" spans="1:32" hidden="1" x14ac:dyDescent="0.2">
      <c r="A98" s="158">
        <v>7</v>
      </c>
      <c r="B98" s="191">
        <v>39783</v>
      </c>
      <c r="C98" s="159">
        <v>12458043.31113358</v>
      </c>
      <c r="D98" s="160">
        <v>-1764924.3818904329</v>
      </c>
      <c r="E98" s="361"/>
      <c r="F98" s="159">
        <v>-1764924.3818904329</v>
      </c>
      <c r="G98" s="159">
        <v>0</v>
      </c>
      <c r="H98" s="159">
        <v>0</v>
      </c>
      <c r="I98" s="159">
        <v>0</v>
      </c>
      <c r="J98" s="159">
        <v>0</v>
      </c>
      <c r="K98" s="159">
        <v>0</v>
      </c>
      <c r="L98" s="159">
        <v>0</v>
      </c>
      <c r="M98" s="162">
        <v>-330673.33984573372</v>
      </c>
      <c r="N98" s="162">
        <v>0</v>
      </c>
      <c r="O98" s="159">
        <v>-330673.33984573372</v>
      </c>
      <c r="P98" s="159">
        <v>0</v>
      </c>
      <c r="Q98" s="159"/>
      <c r="R98" s="163"/>
      <c r="S98" s="159">
        <v>-1764924.3818904329</v>
      </c>
      <c r="T98" s="159">
        <v>0</v>
      </c>
      <c r="U98" s="579">
        <v>0</v>
      </c>
      <c r="V98" s="190">
        <v>0</v>
      </c>
      <c r="W98" s="159"/>
      <c r="X98" s="159"/>
      <c r="Y98" s="159"/>
      <c r="Z98" s="159"/>
      <c r="AA98" s="159">
        <v>-3356259.9980078097</v>
      </c>
      <c r="AB98" s="162">
        <v>0</v>
      </c>
      <c r="AC98" s="162">
        <v>-3356259.9980078097</v>
      </c>
      <c r="AD98" s="162">
        <v>0</v>
      </c>
      <c r="AE98" s="159">
        <v>-3356259.9980078097</v>
      </c>
      <c r="AF98" s="159">
        <v>12458043.31113358</v>
      </c>
    </row>
    <row r="99" spans="1:32" hidden="1" x14ac:dyDescent="0.2">
      <c r="A99" s="158"/>
      <c r="B99" s="191"/>
      <c r="C99" s="159"/>
      <c r="D99" s="160"/>
      <c r="E99" s="361"/>
      <c r="F99" s="159"/>
      <c r="G99" s="159"/>
      <c r="H99" s="159"/>
      <c r="I99" s="159"/>
      <c r="J99" s="159"/>
      <c r="K99" s="159"/>
      <c r="L99" s="159"/>
      <c r="M99" s="162"/>
      <c r="N99" s="162"/>
      <c r="O99" s="159"/>
      <c r="P99" s="159"/>
      <c r="Q99" s="159"/>
      <c r="R99" s="163"/>
      <c r="S99" s="159"/>
      <c r="T99" s="159"/>
      <c r="U99" s="579"/>
      <c r="V99" s="190"/>
      <c r="W99" s="159"/>
      <c r="X99" s="159"/>
      <c r="Y99" s="159"/>
      <c r="Z99" s="159"/>
      <c r="AA99" s="159"/>
      <c r="AB99" s="162"/>
      <c r="AC99" s="162"/>
      <c r="AD99" s="162"/>
      <c r="AE99" s="159"/>
      <c r="AF99" s="159"/>
    </row>
    <row r="100" spans="1:32" hidden="1" x14ac:dyDescent="0.2">
      <c r="A100" s="158">
        <v>8</v>
      </c>
      <c r="B100" s="191">
        <v>39814</v>
      </c>
      <c r="C100" s="159">
        <v>-10251511.093003815</v>
      </c>
      <c r="D100" s="160">
        <v>-10251511.093003815</v>
      </c>
      <c r="E100" s="361"/>
      <c r="F100" s="159">
        <v>-10251511.093003815</v>
      </c>
      <c r="G100" s="159">
        <v>0</v>
      </c>
      <c r="H100" s="159">
        <v>0</v>
      </c>
      <c r="I100" s="159">
        <v>0</v>
      </c>
      <c r="J100" s="159">
        <v>0</v>
      </c>
      <c r="K100" s="159">
        <v>0</v>
      </c>
      <c r="L100" s="159">
        <v>0</v>
      </c>
      <c r="M100" s="162">
        <v>-330673.33984573372</v>
      </c>
      <c r="N100" s="162">
        <v>0</v>
      </c>
      <c r="O100" s="159">
        <v>-330673.33984573372</v>
      </c>
      <c r="P100" s="159">
        <v>0</v>
      </c>
      <c r="Q100" s="159"/>
      <c r="R100" s="163"/>
      <c r="S100" s="159">
        <v>-10251511.093003815</v>
      </c>
      <c r="T100" s="159">
        <v>0</v>
      </c>
      <c r="U100" s="579">
        <v>0</v>
      </c>
      <c r="V100" s="190">
        <v>0</v>
      </c>
      <c r="W100" s="159"/>
      <c r="X100" s="159"/>
      <c r="Y100" s="159"/>
      <c r="Z100" s="159"/>
      <c r="AA100" s="159">
        <v>-13607771.091011625</v>
      </c>
      <c r="AB100" s="162">
        <v>0</v>
      </c>
      <c r="AC100" s="162">
        <v>-13607771.091011625</v>
      </c>
      <c r="AD100" s="162">
        <v>0</v>
      </c>
      <c r="AE100" s="159">
        <v>-13607771.091011625</v>
      </c>
      <c r="AF100" s="159">
        <v>-10251511.093003815</v>
      </c>
    </row>
    <row r="101" spans="1:32" hidden="1" x14ac:dyDescent="0.2">
      <c r="A101" s="158">
        <v>8</v>
      </c>
      <c r="B101" s="191">
        <v>39845</v>
      </c>
      <c r="C101" s="159">
        <v>5192188.8631332237</v>
      </c>
      <c r="D101" s="160">
        <v>-5059322.2298705913</v>
      </c>
      <c r="E101" s="361"/>
      <c r="F101" s="159">
        <v>-5059322.2298705913</v>
      </c>
      <c r="G101" s="159">
        <v>0</v>
      </c>
      <c r="H101" s="159">
        <v>0</v>
      </c>
      <c r="I101" s="159">
        <v>0</v>
      </c>
      <c r="J101" s="159">
        <v>0</v>
      </c>
      <c r="K101" s="159">
        <v>0</v>
      </c>
      <c r="L101" s="159">
        <v>0</v>
      </c>
      <c r="M101" s="162">
        <v>-330673.33984573372</v>
      </c>
      <c r="N101" s="162">
        <v>0</v>
      </c>
      <c r="O101" s="159">
        <v>-330673.33984573372</v>
      </c>
      <c r="P101" s="159">
        <v>0</v>
      </c>
      <c r="Q101" s="159"/>
      <c r="R101" s="163"/>
      <c r="S101" s="159">
        <v>-5059322.2298705913</v>
      </c>
      <c r="T101" s="159">
        <v>0</v>
      </c>
      <c r="U101" s="579">
        <v>0</v>
      </c>
      <c r="V101" s="190">
        <v>0</v>
      </c>
      <c r="W101" s="159"/>
      <c r="X101" s="159"/>
      <c r="Y101" s="159"/>
      <c r="Z101" s="159"/>
      <c r="AA101" s="159">
        <v>-8415582.2278784011</v>
      </c>
      <c r="AB101" s="162">
        <v>0</v>
      </c>
      <c r="AC101" s="162">
        <v>-8415582.2278784011</v>
      </c>
      <c r="AD101" s="162">
        <v>0</v>
      </c>
      <c r="AE101" s="159">
        <v>-8415582.2278784011</v>
      </c>
      <c r="AF101" s="159">
        <v>5192188.8631332237</v>
      </c>
    </row>
    <row r="102" spans="1:32" hidden="1" x14ac:dyDescent="0.2">
      <c r="A102" s="158">
        <v>8</v>
      </c>
      <c r="B102" s="191">
        <v>39873</v>
      </c>
      <c r="C102" s="159">
        <v>9025.1023387498481</v>
      </c>
      <c r="D102" s="160">
        <v>-5050297.1275318414</v>
      </c>
      <c r="E102" s="361"/>
      <c r="F102" s="159">
        <v>-5050297.1275318414</v>
      </c>
      <c r="G102" s="159">
        <v>0</v>
      </c>
      <c r="H102" s="159">
        <v>0</v>
      </c>
      <c r="I102" s="159">
        <v>0</v>
      </c>
      <c r="J102" s="159">
        <v>0</v>
      </c>
      <c r="K102" s="159">
        <v>0</v>
      </c>
      <c r="L102" s="159">
        <v>0</v>
      </c>
      <c r="M102" s="162">
        <v>-330673.33984573372</v>
      </c>
      <c r="N102" s="162">
        <v>0</v>
      </c>
      <c r="O102" s="159">
        <v>-330673.33984573372</v>
      </c>
      <c r="P102" s="159">
        <v>0</v>
      </c>
      <c r="Q102" s="159"/>
      <c r="R102" s="163"/>
      <c r="S102" s="159">
        <v>-5050297.1275318414</v>
      </c>
      <c r="T102" s="159">
        <v>0</v>
      </c>
      <c r="U102" s="579">
        <v>0</v>
      </c>
      <c r="V102" s="190">
        <v>0</v>
      </c>
      <c r="W102" s="159"/>
      <c r="X102" s="159"/>
      <c r="Y102" s="159"/>
      <c r="Z102" s="159"/>
      <c r="AA102" s="159">
        <v>-8406557.1255396511</v>
      </c>
      <c r="AB102" s="162">
        <v>0</v>
      </c>
      <c r="AC102" s="162">
        <v>-8406557.1255396511</v>
      </c>
      <c r="AD102" s="162">
        <v>0</v>
      </c>
      <c r="AE102" s="159">
        <v>-8406557.1255396511</v>
      </c>
      <c r="AF102" s="159">
        <v>9025.1023387499154</v>
      </c>
    </row>
    <row r="103" spans="1:32" hidden="1" x14ac:dyDescent="0.2">
      <c r="A103" s="158">
        <v>8</v>
      </c>
      <c r="B103" s="191">
        <v>39904</v>
      </c>
      <c r="C103" s="159">
        <v>-3492891.5926520452</v>
      </c>
      <c r="D103" s="160">
        <v>-8543188.7201838866</v>
      </c>
      <c r="E103" s="361"/>
      <c r="F103" s="159">
        <v>-8543188.7201838866</v>
      </c>
      <c r="G103" s="159">
        <v>0</v>
      </c>
      <c r="H103" s="159">
        <v>0</v>
      </c>
      <c r="I103" s="159">
        <v>0</v>
      </c>
      <c r="J103" s="159">
        <v>0</v>
      </c>
      <c r="K103" s="159">
        <v>0</v>
      </c>
      <c r="L103" s="159">
        <v>0</v>
      </c>
      <c r="M103" s="162">
        <v>-330673.33984573372</v>
      </c>
      <c r="N103" s="162">
        <v>0</v>
      </c>
      <c r="O103" s="159">
        <v>-330673.33984573372</v>
      </c>
      <c r="P103" s="159">
        <v>0</v>
      </c>
      <c r="Q103" s="159"/>
      <c r="R103" s="163"/>
      <c r="S103" s="159">
        <v>-8543188.7201838866</v>
      </c>
      <c r="T103" s="159">
        <v>0</v>
      </c>
      <c r="U103" s="579">
        <v>0</v>
      </c>
      <c r="V103" s="190">
        <v>0</v>
      </c>
      <c r="W103" s="159"/>
      <c r="X103" s="159"/>
      <c r="Y103" s="159"/>
      <c r="Z103" s="159"/>
      <c r="AA103" s="159">
        <v>-11899448.718191696</v>
      </c>
      <c r="AB103" s="162">
        <v>0</v>
      </c>
      <c r="AC103" s="162">
        <v>-11899448.718191696</v>
      </c>
      <c r="AD103" s="162">
        <v>0</v>
      </c>
      <c r="AE103" s="159">
        <v>-11899448.718191696</v>
      </c>
      <c r="AF103" s="159">
        <v>-3492891.5926520452</v>
      </c>
    </row>
    <row r="104" spans="1:32" hidden="1" x14ac:dyDescent="0.2">
      <c r="A104" s="158">
        <v>8</v>
      </c>
      <c r="B104" s="191">
        <v>39934</v>
      </c>
      <c r="C104" s="159">
        <v>-12728679.461994592</v>
      </c>
      <c r="D104" s="160">
        <v>-21271868.182178479</v>
      </c>
      <c r="E104" s="361"/>
      <c r="F104" s="159">
        <v>-20000000</v>
      </c>
      <c r="G104" s="159">
        <v>-1271868.1821784787</v>
      </c>
      <c r="H104" s="159">
        <v>0</v>
      </c>
      <c r="I104" s="159">
        <v>0</v>
      </c>
      <c r="J104" s="159">
        <v>-635934.09108923934</v>
      </c>
      <c r="K104" s="159">
        <v>0</v>
      </c>
      <c r="L104" s="159">
        <v>0</v>
      </c>
      <c r="M104" s="162">
        <v>-966607.43093497306</v>
      </c>
      <c r="N104" s="162">
        <v>0</v>
      </c>
      <c r="O104" s="159">
        <v>-966607.43093497306</v>
      </c>
      <c r="P104" s="159">
        <v>-635934.09108923934</v>
      </c>
      <c r="Q104" s="159"/>
      <c r="R104" s="163"/>
      <c r="S104" s="159">
        <v>-20000000</v>
      </c>
      <c r="T104" s="159">
        <v>-635934.09108923934</v>
      </c>
      <c r="U104" s="579">
        <v>0</v>
      </c>
      <c r="V104" s="190">
        <v>0</v>
      </c>
      <c r="W104" s="159"/>
      <c r="X104" s="159"/>
      <c r="Y104" s="159"/>
      <c r="Z104" s="159"/>
      <c r="AA104" s="159">
        <v>-23992194.089097053</v>
      </c>
      <c r="AB104" s="162">
        <v>0</v>
      </c>
      <c r="AC104" s="162">
        <v>-23992194.089097053</v>
      </c>
      <c r="AD104" s="162">
        <v>0</v>
      </c>
      <c r="AE104" s="159">
        <v>-23992194.089097053</v>
      </c>
      <c r="AF104" s="159">
        <v>-12092745.370905356</v>
      </c>
    </row>
    <row r="105" spans="1:32" hidden="1" x14ac:dyDescent="0.2">
      <c r="A105" s="158">
        <v>8</v>
      </c>
      <c r="B105" s="191">
        <v>39965</v>
      </c>
      <c r="C105" s="159">
        <v>-1097047.3955632483</v>
      </c>
      <c r="D105" s="160">
        <v>-22368915.577741727</v>
      </c>
      <c r="E105" s="361"/>
      <c r="F105" s="159">
        <v>-20000000</v>
      </c>
      <c r="G105" s="159">
        <v>-2368915.5777417272</v>
      </c>
      <c r="H105" s="159">
        <v>0</v>
      </c>
      <c r="I105" s="159">
        <v>0</v>
      </c>
      <c r="J105" s="159">
        <v>-1184457.7888708636</v>
      </c>
      <c r="K105" s="159">
        <v>0</v>
      </c>
      <c r="L105" s="159">
        <v>0</v>
      </c>
      <c r="M105" s="162">
        <v>-1515131.1287165973</v>
      </c>
      <c r="N105" s="162">
        <v>0</v>
      </c>
      <c r="O105" s="159">
        <v>-1515131.1287165973</v>
      </c>
      <c r="P105" s="159">
        <v>-548523.69778162427</v>
      </c>
      <c r="Q105" s="159"/>
      <c r="R105" s="163"/>
      <c r="S105" s="159">
        <v>-20000000</v>
      </c>
      <c r="T105" s="159">
        <v>-1184457.7888708636</v>
      </c>
      <c r="U105" s="579">
        <v>0</v>
      </c>
      <c r="V105" s="190">
        <v>0</v>
      </c>
      <c r="W105" s="159"/>
      <c r="X105" s="159"/>
      <c r="Y105" s="159"/>
      <c r="Z105" s="159"/>
      <c r="AA105" s="159">
        <v>-24540717.786878675</v>
      </c>
      <c r="AB105" s="162">
        <v>0</v>
      </c>
      <c r="AC105" s="162">
        <v>-24540717.786878675</v>
      </c>
      <c r="AD105" s="162">
        <v>0</v>
      </c>
      <c r="AE105" s="159">
        <v>-24540717.786878675</v>
      </c>
      <c r="AF105" s="159">
        <v>-548523.69778162241</v>
      </c>
    </row>
    <row r="106" spans="1:32" hidden="1" x14ac:dyDescent="0.2">
      <c r="A106" s="158">
        <v>8</v>
      </c>
      <c r="B106" s="191">
        <v>39995</v>
      </c>
      <c r="C106" s="159">
        <v>-2806492.002611307</v>
      </c>
      <c r="D106" s="160">
        <v>-25175407.580353033</v>
      </c>
      <c r="E106" s="361"/>
      <c r="F106" s="159">
        <v>-20000000</v>
      </c>
      <c r="G106" s="159">
        <v>-5175407.5803530328</v>
      </c>
      <c r="H106" s="159">
        <v>0</v>
      </c>
      <c r="I106" s="159">
        <v>0</v>
      </c>
      <c r="J106" s="159">
        <v>-2587703.7901765164</v>
      </c>
      <c r="K106" s="159">
        <v>0</v>
      </c>
      <c r="L106" s="159">
        <v>0</v>
      </c>
      <c r="M106" s="162">
        <v>-2918377.1300222501</v>
      </c>
      <c r="N106" s="162">
        <v>0</v>
      </c>
      <c r="O106" s="159">
        <v>-2918377.1300222501</v>
      </c>
      <c r="P106" s="159">
        <v>-1403246.0013056528</v>
      </c>
      <c r="Q106" s="159"/>
      <c r="R106" s="163"/>
      <c r="S106" s="159">
        <v>-20000000</v>
      </c>
      <c r="T106" s="159">
        <v>-2587703.7901765164</v>
      </c>
      <c r="U106" s="579">
        <v>0</v>
      </c>
      <c r="V106" s="190">
        <v>0</v>
      </c>
      <c r="W106" s="159"/>
      <c r="X106" s="159"/>
      <c r="Y106" s="159"/>
      <c r="Z106" s="159"/>
      <c r="AA106" s="159">
        <v>-25943963.78818433</v>
      </c>
      <c r="AB106" s="162">
        <v>0</v>
      </c>
      <c r="AC106" s="162">
        <v>-25943963.78818433</v>
      </c>
      <c r="AD106" s="162">
        <v>0</v>
      </c>
      <c r="AE106" s="159">
        <v>-25943963.78818433</v>
      </c>
      <c r="AF106" s="159">
        <v>-1403246.0013056546</v>
      </c>
    </row>
    <row r="107" spans="1:32" hidden="1" x14ac:dyDescent="0.2">
      <c r="A107" s="158">
        <v>8</v>
      </c>
      <c r="B107" s="191">
        <v>40026</v>
      </c>
      <c r="C107" s="159">
        <v>1217249.026898301</v>
      </c>
      <c r="D107" s="160">
        <v>-23958158.553454731</v>
      </c>
      <c r="E107" s="361"/>
      <c r="F107" s="159">
        <v>-20000000</v>
      </c>
      <c r="G107" s="159">
        <v>-3958158.5534547307</v>
      </c>
      <c r="H107" s="159">
        <v>0</v>
      </c>
      <c r="I107" s="159">
        <v>0</v>
      </c>
      <c r="J107" s="159">
        <v>-1979079.2767273653</v>
      </c>
      <c r="K107" s="159">
        <v>0</v>
      </c>
      <c r="L107" s="159">
        <v>0</v>
      </c>
      <c r="M107" s="162">
        <v>-2309752.616573099</v>
      </c>
      <c r="N107" s="162">
        <v>0</v>
      </c>
      <c r="O107" s="159">
        <v>-2309752.616573099</v>
      </c>
      <c r="P107" s="159">
        <v>608624.51344915107</v>
      </c>
      <c r="Q107" s="159"/>
      <c r="R107" s="163"/>
      <c r="S107" s="159">
        <v>-20000000</v>
      </c>
      <c r="T107" s="159">
        <v>-1979079.2767273653</v>
      </c>
      <c r="U107" s="579">
        <v>0</v>
      </c>
      <c r="V107" s="190">
        <v>0</v>
      </c>
      <c r="W107" s="159"/>
      <c r="X107" s="159"/>
      <c r="Y107" s="159"/>
      <c r="Z107" s="159"/>
      <c r="AA107" s="159">
        <v>-25335339.274735175</v>
      </c>
      <c r="AB107" s="162">
        <v>0</v>
      </c>
      <c r="AC107" s="162">
        <v>-25335339.274735175</v>
      </c>
      <c r="AD107" s="162">
        <v>0</v>
      </c>
      <c r="AE107" s="159">
        <v>-25335339.274735175</v>
      </c>
      <c r="AF107" s="159">
        <v>608624.51344915479</v>
      </c>
    </row>
    <row r="108" spans="1:32" hidden="1" x14ac:dyDescent="0.2">
      <c r="A108" s="158">
        <v>8</v>
      </c>
      <c r="B108" s="191">
        <v>40057</v>
      </c>
      <c r="C108" s="159">
        <v>12487091.094145533</v>
      </c>
      <c r="D108" s="160">
        <v>-11471067.459309198</v>
      </c>
      <c r="E108" s="361"/>
      <c r="F108" s="159">
        <v>-11471067.459309198</v>
      </c>
      <c r="G108" s="159">
        <v>0</v>
      </c>
      <c r="H108" s="159">
        <v>0</v>
      </c>
      <c r="I108" s="159">
        <v>0</v>
      </c>
      <c r="J108" s="159">
        <v>0</v>
      </c>
      <c r="K108" s="159">
        <v>0</v>
      </c>
      <c r="L108" s="159">
        <v>0</v>
      </c>
      <c r="M108" s="162">
        <v>-330673.33984573372</v>
      </c>
      <c r="N108" s="162">
        <v>0</v>
      </c>
      <c r="O108" s="159">
        <v>-330673.33984573372</v>
      </c>
      <c r="P108" s="159">
        <v>1979079.2767273653</v>
      </c>
      <c r="Q108" s="159"/>
      <c r="R108" s="163"/>
      <c r="S108" s="159">
        <v>-11471067.459309198</v>
      </c>
      <c r="T108" s="159">
        <v>0</v>
      </c>
      <c r="U108" s="579">
        <v>0</v>
      </c>
      <c r="V108" s="190">
        <v>0</v>
      </c>
      <c r="W108" s="159"/>
      <c r="X108" s="159"/>
      <c r="Y108" s="159"/>
      <c r="Z108" s="159"/>
      <c r="AA108" s="159">
        <v>-14827327.457317008</v>
      </c>
      <c r="AB108" s="162">
        <v>0</v>
      </c>
      <c r="AC108" s="162">
        <v>-14827327.457317008</v>
      </c>
      <c r="AD108" s="162">
        <v>0</v>
      </c>
      <c r="AE108" s="159">
        <v>-14827327.457317008</v>
      </c>
      <c r="AF108" s="159">
        <v>10508011.817418167</v>
      </c>
    </row>
    <row r="109" spans="1:32" ht="14.25" hidden="1" customHeight="1" x14ac:dyDescent="0.2">
      <c r="A109" s="158">
        <v>8</v>
      </c>
      <c r="B109" s="191">
        <v>40087</v>
      </c>
      <c r="C109" s="159">
        <v>18562455.954273306</v>
      </c>
      <c r="D109" s="160">
        <v>7091388.4949641079</v>
      </c>
      <c r="E109" s="361"/>
      <c r="F109" s="159">
        <v>7091388.4949641079</v>
      </c>
      <c r="G109" s="159">
        <v>0</v>
      </c>
      <c r="H109" s="159">
        <v>0</v>
      </c>
      <c r="I109" s="159">
        <v>0</v>
      </c>
      <c r="J109" s="159">
        <v>0</v>
      </c>
      <c r="K109" s="159">
        <v>0</v>
      </c>
      <c r="L109" s="159">
        <v>0</v>
      </c>
      <c r="M109" s="162">
        <v>-330673.33984573372</v>
      </c>
      <c r="N109" s="162">
        <v>0</v>
      </c>
      <c r="O109" s="159">
        <v>-330673.33984573372</v>
      </c>
      <c r="P109" s="159">
        <v>0</v>
      </c>
      <c r="Q109" s="159"/>
      <c r="R109" s="163"/>
      <c r="S109" s="159">
        <v>7091388.4949641079</v>
      </c>
      <c r="T109" s="159">
        <v>0</v>
      </c>
      <c r="U109" s="579">
        <v>0</v>
      </c>
      <c r="V109" s="190">
        <v>0</v>
      </c>
      <c r="W109" s="159"/>
      <c r="X109" s="159"/>
      <c r="Y109" s="159"/>
      <c r="Z109" s="159"/>
      <c r="AA109" s="159">
        <v>3735128.4969562981</v>
      </c>
      <c r="AB109" s="162">
        <v>0</v>
      </c>
      <c r="AC109" s="162">
        <v>3735128.4969562981</v>
      </c>
      <c r="AD109" s="162">
        <v>0</v>
      </c>
      <c r="AE109" s="159">
        <v>3735128.4969562981</v>
      </c>
      <c r="AF109" s="159">
        <v>18562455.954273306</v>
      </c>
    </row>
    <row r="110" spans="1:32" hidden="1" x14ac:dyDescent="0.2">
      <c r="A110" s="158">
        <v>8</v>
      </c>
      <c r="B110" s="191">
        <v>40118</v>
      </c>
      <c r="C110" s="159">
        <v>8332666.5253994651</v>
      </c>
      <c r="D110" s="160">
        <v>15424055.020363573</v>
      </c>
      <c r="E110" s="361"/>
      <c r="F110" s="159">
        <v>15424055.020363573</v>
      </c>
      <c r="G110" s="159">
        <v>0</v>
      </c>
      <c r="H110" s="159">
        <v>0</v>
      </c>
      <c r="I110" s="159">
        <v>0</v>
      </c>
      <c r="J110" s="159">
        <v>0</v>
      </c>
      <c r="K110" s="159">
        <v>0</v>
      </c>
      <c r="L110" s="159">
        <v>0</v>
      </c>
      <c r="M110" s="162">
        <v>-330673.33984573372</v>
      </c>
      <c r="N110" s="162">
        <v>0</v>
      </c>
      <c r="O110" s="159">
        <v>-330673.33984573372</v>
      </c>
      <c r="P110" s="159">
        <v>0</v>
      </c>
      <c r="Q110" s="159"/>
      <c r="R110" s="163"/>
      <c r="S110" s="159">
        <v>15424055.020363573</v>
      </c>
      <c r="T110" s="159">
        <v>0</v>
      </c>
      <c r="U110" s="579">
        <v>0</v>
      </c>
      <c r="V110" s="190">
        <v>0</v>
      </c>
      <c r="W110" s="159"/>
      <c r="X110" s="159"/>
      <c r="Y110" s="159"/>
      <c r="Z110" s="159"/>
      <c r="AA110" s="159">
        <v>12067795.022355763</v>
      </c>
      <c r="AB110" s="162">
        <v>0</v>
      </c>
      <c r="AC110" s="162">
        <v>12067795.022355763</v>
      </c>
      <c r="AD110" s="162">
        <v>0</v>
      </c>
      <c r="AE110" s="159">
        <v>12067795.022355763</v>
      </c>
      <c r="AF110" s="159">
        <v>8332666.5253994651</v>
      </c>
    </row>
    <row r="111" spans="1:32" hidden="1" x14ac:dyDescent="0.2">
      <c r="A111" s="158">
        <v>8</v>
      </c>
      <c r="B111" s="191">
        <v>40148</v>
      </c>
      <c r="C111" s="159">
        <v>14846042.436704425</v>
      </c>
      <c r="D111" s="160">
        <v>30270097.457067996</v>
      </c>
      <c r="E111" s="361"/>
      <c r="F111" s="159">
        <v>20000000</v>
      </c>
      <c r="G111" s="159">
        <v>10270097.457067996</v>
      </c>
      <c r="H111" s="159">
        <v>0</v>
      </c>
      <c r="I111" s="159">
        <v>0</v>
      </c>
      <c r="J111" s="159">
        <v>5135048.7285339981</v>
      </c>
      <c r="K111" s="159">
        <v>0</v>
      </c>
      <c r="L111" s="159">
        <v>0</v>
      </c>
      <c r="M111" s="162">
        <v>4804375.3886882644</v>
      </c>
      <c r="N111" s="162">
        <v>0</v>
      </c>
      <c r="O111" s="159">
        <v>4804375.3886882644</v>
      </c>
      <c r="P111" s="159">
        <v>5135048.7285339981</v>
      </c>
      <c r="Q111" s="159"/>
      <c r="R111" s="163"/>
      <c r="S111" s="159">
        <v>20000000</v>
      </c>
      <c r="T111" s="159">
        <v>5135048.7285339981</v>
      </c>
      <c r="U111" s="579">
        <v>0</v>
      </c>
      <c r="V111" s="190">
        <v>0</v>
      </c>
      <c r="W111" s="159"/>
      <c r="X111" s="159"/>
      <c r="Y111" s="159"/>
      <c r="Z111" s="159"/>
      <c r="AA111" s="159">
        <v>21778788.730526187</v>
      </c>
      <c r="AB111" s="162">
        <v>0</v>
      </c>
      <c r="AC111" s="162">
        <v>21778788.730526187</v>
      </c>
      <c r="AD111" s="162">
        <v>0</v>
      </c>
      <c r="AE111" s="159">
        <v>21778788.730526187</v>
      </c>
      <c r="AF111" s="159">
        <v>9710993.7081704233</v>
      </c>
    </row>
    <row r="112" spans="1:32" hidden="1" x14ac:dyDescent="0.2">
      <c r="A112" s="158"/>
      <c r="B112" s="191"/>
      <c r="C112" s="159"/>
      <c r="D112" s="160"/>
      <c r="E112" s="361"/>
      <c r="F112" s="159"/>
      <c r="G112" s="159"/>
      <c r="H112" s="159"/>
      <c r="I112" s="159"/>
      <c r="J112" s="159"/>
      <c r="K112" s="159"/>
      <c r="L112" s="159"/>
      <c r="M112" s="162"/>
      <c r="N112" s="162"/>
      <c r="O112" s="159"/>
      <c r="P112" s="159"/>
      <c r="Q112" s="159"/>
      <c r="R112" s="163"/>
      <c r="S112" s="159"/>
      <c r="T112" s="159"/>
      <c r="U112" s="579"/>
      <c r="V112" s="190"/>
      <c r="W112" s="159"/>
      <c r="X112" s="159"/>
      <c r="Y112" s="159"/>
      <c r="Z112" s="159"/>
      <c r="AA112" s="159"/>
      <c r="AB112" s="162"/>
      <c r="AC112" s="162"/>
      <c r="AD112" s="162"/>
      <c r="AE112" s="159"/>
      <c r="AF112" s="159"/>
    </row>
    <row r="113" spans="1:32" hidden="1" x14ac:dyDescent="0.2">
      <c r="A113" s="158">
        <v>9</v>
      </c>
      <c r="B113" s="191">
        <v>40179</v>
      </c>
      <c r="C113" s="159">
        <v>8652353.5995881222</v>
      </c>
      <c r="D113" s="160">
        <v>8652353.5995881222</v>
      </c>
      <c r="E113" s="361"/>
      <c r="F113" s="159">
        <v>8652353.5995881222</v>
      </c>
      <c r="G113" s="159">
        <v>0</v>
      </c>
      <c r="H113" s="159">
        <v>0</v>
      </c>
      <c r="I113" s="159">
        <v>0</v>
      </c>
      <c r="J113" s="159">
        <v>0</v>
      </c>
      <c r="K113" s="159">
        <v>0</v>
      </c>
      <c r="L113" s="159">
        <v>0</v>
      </c>
      <c r="M113" s="162">
        <v>4804375.3886882644</v>
      </c>
      <c r="N113" s="162">
        <v>0</v>
      </c>
      <c r="O113" s="159">
        <v>4804375.3886882644</v>
      </c>
      <c r="P113" s="159">
        <v>0</v>
      </c>
      <c r="Q113" s="159"/>
      <c r="R113" s="163"/>
      <c r="S113" s="159">
        <v>8652353.5995881222</v>
      </c>
      <c r="T113" s="159">
        <v>0</v>
      </c>
      <c r="U113" s="579">
        <v>0</v>
      </c>
      <c r="V113" s="190">
        <v>0</v>
      </c>
      <c r="W113" s="159"/>
      <c r="X113" s="159"/>
      <c r="Y113" s="159"/>
      <c r="Z113" s="159"/>
      <c r="AA113" s="159">
        <v>30431142.330114309</v>
      </c>
      <c r="AB113" s="162">
        <v>0</v>
      </c>
      <c r="AC113" s="162">
        <v>30431142.330114309</v>
      </c>
      <c r="AD113" s="162">
        <v>0</v>
      </c>
      <c r="AE113" s="159">
        <v>30431142.330114309</v>
      </c>
      <c r="AF113" s="159">
        <v>8652353.5995881222</v>
      </c>
    </row>
    <row r="114" spans="1:32" hidden="1" x14ac:dyDescent="0.2">
      <c r="A114" s="158">
        <v>9</v>
      </c>
      <c r="B114" s="191">
        <v>40210</v>
      </c>
      <c r="C114" s="159">
        <v>16194910.002552642</v>
      </c>
      <c r="D114" s="160">
        <v>24847263.602140762</v>
      </c>
      <c r="E114" s="361"/>
      <c r="F114" s="159">
        <v>20000000</v>
      </c>
      <c r="G114" s="159">
        <v>4847263.6021407619</v>
      </c>
      <c r="H114" s="159">
        <v>0</v>
      </c>
      <c r="I114" s="159">
        <v>0</v>
      </c>
      <c r="J114" s="159">
        <v>2423631.801070381</v>
      </c>
      <c r="K114" s="159">
        <v>0</v>
      </c>
      <c r="L114" s="159">
        <v>0</v>
      </c>
      <c r="M114" s="162">
        <v>7228007.1897586454</v>
      </c>
      <c r="N114" s="162">
        <v>0</v>
      </c>
      <c r="O114" s="159">
        <v>7228007.1897586454</v>
      </c>
      <c r="P114" s="159">
        <v>2423631.801070381</v>
      </c>
      <c r="Q114" s="159"/>
      <c r="R114" s="163"/>
      <c r="S114" s="159">
        <v>20000000</v>
      </c>
      <c r="T114" s="159">
        <v>2423631.801070381</v>
      </c>
      <c r="U114" s="579">
        <v>0</v>
      </c>
      <c r="V114" s="190">
        <v>0</v>
      </c>
      <c r="W114" s="159"/>
      <c r="X114" s="159"/>
      <c r="Y114" s="159"/>
      <c r="Z114" s="159"/>
      <c r="AA114" s="159">
        <v>44202420.531596571</v>
      </c>
      <c r="AB114" s="162">
        <v>0</v>
      </c>
      <c r="AC114" s="162">
        <v>44202420.531596571</v>
      </c>
      <c r="AD114" s="162">
        <v>0</v>
      </c>
      <c r="AE114" s="159">
        <v>44202420.531596571</v>
      </c>
      <c r="AF114" s="159">
        <v>13771278.201482262</v>
      </c>
    </row>
    <row r="115" spans="1:32" hidden="1" x14ac:dyDescent="0.2">
      <c r="A115" s="158">
        <v>9</v>
      </c>
      <c r="B115" s="191">
        <v>40238</v>
      </c>
      <c r="C115" s="159">
        <v>10996059.306214416</v>
      </c>
      <c r="D115" s="160">
        <v>35843322.908355176</v>
      </c>
      <c r="E115" s="361"/>
      <c r="F115" s="159">
        <v>20000000</v>
      </c>
      <c r="G115" s="159">
        <v>15843322.908355176</v>
      </c>
      <c r="H115" s="159">
        <v>0</v>
      </c>
      <c r="I115" s="159">
        <v>0</v>
      </c>
      <c r="J115" s="159">
        <v>7921661.4541775882</v>
      </c>
      <c r="K115" s="159">
        <v>0</v>
      </c>
      <c r="L115" s="159">
        <v>0</v>
      </c>
      <c r="M115" s="162">
        <v>12726036.842865853</v>
      </c>
      <c r="N115" s="162">
        <v>0</v>
      </c>
      <c r="O115" s="159">
        <v>12726036.842865853</v>
      </c>
      <c r="P115" s="159">
        <v>5498029.6531072073</v>
      </c>
      <c r="Q115" s="159"/>
      <c r="R115" s="163"/>
      <c r="S115" s="159">
        <v>20000000</v>
      </c>
      <c r="T115" s="159">
        <v>7921661.4541775882</v>
      </c>
      <c r="U115" s="579">
        <v>0</v>
      </c>
      <c r="V115" s="190">
        <v>0</v>
      </c>
      <c r="W115" s="159"/>
      <c r="X115" s="159"/>
      <c r="Y115" s="159"/>
      <c r="Z115" s="159"/>
      <c r="AA115" s="159">
        <v>49700450.184703775</v>
      </c>
      <c r="AB115" s="162">
        <v>0</v>
      </c>
      <c r="AC115" s="162">
        <v>49700450.184703775</v>
      </c>
      <c r="AD115" s="162">
        <v>0</v>
      </c>
      <c r="AE115" s="159">
        <v>49700450.184703775</v>
      </c>
      <c r="AF115" s="159">
        <v>5498029.6531072035</v>
      </c>
    </row>
    <row r="116" spans="1:32" hidden="1" x14ac:dyDescent="0.2">
      <c r="A116" s="158">
        <v>9</v>
      </c>
      <c r="B116" s="191">
        <v>40269</v>
      </c>
      <c r="C116" s="159">
        <v>-5814026.2394584548</v>
      </c>
      <c r="D116" s="160">
        <v>30029296.66889672</v>
      </c>
      <c r="E116" s="361"/>
      <c r="F116" s="159">
        <v>20000000</v>
      </c>
      <c r="G116" s="159">
        <v>10029296.66889672</v>
      </c>
      <c r="H116" s="159">
        <v>0</v>
      </c>
      <c r="I116" s="159">
        <v>0</v>
      </c>
      <c r="J116" s="159">
        <v>5014648.3344483599</v>
      </c>
      <c r="K116" s="159">
        <v>0</v>
      </c>
      <c r="L116" s="159">
        <v>0</v>
      </c>
      <c r="M116" s="162">
        <v>9819023.7231366243</v>
      </c>
      <c r="N116" s="162">
        <v>0</v>
      </c>
      <c r="O116" s="159">
        <v>9819023.7231366243</v>
      </c>
      <c r="P116" s="159">
        <v>-2907013.1197292283</v>
      </c>
      <c r="Q116" s="159"/>
      <c r="R116" s="163"/>
      <c r="S116" s="159">
        <v>20000000</v>
      </c>
      <c r="T116" s="159">
        <v>5014648.3344483599</v>
      </c>
      <c r="U116" s="579">
        <v>0</v>
      </c>
      <c r="V116" s="190">
        <v>0</v>
      </c>
      <c r="W116" s="159"/>
      <c r="X116" s="159"/>
      <c r="Y116" s="159"/>
      <c r="Z116" s="159"/>
      <c r="AA116" s="159">
        <v>46793437.064974546</v>
      </c>
      <c r="AB116" s="162">
        <v>0</v>
      </c>
      <c r="AC116" s="162">
        <v>46793437.064974546</v>
      </c>
      <c r="AD116" s="162">
        <v>0</v>
      </c>
      <c r="AE116" s="159">
        <v>46793437.064974546</v>
      </c>
      <c r="AF116" s="159">
        <v>-2907013.1197292283</v>
      </c>
    </row>
    <row r="117" spans="1:32" hidden="1" x14ac:dyDescent="0.2">
      <c r="A117" s="158">
        <v>9</v>
      </c>
      <c r="B117" s="191">
        <v>40299</v>
      </c>
      <c r="C117" s="159">
        <v>-13553770.782869298</v>
      </c>
      <c r="D117" s="160">
        <v>16475525.886027422</v>
      </c>
      <c r="E117" s="361"/>
      <c r="F117" s="159">
        <v>16475525.886027422</v>
      </c>
      <c r="G117" s="159">
        <v>0</v>
      </c>
      <c r="H117" s="159">
        <v>0</v>
      </c>
      <c r="I117" s="159">
        <v>0</v>
      </c>
      <c r="J117" s="159">
        <v>0</v>
      </c>
      <c r="K117" s="159">
        <v>0</v>
      </c>
      <c r="L117" s="159">
        <v>0</v>
      </c>
      <c r="M117" s="162">
        <v>4804375.3886882644</v>
      </c>
      <c r="N117" s="162">
        <v>0</v>
      </c>
      <c r="O117" s="159">
        <v>4804375.3886882644</v>
      </c>
      <c r="P117" s="159">
        <v>-5014648.3344483599</v>
      </c>
      <c r="Q117" s="159"/>
      <c r="R117" s="163"/>
      <c r="S117" s="159">
        <v>16475525.886027422</v>
      </c>
      <c r="T117" s="159">
        <v>0</v>
      </c>
      <c r="U117" s="579">
        <v>0</v>
      </c>
      <c r="V117" s="190">
        <v>0</v>
      </c>
      <c r="W117" s="159"/>
      <c r="X117" s="159"/>
      <c r="Y117" s="159"/>
      <c r="Z117" s="159"/>
      <c r="AA117" s="159">
        <v>38254314.616553605</v>
      </c>
      <c r="AB117" s="162">
        <v>0</v>
      </c>
      <c r="AC117" s="162">
        <v>38254314.616553605</v>
      </c>
      <c r="AD117" s="162">
        <v>0</v>
      </c>
      <c r="AE117" s="159">
        <v>38254314.616553605</v>
      </c>
      <c r="AF117" s="159">
        <v>-8539122.4484209418</v>
      </c>
    </row>
    <row r="118" spans="1:32" hidden="1" x14ac:dyDescent="0.2">
      <c r="A118" s="158">
        <v>9</v>
      </c>
      <c r="B118" s="191">
        <v>40330</v>
      </c>
      <c r="C118" s="159">
        <v>9339227.6278569438</v>
      </c>
      <c r="D118" s="160">
        <v>25814753.513884366</v>
      </c>
      <c r="E118" s="361"/>
      <c r="F118" s="159">
        <v>20000000</v>
      </c>
      <c r="G118" s="159">
        <v>5814753.5138843656</v>
      </c>
      <c r="H118" s="159">
        <v>0</v>
      </c>
      <c r="I118" s="159">
        <v>0</v>
      </c>
      <c r="J118" s="159">
        <v>2907376.7569421828</v>
      </c>
      <c r="K118" s="159">
        <v>0</v>
      </c>
      <c r="L118" s="159">
        <v>0</v>
      </c>
      <c r="M118" s="162">
        <v>7711752.1456304472</v>
      </c>
      <c r="N118" s="162">
        <v>0</v>
      </c>
      <c r="O118" s="159">
        <v>7711752.1456304472</v>
      </c>
      <c r="P118" s="159">
        <v>2907376.7569421828</v>
      </c>
      <c r="Q118" s="159"/>
      <c r="R118" s="163"/>
      <c r="S118" s="159">
        <v>20000000</v>
      </c>
      <c r="T118" s="159">
        <v>2907376.7569421828</v>
      </c>
      <c r="U118" s="579">
        <v>0</v>
      </c>
      <c r="V118" s="190">
        <v>0</v>
      </c>
      <c r="W118" s="159"/>
      <c r="X118" s="159"/>
      <c r="Y118" s="159"/>
      <c r="Z118" s="159"/>
      <c r="AA118" s="159">
        <v>44686165.487468369</v>
      </c>
      <c r="AB118" s="162">
        <v>0</v>
      </c>
      <c r="AC118" s="162">
        <v>44686165.487468369</v>
      </c>
      <c r="AD118" s="162">
        <v>0</v>
      </c>
      <c r="AE118" s="159">
        <v>44686165.487468369</v>
      </c>
      <c r="AF118" s="159">
        <v>6431850.8709147647</v>
      </c>
    </row>
    <row r="119" spans="1:32" hidden="1" x14ac:dyDescent="0.2">
      <c r="A119" s="158">
        <v>9</v>
      </c>
      <c r="B119" s="191">
        <v>40360</v>
      </c>
      <c r="C119" s="159">
        <v>-7773526.8634425737</v>
      </c>
      <c r="D119" s="160">
        <v>18041226.650441792</v>
      </c>
      <c r="E119" s="361"/>
      <c r="F119" s="159">
        <v>18041226.650441792</v>
      </c>
      <c r="G119" s="159">
        <v>0</v>
      </c>
      <c r="H119" s="159">
        <v>0</v>
      </c>
      <c r="I119" s="159">
        <v>0</v>
      </c>
      <c r="J119" s="159">
        <v>0</v>
      </c>
      <c r="K119" s="159">
        <v>0</v>
      </c>
      <c r="L119" s="159">
        <v>0</v>
      </c>
      <c r="M119" s="162">
        <v>4804375.3886882644</v>
      </c>
      <c r="N119" s="162">
        <v>0</v>
      </c>
      <c r="O119" s="159">
        <v>4804375.3886882644</v>
      </c>
      <c r="P119" s="159">
        <v>-2907376.7569421828</v>
      </c>
      <c r="Q119" s="159"/>
      <c r="R119" s="163"/>
      <c r="S119" s="159">
        <v>18041226.650441792</v>
      </c>
      <c r="T119" s="159">
        <v>0</v>
      </c>
      <c r="U119" s="579">
        <v>0</v>
      </c>
      <c r="V119" s="190">
        <v>0</v>
      </c>
      <c r="W119" s="159"/>
      <c r="X119" s="159"/>
      <c r="Y119" s="159"/>
      <c r="Z119" s="159"/>
      <c r="AA119" s="159">
        <v>39820015.380967975</v>
      </c>
      <c r="AB119" s="162">
        <v>0</v>
      </c>
      <c r="AC119" s="162">
        <v>39820015.380967975</v>
      </c>
      <c r="AD119" s="162">
        <v>0</v>
      </c>
      <c r="AE119" s="159">
        <v>39820015.380967975</v>
      </c>
      <c r="AF119" s="159">
        <v>-4866150.1065003946</v>
      </c>
    </row>
    <row r="120" spans="1:32" hidden="1" x14ac:dyDescent="0.2">
      <c r="A120" s="158">
        <v>9</v>
      </c>
      <c r="B120" s="191">
        <v>40391</v>
      </c>
      <c r="C120" s="159">
        <v>-4247056.8503729794</v>
      </c>
      <c r="D120" s="160">
        <v>13794169.800068812</v>
      </c>
      <c r="E120" s="361"/>
      <c r="F120" s="159">
        <v>13794169.800068812</v>
      </c>
      <c r="G120" s="159">
        <v>0</v>
      </c>
      <c r="H120" s="159">
        <v>0</v>
      </c>
      <c r="I120" s="159">
        <v>0</v>
      </c>
      <c r="J120" s="159">
        <v>0</v>
      </c>
      <c r="K120" s="159">
        <v>0</v>
      </c>
      <c r="L120" s="159">
        <v>0</v>
      </c>
      <c r="M120" s="162">
        <v>4804375.3886882644</v>
      </c>
      <c r="N120" s="162">
        <v>0</v>
      </c>
      <c r="O120" s="159">
        <v>4804375.3886882644</v>
      </c>
      <c r="P120" s="159">
        <v>0</v>
      </c>
      <c r="Q120" s="159"/>
      <c r="R120" s="163"/>
      <c r="S120" s="159">
        <v>13794169.800068812</v>
      </c>
      <c r="T120" s="159">
        <v>0</v>
      </c>
      <c r="U120" s="579">
        <v>0</v>
      </c>
      <c r="V120" s="190">
        <v>0</v>
      </c>
      <c r="W120" s="159"/>
      <c r="X120" s="159"/>
      <c r="Y120" s="159"/>
      <c r="Z120" s="159"/>
      <c r="AA120" s="159">
        <v>35572958.530594997</v>
      </c>
      <c r="AB120" s="162">
        <v>0</v>
      </c>
      <c r="AC120" s="162">
        <v>35572958.530594997</v>
      </c>
      <c r="AD120" s="162">
        <v>0</v>
      </c>
      <c r="AE120" s="159">
        <v>35572958.530594997</v>
      </c>
      <c r="AF120" s="159">
        <v>-4247056.8503729776</v>
      </c>
    </row>
    <row r="121" spans="1:32" hidden="1" x14ac:dyDescent="0.2">
      <c r="A121" s="158">
        <v>9</v>
      </c>
      <c r="B121" s="191">
        <v>40422</v>
      </c>
      <c r="C121" s="159">
        <v>8087357.7169645177</v>
      </c>
      <c r="D121" s="160">
        <v>21881527.517033331</v>
      </c>
      <c r="E121" s="361"/>
      <c r="F121" s="159">
        <v>20000000</v>
      </c>
      <c r="G121" s="159">
        <v>1881527.5170333311</v>
      </c>
      <c r="H121" s="159">
        <v>0</v>
      </c>
      <c r="I121" s="159">
        <v>0</v>
      </c>
      <c r="J121" s="159">
        <v>940763.75851666555</v>
      </c>
      <c r="K121" s="159">
        <v>0</v>
      </c>
      <c r="L121" s="159">
        <v>0</v>
      </c>
      <c r="M121" s="162">
        <v>5745139.14720493</v>
      </c>
      <c r="N121" s="162">
        <v>0</v>
      </c>
      <c r="O121" s="159">
        <v>5745139.14720493</v>
      </c>
      <c r="P121" s="159">
        <v>940763.75851666555</v>
      </c>
      <c r="Q121" s="159"/>
      <c r="R121" s="163"/>
      <c r="S121" s="159">
        <v>20000000</v>
      </c>
      <c r="T121" s="159">
        <v>940763.75851666555</v>
      </c>
      <c r="U121" s="579">
        <v>0</v>
      </c>
      <c r="V121" s="190">
        <v>0</v>
      </c>
      <c r="W121" s="159"/>
      <c r="X121" s="159"/>
      <c r="Y121" s="159"/>
      <c r="Z121" s="159"/>
      <c r="AA121" s="159">
        <v>42719552.489042848</v>
      </c>
      <c r="AB121" s="162">
        <v>0</v>
      </c>
      <c r="AC121" s="162">
        <v>42719552.489042848</v>
      </c>
      <c r="AD121" s="162">
        <v>0</v>
      </c>
      <c r="AE121" s="159">
        <v>42719552.489042848</v>
      </c>
      <c r="AF121" s="159">
        <v>7146593.9584478512</v>
      </c>
    </row>
    <row r="122" spans="1:32" ht="14.25" hidden="1" customHeight="1" x14ac:dyDescent="0.2">
      <c r="A122" s="158">
        <v>9</v>
      </c>
      <c r="B122" s="191">
        <v>40452</v>
      </c>
      <c r="C122" s="159">
        <v>4942260.6620297767</v>
      </c>
      <c r="D122" s="160">
        <v>26823788.179063108</v>
      </c>
      <c r="E122" s="361"/>
      <c r="F122" s="159">
        <v>20000000</v>
      </c>
      <c r="G122" s="159">
        <v>6823788.1790631078</v>
      </c>
      <c r="H122" s="159">
        <v>0</v>
      </c>
      <c r="I122" s="159">
        <v>0</v>
      </c>
      <c r="J122" s="159">
        <v>3411894.0895315539</v>
      </c>
      <c r="K122" s="159">
        <v>0</v>
      </c>
      <c r="L122" s="159">
        <v>0</v>
      </c>
      <c r="M122" s="162">
        <v>8216269.4782198183</v>
      </c>
      <c r="N122" s="162">
        <v>0</v>
      </c>
      <c r="O122" s="159">
        <v>8216269.4782198183</v>
      </c>
      <c r="P122" s="159">
        <v>2471130.3310148884</v>
      </c>
      <c r="Q122" s="159"/>
      <c r="R122" s="163"/>
      <c r="S122" s="159">
        <v>20000000</v>
      </c>
      <c r="T122" s="159">
        <v>3411894.0895315539</v>
      </c>
      <c r="U122" s="579">
        <v>0</v>
      </c>
      <c r="V122" s="190">
        <v>0</v>
      </c>
      <c r="W122" s="159"/>
      <c r="X122" s="159"/>
      <c r="Y122" s="159"/>
      <c r="Z122" s="159"/>
      <c r="AA122" s="159">
        <v>45190682.820057742</v>
      </c>
      <c r="AB122" s="162">
        <v>0</v>
      </c>
      <c r="AC122" s="162">
        <v>45190682.820057742</v>
      </c>
      <c r="AD122" s="162">
        <v>0</v>
      </c>
      <c r="AE122" s="159">
        <v>45190682.820057742</v>
      </c>
      <c r="AF122" s="159">
        <v>2471130.3310148939</v>
      </c>
    </row>
    <row r="123" spans="1:32" hidden="1" x14ac:dyDescent="0.2">
      <c r="A123" s="158">
        <v>9</v>
      </c>
      <c r="B123" s="191">
        <v>40483</v>
      </c>
      <c r="C123" s="159">
        <v>519173.19141825574</v>
      </c>
      <c r="D123" s="160">
        <v>27342961.370481364</v>
      </c>
      <c r="E123" s="361"/>
      <c r="F123" s="159">
        <v>20000000</v>
      </c>
      <c r="G123" s="159">
        <v>7342961.3704813644</v>
      </c>
      <c r="H123" s="159">
        <v>0</v>
      </c>
      <c r="I123" s="159">
        <v>0</v>
      </c>
      <c r="J123" s="159">
        <v>3671480.6852406822</v>
      </c>
      <c r="K123" s="159">
        <v>0</v>
      </c>
      <c r="L123" s="159">
        <v>0</v>
      </c>
      <c r="M123" s="162">
        <v>8475856.0739289466</v>
      </c>
      <c r="N123" s="162">
        <v>0</v>
      </c>
      <c r="O123" s="159">
        <v>8475856.0739289466</v>
      </c>
      <c r="P123" s="159">
        <v>259586.59570912831</v>
      </c>
      <c r="Q123" s="159"/>
      <c r="R123" s="163"/>
      <c r="S123" s="159">
        <v>20000000</v>
      </c>
      <c r="T123" s="159">
        <v>3671480.6852406822</v>
      </c>
      <c r="U123" s="579">
        <v>0</v>
      </c>
      <c r="V123" s="190">
        <v>0</v>
      </c>
      <c r="W123" s="159"/>
      <c r="X123" s="159"/>
      <c r="Y123" s="159"/>
      <c r="Z123" s="159"/>
      <c r="AA123" s="159">
        <v>45450269.415766865</v>
      </c>
      <c r="AB123" s="162">
        <v>0</v>
      </c>
      <c r="AC123" s="162">
        <v>45450269.415766865</v>
      </c>
      <c r="AD123" s="162">
        <v>0</v>
      </c>
      <c r="AE123" s="159">
        <v>45450269.415766865</v>
      </c>
      <c r="AF123" s="159">
        <v>259586.59570912272</v>
      </c>
    </row>
    <row r="124" spans="1:32" hidden="1" x14ac:dyDescent="0.2">
      <c r="A124" s="158">
        <v>9</v>
      </c>
      <c r="B124" s="191">
        <v>40513</v>
      </c>
      <c r="C124" s="159">
        <v>8820566.8622858953</v>
      </c>
      <c r="D124" s="160">
        <v>36163528.232767262</v>
      </c>
      <c r="E124" s="361"/>
      <c r="F124" s="159">
        <v>20000000</v>
      </c>
      <c r="G124" s="159">
        <v>16163528.232767262</v>
      </c>
      <c r="H124" s="159">
        <v>0</v>
      </c>
      <c r="I124" s="159">
        <v>0</v>
      </c>
      <c r="J124" s="159">
        <v>8081764.1163836308</v>
      </c>
      <c r="K124" s="159">
        <v>0</v>
      </c>
      <c r="L124" s="159">
        <v>0</v>
      </c>
      <c r="M124" s="162">
        <v>12886139.505071895</v>
      </c>
      <c r="N124" s="162">
        <v>0</v>
      </c>
      <c r="O124" s="159">
        <v>12886139.505071895</v>
      </c>
      <c r="P124" s="159">
        <v>4410283.4311429486</v>
      </c>
      <c r="Q124" s="159"/>
      <c r="R124" s="163"/>
      <c r="S124" s="159">
        <v>20000000</v>
      </c>
      <c r="T124" s="159">
        <v>8081764.1163836308</v>
      </c>
      <c r="U124" s="579">
        <v>0</v>
      </c>
      <c r="V124" s="190">
        <v>0</v>
      </c>
      <c r="W124" s="159"/>
      <c r="X124" s="159"/>
      <c r="Y124" s="159"/>
      <c r="Z124" s="159"/>
      <c r="AA124" s="159">
        <v>49860552.846909821</v>
      </c>
      <c r="AB124" s="162">
        <v>0</v>
      </c>
      <c r="AC124" s="162">
        <v>49860552.846909821</v>
      </c>
      <c r="AD124" s="162">
        <v>0</v>
      </c>
      <c r="AE124" s="159">
        <v>49860552.846909821</v>
      </c>
      <c r="AF124" s="159">
        <v>4410283.431142956</v>
      </c>
    </row>
    <row r="125" spans="1:32" s="157" customFormat="1" hidden="1" x14ac:dyDescent="0.2">
      <c r="A125" s="180"/>
      <c r="B125" s="192"/>
      <c r="C125" s="162"/>
      <c r="D125" s="193"/>
      <c r="E125" s="362"/>
      <c r="F125" s="162"/>
      <c r="G125" s="162"/>
      <c r="H125" s="162"/>
      <c r="I125" s="162"/>
      <c r="J125" s="162"/>
      <c r="K125" s="162"/>
      <c r="L125" s="162"/>
      <c r="M125" s="162"/>
      <c r="N125" s="162"/>
      <c r="O125" s="162"/>
      <c r="P125" s="162"/>
      <c r="Q125" s="162"/>
      <c r="R125" s="161"/>
      <c r="S125" s="162"/>
      <c r="T125" s="162"/>
      <c r="U125" s="535"/>
      <c r="V125" s="194"/>
      <c r="W125" s="162"/>
      <c r="X125" s="162"/>
      <c r="Y125" s="162"/>
      <c r="Z125" s="162"/>
      <c r="AA125" s="162"/>
      <c r="AB125" s="162"/>
      <c r="AC125" s="162"/>
      <c r="AD125" s="162"/>
      <c r="AE125" s="159"/>
      <c r="AF125" s="159"/>
    </row>
    <row r="126" spans="1:32" hidden="1" x14ac:dyDescent="0.2">
      <c r="A126" s="158">
        <v>10</v>
      </c>
      <c r="B126" s="191">
        <v>40544</v>
      </c>
      <c r="C126" s="159">
        <v>-3646875.6518824827</v>
      </c>
      <c r="D126" s="160">
        <v>-3646875.6518824827</v>
      </c>
      <c r="E126" s="361"/>
      <c r="F126" s="159">
        <v>-3646875.6518824827</v>
      </c>
      <c r="G126" s="159">
        <v>0</v>
      </c>
      <c r="H126" s="159">
        <v>0</v>
      </c>
      <c r="I126" s="159">
        <v>0</v>
      </c>
      <c r="J126" s="159">
        <v>0</v>
      </c>
      <c r="K126" s="159">
        <v>0</v>
      </c>
      <c r="L126" s="159">
        <v>0</v>
      </c>
      <c r="M126" s="162">
        <v>12886139.505071895</v>
      </c>
      <c r="N126" s="162">
        <v>0</v>
      </c>
      <c r="O126" s="159">
        <v>12886139.505071895</v>
      </c>
      <c r="P126" s="159">
        <v>0</v>
      </c>
      <c r="Q126" s="159"/>
      <c r="R126" s="163"/>
      <c r="S126" s="159">
        <v>-3646875.6518824827</v>
      </c>
      <c r="T126" s="159">
        <v>0</v>
      </c>
      <c r="U126" s="579">
        <v>0</v>
      </c>
      <c r="V126" s="190">
        <v>0</v>
      </c>
      <c r="W126" s="159"/>
      <c r="X126" s="159"/>
      <c r="Y126" s="159"/>
      <c r="Z126" s="159"/>
      <c r="AA126" s="159">
        <v>46213677.195027336</v>
      </c>
      <c r="AB126" s="162">
        <v>0</v>
      </c>
      <c r="AC126" s="162">
        <v>46213677.195027336</v>
      </c>
      <c r="AD126" s="162">
        <v>0</v>
      </c>
      <c r="AE126" s="159">
        <v>46213677.195027336</v>
      </c>
      <c r="AF126" s="159">
        <v>-3646875.6518824846</v>
      </c>
    </row>
    <row r="127" spans="1:32" hidden="1" x14ac:dyDescent="0.2">
      <c r="A127" s="158">
        <v>10</v>
      </c>
      <c r="B127" s="191">
        <v>40575</v>
      </c>
      <c r="C127" s="159">
        <v>3127854.0477792346</v>
      </c>
      <c r="D127" s="160">
        <v>-519021.6041032481</v>
      </c>
      <c r="E127" s="361"/>
      <c r="F127" s="159">
        <v>-519021.6041032481</v>
      </c>
      <c r="G127" s="159">
        <v>0</v>
      </c>
      <c r="H127" s="159">
        <v>0</v>
      </c>
      <c r="I127" s="159">
        <v>0</v>
      </c>
      <c r="J127" s="159">
        <v>0</v>
      </c>
      <c r="K127" s="159">
        <v>0</v>
      </c>
      <c r="L127" s="159">
        <v>0</v>
      </c>
      <c r="M127" s="162">
        <v>12886139.505071895</v>
      </c>
      <c r="N127" s="162">
        <v>0</v>
      </c>
      <c r="O127" s="159">
        <v>12886139.505071895</v>
      </c>
      <c r="P127" s="159">
        <v>0</v>
      </c>
      <c r="Q127" s="159"/>
      <c r="R127" s="163"/>
      <c r="S127" s="159">
        <v>-519021.6041032481</v>
      </c>
      <c r="T127" s="159">
        <v>0</v>
      </c>
      <c r="U127" s="579">
        <v>0</v>
      </c>
      <c r="V127" s="190">
        <v>0</v>
      </c>
      <c r="W127" s="159"/>
      <c r="X127" s="159"/>
      <c r="Y127" s="159"/>
      <c r="Z127" s="159"/>
      <c r="AA127" s="159">
        <v>49341531.242806576</v>
      </c>
      <c r="AB127" s="162">
        <v>0</v>
      </c>
      <c r="AC127" s="162">
        <v>49341531.242806576</v>
      </c>
      <c r="AD127" s="162">
        <v>0</v>
      </c>
      <c r="AE127" s="159">
        <v>49341531.242806576</v>
      </c>
      <c r="AF127" s="159">
        <v>3127854.0477792397</v>
      </c>
    </row>
    <row r="128" spans="1:32" hidden="1" x14ac:dyDescent="0.2">
      <c r="A128" s="158">
        <v>10</v>
      </c>
      <c r="B128" s="191">
        <v>40603</v>
      </c>
      <c r="C128" s="159">
        <v>-4262363.1151829083</v>
      </c>
      <c r="D128" s="160">
        <v>-4781384.7192861568</v>
      </c>
      <c r="E128" s="361"/>
      <c r="F128" s="159">
        <v>-4781384.7192861568</v>
      </c>
      <c r="G128" s="159">
        <v>0</v>
      </c>
      <c r="H128" s="159">
        <v>0</v>
      </c>
      <c r="I128" s="159">
        <v>0</v>
      </c>
      <c r="J128" s="159">
        <v>0</v>
      </c>
      <c r="K128" s="159">
        <v>0</v>
      </c>
      <c r="L128" s="159">
        <v>0</v>
      </c>
      <c r="M128" s="162">
        <v>12886139.505071895</v>
      </c>
      <c r="N128" s="162">
        <v>0</v>
      </c>
      <c r="O128" s="159">
        <v>12886139.505071895</v>
      </c>
      <c r="P128" s="159">
        <v>0</v>
      </c>
      <c r="Q128" s="159"/>
      <c r="R128" s="163"/>
      <c r="S128" s="159">
        <v>-4781384.7192861568</v>
      </c>
      <c r="T128" s="159">
        <v>0</v>
      </c>
      <c r="U128" s="579">
        <v>0</v>
      </c>
      <c r="V128" s="190">
        <v>0</v>
      </c>
      <c r="W128" s="159"/>
      <c r="X128" s="159"/>
      <c r="Y128" s="159"/>
      <c r="Z128" s="159"/>
      <c r="AA128" s="159">
        <v>45079168.127623662</v>
      </c>
      <c r="AB128" s="162">
        <v>0</v>
      </c>
      <c r="AC128" s="162">
        <v>45079168.127623662</v>
      </c>
      <c r="AD128" s="162">
        <v>0</v>
      </c>
      <c r="AE128" s="159">
        <v>45079168.127623662</v>
      </c>
      <c r="AF128" s="159">
        <v>-4262363.1151829138</v>
      </c>
    </row>
    <row r="129" spans="1:32" hidden="1" x14ac:dyDescent="0.2">
      <c r="A129" s="158">
        <v>10</v>
      </c>
      <c r="B129" s="191">
        <v>40634</v>
      </c>
      <c r="C129" s="159">
        <v>-11327560.84356386</v>
      </c>
      <c r="D129" s="160">
        <v>-16108945.562850017</v>
      </c>
      <c r="E129" s="361"/>
      <c r="F129" s="159">
        <v>-16108945.562850017</v>
      </c>
      <c r="G129" s="159">
        <v>0</v>
      </c>
      <c r="H129" s="159">
        <v>0</v>
      </c>
      <c r="I129" s="159">
        <v>0</v>
      </c>
      <c r="J129" s="159">
        <v>0</v>
      </c>
      <c r="K129" s="159">
        <v>0</v>
      </c>
      <c r="L129" s="159">
        <v>0</v>
      </c>
      <c r="M129" s="162">
        <v>12886139.505071895</v>
      </c>
      <c r="N129" s="162">
        <v>0</v>
      </c>
      <c r="O129" s="159">
        <v>12886139.505071895</v>
      </c>
      <c r="P129" s="159">
        <v>0</v>
      </c>
      <c r="Q129" s="159"/>
      <c r="R129" s="163"/>
      <c r="S129" s="159">
        <v>-16108945.562850017</v>
      </c>
      <c r="T129" s="159">
        <v>0</v>
      </c>
      <c r="U129" s="579">
        <v>0</v>
      </c>
      <c r="V129" s="190">
        <v>0</v>
      </c>
      <c r="W129" s="159"/>
      <c r="X129" s="159"/>
      <c r="Y129" s="159"/>
      <c r="Z129" s="159"/>
      <c r="AA129" s="159">
        <v>33751607.284059808</v>
      </c>
      <c r="AB129" s="162">
        <v>0</v>
      </c>
      <c r="AC129" s="162">
        <v>33751607.284059808</v>
      </c>
      <c r="AD129" s="162">
        <v>0</v>
      </c>
      <c r="AE129" s="159">
        <v>33751607.284059808</v>
      </c>
      <c r="AF129" s="159">
        <v>-11327560.843563855</v>
      </c>
    </row>
    <row r="130" spans="1:32" hidden="1" x14ac:dyDescent="0.2">
      <c r="A130" s="158">
        <v>10</v>
      </c>
      <c r="B130" s="191">
        <v>40664</v>
      </c>
      <c r="C130" s="159">
        <v>-16003697.440462315</v>
      </c>
      <c r="D130" s="160">
        <v>-32112643.003312334</v>
      </c>
      <c r="E130" s="361"/>
      <c r="F130" s="159">
        <v>-20000000</v>
      </c>
      <c r="G130" s="159">
        <v>-12112643.003312334</v>
      </c>
      <c r="H130" s="159">
        <v>0</v>
      </c>
      <c r="I130" s="159">
        <v>0</v>
      </c>
      <c r="J130" s="159">
        <v>-6056321.5016561672</v>
      </c>
      <c r="K130" s="159">
        <v>0</v>
      </c>
      <c r="L130" s="159">
        <v>0</v>
      </c>
      <c r="M130" s="162">
        <v>6829818.003415728</v>
      </c>
      <c r="N130" s="162">
        <v>0</v>
      </c>
      <c r="O130" s="159">
        <v>6829818.003415728</v>
      </c>
      <c r="P130" s="159">
        <v>-6056321.5016561672</v>
      </c>
      <c r="Q130" s="159"/>
      <c r="R130" s="163"/>
      <c r="S130" s="159">
        <v>-20000000</v>
      </c>
      <c r="T130" s="159">
        <v>-6056321.5016561672</v>
      </c>
      <c r="U130" s="579">
        <v>0</v>
      </c>
      <c r="V130" s="190">
        <v>0</v>
      </c>
      <c r="W130" s="159"/>
      <c r="X130" s="159"/>
      <c r="Y130" s="159"/>
      <c r="Z130" s="159"/>
      <c r="AA130" s="159">
        <v>23804231.345253654</v>
      </c>
      <c r="AB130" s="162">
        <v>0</v>
      </c>
      <c r="AC130" s="162">
        <v>23804231.345253654</v>
      </c>
      <c r="AD130" s="162">
        <v>0</v>
      </c>
      <c r="AE130" s="159">
        <v>23804231.345253654</v>
      </c>
      <c r="AF130" s="159">
        <v>-9947375.9388061538</v>
      </c>
    </row>
    <row r="131" spans="1:32" hidden="1" x14ac:dyDescent="0.2">
      <c r="A131" s="158">
        <v>10</v>
      </c>
      <c r="B131" s="191">
        <v>40695</v>
      </c>
      <c r="C131" s="159">
        <v>3379066.4482540702</v>
      </c>
      <c r="D131" s="160">
        <v>-28733576.555058263</v>
      </c>
      <c r="E131" s="361"/>
      <c r="F131" s="159">
        <v>-20000000</v>
      </c>
      <c r="G131" s="159">
        <v>-8733576.5550582632</v>
      </c>
      <c r="H131" s="159">
        <v>0</v>
      </c>
      <c r="I131" s="159">
        <v>0</v>
      </c>
      <c r="J131" s="159">
        <v>-4366788.2775291316</v>
      </c>
      <c r="K131" s="159">
        <v>0</v>
      </c>
      <c r="L131" s="159">
        <v>0</v>
      </c>
      <c r="M131" s="162">
        <v>8519351.2275427636</v>
      </c>
      <c r="N131" s="162">
        <v>0</v>
      </c>
      <c r="O131" s="159">
        <v>8519351.2275427636</v>
      </c>
      <c r="P131" s="159">
        <v>1689533.2241270356</v>
      </c>
      <c r="Q131" s="159"/>
      <c r="R131" s="163"/>
      <c r="S131" s="159">
        <v>-20000000</v>
      </c>
      <c r="T131" s="159">
        <v>-4366788.2775291316</v>
      </c>
      <c r="U131" s="579">
        <v>0</v>
      </c>
      <c r="V131" s="190">
        <v>0</v>
      </c>
      <c r="W131" s="159"/>
      <c r="X131" s="159"/>
      <c r="Y131" s="159"/>
      <c r="Z131" s="159"/>
      <c r="AA131" s="159">
        <v>25493764.569380689</v>
      </c>
      <c r="AB131" s="162">
        <v>0</v>
      </c>
      <c r="AC131" s="162">
        <v>25493764.569380689</v>
      </c>
      <c r="AD131" s="162">
        <v>0</v>
      </c>
      <c r="AE131" s="159">
        <v>25493764.569380689</v>
      </c>
      <c r="AF131" s="159">
        <v>1689533.2241270356</v>
      </c>
    </row>
    <row r="132" spans="1:32" hidden="1" x14ac:dyDescent="0.2">
      <c r="A132" s="158">
        <v>10</v>
      </c>
      <c r="B132" s="191">
        <v>40725</v>
      </c>
      <c r="C132" s="159">
        <v>-9934075.0795786176</v>
      </c>
      <c r="D132" s="160">
        <v>-38667651.634636879</v>
      </c>
      <c r="E132" s="361"/>
      <c r="F132" s="159">
        <v>-20000000</v>
      </c>
      <c r="G132" s="159">
        <v>-18667651.634636879</v>
      </c>
      <c r="H132" s="159">
        <v>0</v>
      </c>
      <c r="I132" s="159">
        <v>0</v>
      </c>
      <c r="J132" s="159">
        <v>-9333825.8173184395</v>
      </c>
      <c r="K132" s="159">
        <v>0</v>
      </c>
      <c r="L132" s="159">
        <v>0</v>
      </c>
      <c r="M132" s="162">
        <v>3552313.6877534557</v>
      </c>
      <c r="N132" s="162">
        <v>0</v>
      </c>
      <c r="O132" s="159">
        <v>3552313.6877534557</v>
      </c>
      <c r="P132" s="159">
        <v>-4967037.5397893079</v>
      </c>
      <c r="Q132" s="159"/>
      <c r="R132" s="163"/>
      <c r="S132" s="159">
        <v>-20000000</v>
      </c>
      <c r="T132" s="159">
        <v>-9333825.8173184395</v>
      </c>
      <c r="U132" s="579">
        <v>0</v>
      </c>
      <c r="V132" s="190">
        <v>0</v>
      </c>
      <c r="W132" s="159"/>
      <c r="X132" s="159"/>
      <c r="Y132" s="159"/>
      <c r="Z132" s="159"/>
      <c r="AA132" s="159">
        <v>20526727.029591382</v>
      </c>
      <c r="AB132" s="162">
        <v>0</v>
      </c>
      <c r="AC132" s="162">
        <v>20526727.029591382</v>
      </c>
      <c r="AD132" s="162">
        <v>0</v>
      </c>
      <c r="AE132" s="159">
        <v>20526727.029591382</v>
      </c>
      <c r="AF132" s="159">
        <v>-4967037.5397893079</v>
      </c>
    </row>
    <row r="133" spans="1:32" hidden="1" x14ac:dyDescent="0.2">
      <c r="A133" s="158">
        <v>10</v>
      </c>
      <c r="B133" s="191">
        <v>40756</v>
      </c>
      <c r="C133" s="159">
        <v>-7724488.0817047693</v>
      </c>
      <c r="D133" s="160">
        <v>-46392139.716341645</v>
      </c>
      <c r="E133" s="361"/>
      <c r="F133" s="159">
        <v>-20000000</v>
      </c>
      <c r="G133" s="159">
        <v>-20000000</v>
      </c>
      <c r="H133" s="159">
        <v>-6392139.7163416445</v>
      </c>
      <c r="I133" s="159">
        <v>0</v>
      </c>
      <c r="J133" s="159">
        <v>-10000000</v>
      </c>
      <c r="K133" s="159">
        <v>-5752925.7447074801</v>
      </c>
      <c r="L133" s="159">
        <v>0</v>
      </c>
      <c r="M133" s="162">
        <v>-2866786.2396355849</v>
      </c>
      <c r="N133" s="162">
        <v>0</v>
      </c>
      <c r="O133" s="159">
        <v>-2866786.2396355849</v>
      </c>
      <c r="P133" s="159">
        <v>-6419099.9273890406</v>
      </c>
      <c r="Q133" s="159"/>
      <c r="R133" s="163"/>
      <c r="S133" s="159">
        <v>-20000000</v>
      </c>
      <c r="T133" s="159">
        <v>-10000000</v>
      </c>
      <c r="U133" s="579">
        <v>-639213.97163416445</v>
      </c>
      <c r="V133" s="190">
        <v>0</v>
      </c>
      <c r="W133" s="159"/>
      <c r="X133" s="159"/>
      <c r="Y133" s="159"/>
      <c r="Z133" s="159"/>
      <c r="AA133" s="159">
        <v>19221338.875275657</v>
      </c>
      <c r="AB133" s="162">
        <v>0</v>
      </c>
      <c r="AC133" s="162">
        <v>19221338.875275657</v>
      </c>
      <c r="AD133" s="162">
        <v>0</v>
      </c>
      <c r="AE133" s="159">
        <v>19221338.875275657</v>
      </c>
      <c r="AF133" s="159">
        <v>-1305388.154315725</v>
      </c>
    </row>
    <row r="134" spans="1:32" hidden="1" x14ac:dyDescent="0.2">
      <c r="A134" s="158">
        <v>10</v>
      </c>
      <c r="B134" s="191">
        <v>40787</v>
      </c>
      <c r="C134" s="159">
        <v>2940843.2647706862</v>
      </c>
      <c r="D134" s="160">
        <v>-43451296.451570958</v>
      </c>
      <c r="E134" s="361"/>
      <c r="F134" s="159">
        <v>-20000000</v>
      </c>
      <c r="G134" s="159">
        <v>-20000000</v>
      </c>
      <c r="H134" s="159">
        <v>-3451296.4515709579</v>
      </c>
      <c r="I134" s="159">
        <v>0</v>
      </c>
      <c r="J134" s="159">
        <v>-10000000</v>
      </c>
      <c r="K134" s="159">
        <v>-3106166.8064138624</v>
      </c>
      <c r="L134" s="159">
        <v>0</v>
      </c>
      <c r="M134" s="162">
        <v>-220027.30134196766</v>
      </c>
      <c r="N134" s="162">
        <v>0</v>
      </c>
      <c r="O134" s="159">
        <v>-220027.30134196766</v>
      </c>
      <c r="P134" s="159">
        <v>2646758.9382936172</v>
      </c>
      <c r="Q134" s="159"/>
      <c r="R134" s="163"/>
      <c r="S134" s="159">
        <v>-20000000</v>
      </c>
      <c r="T134" s="159">
        <v>-10000000</v>
      </c>
      <c r="U134" s="579">
        <v>-345129.64515709551</v>
      </c>
      <c r="V134" s="190">
        <v>0</v>
      </c>
      <c r="W134" s="159"/>
      <c r="X134" s="159"/>
      <c r="Y134" s="159"/>
      <c r="Z134" s="159"/>
      <c r="AA134" s="159">
        <v>19515423.201752726</v>
      </c>
      <c r="AB134" s="162">
        <v>0</v>
      </c>
      <c r="AC134" s="162">
        <v>19515423.201752726</v>
      </c>
      <c r="AD134" s="162">
        <v>0</v>
      </c>
      <c r="AE134" s="159">
        <v>19515423.201752726</v>
      </c>
      <c r="AF134" s="159">
        <v>294084.32647706941</v>
      </c>
    </row>
    <row r="135" spans="1:32" ht="14.25" hidden="1" customHeight="1" x14ac:dyDescent="0.2">
      <c r="A135" s="158">
        <v>10</v>
      </c>
      <c r="B135" s="191">
        <v>40817</v>
      </c>
      <c r="C135" s="159">
        <v>3838086.6803433434</v>
      </c>
      <c r="D135" s="160">
        <v>-39613209.771227613</v>
      </c>
      <c r="E135" s="361"/>
      <c r="F135" s="159">
        <v>-20000000</v>
      </c>
      <c r="G135" s="159">
        <v>-19613209.771227613</v>
      </c>
      <c r="H135" s="159">
        <v>0</v>
      </c>
      <c r="I135" s="159">
        <v>0</v>
      </c>
      <c r="J135" s="159">
        <v>-9806604.8856138065</v>
      </c>
      <c r="K135" s="159">
        <v>0</v>
      </c>
      <c r="L135" s="159">
        <v>0</v>
      </c>
      <c r="M135" s="162">
        <v>3079534.6194580887</v>
      </c>
      <c r="N135" s="162">
        <v>0</v>
      </c>
      <c r="O135" s="159">
        <v>3079534.6194580887</v>
      </c>
      <c r="P135" s="159">
        <v>3299561.9208000563</v>
      </c>
      <c r="Q135" s="159"/>
      <c r="R135" s="163"/>
      <c r="S135" s="159">
        <v>-20000000</v>
      </c>
      <c r="T135" s="159">
        <v>-9806604.8856138065</v>
      </c>
      <c r="U135" s="579">
        <v>0</v>
      </c>
      <c r="V135" s="190">
        <v>0</v>
      </c>
      <c r="W135" s="159"/>
      <c r="X135" s="159"/>
      <c r="Y135" s="159"/>
      <c r="Z135" s="159"/>
      <c r="AA135" s="159">
        <v>20053947.961296014</v>
      </c>
      <c r="AB135" s="162">
        <v>0</v>
      </c>
      <c r="AC135" s="162">
        <v>20053947.961296014</v>
      </c>
      <c r="AD135" s="162">
        <v>0</v>
      </c>
      <c r="AE135" s="159">
        <v>20053947.961296014</v>
      </c>
      <c r="AF135" s="159">
        <v>538524.7595432885</v>
      </c>
    </row>
    <row r="136" spans="1:32" hidden="1" x14ac:dyDescent="0.2">
      <c r="A136" s="158">
        <v>10</v>
      </c>
      <c r="B136" s="191">
        <v>40848</v>
      </c>
      <c r="C136" s="159">
        <v>2326854.5861168317</v>
      </c>
      <c r="D136" s="160">
        <v>-37286355.185110778</v>
      </c>
      <c r="E136" s="361"/>
      <c r="F136" s="159">
        <v>-20000000</v>
      </c>
      <c r="G136" s="159">
        <v>-17286355.185110778</v>
      </c>
      <c r="H136" s="159">
        <v>0</v>
      </c>
      <c r="I136" s="159">
        <v>0</v>
      </c>
      <c r="J136" s="159">
        <v>-8643177.5925553888</v>
      </c>
      <c r="K136" s="159">
        <v>0</v>
      </c>
      <c r="L136" s="159">
        <v>0</v>
      </c>
      <c r="M136" s="162">
        <v>4242961.9125165064</v>
      </c>
      <c r="N136" s="162">
        <v>0</v>
      </c>
      <c r="O136" s="159">
        <v>4242961.9125165064</v>
      </c>
      <c r="P136" s="159">
        <v>1163427.2930584177</v>
      </c>
      <c r="Q136" s="159"/>
      <c r="R136" s="163"/>
      <c r="S136" s="159">
        <v>-20000000</v>
      </c>
      <c r="T136" s="159">
        <v>-8643177.5925553888</v>
      </c>
      <c r="U136" s="579">
        <v>0</v>
      </c>
      <c r="V136" s="190">
        <v>0</v>
      </c>
      <c r="W136" s="159"/>
      <c r="X136" s="159"/>
      <c r="Y136" s="159"/>
      <c r="Z136" s="159"/>
      <c r="AA136" s="159">
        <v>21217375.254354432</v>
      </c>
      <c r="AB136" s="162">
        <v>0</v>
      </c>
      <c r="AC136" s="162">
        <v>21217375.254354432</v>
      </c>
      <c r="AD136" s="162">
        <v>0</v>
      </c>
      <c r="AE136" s="159">
        <v>21217375.254354432</v>
      </c>
      <c r="AF136" s="159">
        <v>1163427.2930584177</v>
      </c>
    </row>
    <row r="137" spans="1:32" hidden="1" x14ac:dyDescent="0.2">
      <c r="A137" s="158">
        <v>10</v>
      </c>
      <c r="B137" s="191">
        <v>40878</v>
      </c>
      <c r="C137" s="159">
        <v>2458537.6636045738</v>
      </c>
      <c r="D137" s="160">
        <v>-34827817.521506205</v>
      </c>
      <c r="E137" s="361"/>
      <c r="F137" s="159">
        <v>-20000000</v>
      </c>
      <c r="G137" s="159">
        <v>-14827817.521506205</v>
      </c>
      <c r="H137" s="159">
        <v>0</v>
      </c>
      <c r="I137" s="159">
        <v>0</v>
      </c>
      <c r="J137" s="159">
        <v>-7413908.7607531026</v>
      </c>
      <c r="K137" s="159">
        <v>0</v>
      </c>
      <c r="L137" s="159">
        <v>0</v>
      </c>
      <c r="M137" s="162">
        <v>5472230.7443187926</v>
      </c>
      <c r="N137" s="162">
        <v>0</v>
      </c>
      <c r="O137" s="159">
        <v>5472230.7443187926</v>
      </c>
      <c r="P137" s="159">
        <v>1229268.8318022862</v>
      </c>
      <c r="Q137" s="159"/>
      <c r="R137" s="163"/>
      <c r="S137" s="159">
        <v>-20000000</v>
      </c>
      <c r="T137" s="159">
        <v>-7413908.7607531026</v>
      </c>
      <c r="U137" s="579">
        <v>0</v>
      </c>
      <c r="V137" s="190">
        <v>0</v>
      </c>
      <c r="W137" s="159"/>
      <c r="X137" s="159"/>
      <c r="Y137" s="159"/>
      <c r="Z137" s="159"/>
      <c r="AA137" s="159">
        <v>22446644.086156718</v>
      </c>
      <c r="AB137" s="162">
        <v>0</v>
      </c>
      <c r="AC137" s="162">
        <v>22446644.086156718</v>
      </c>
      <c r="AD137" s="162">
        <v>0</v>
      </c>
      <c r="AE137" s="159">
        <v>22446644.086156718</v>
      </c>
      <c r="AF137" s="159">
        <v>1229268.8318022862</v>
      </c>
    </row>
    <row r="138" spans="1:32" hidden="1" x14ac:dyDescent="0.2">
      <c r="A138" s="158"/>
      <c r="B138" s="191"/>
      <c r="C138" s="159"/>
      <c r="D138" s="160"/>
      <c r="E138" s="361"/>
      <c r="F138" s="159"/>
      <c r="G138" s="159"/>
      <c r="H138" s="159"/>
      <c r="I138" s="159"/>
      <c r="J138" s="159"/>
      <c r="K138" s="159"/>
      <c r="L138" s="159"/>
      <c r="M138" s="162"/>
      <c r="N138" s="162"/>
      <c r="O138" s="159"/>
      <c r="P138" s="159"/>
      <c r="Q138" s="159"/>
      <c r="R138" s="163"/>
      <c r="S138" s="159"/>
      <c r="T138" s="159"/>
      <c r="U138" s="579"/>
      <c r="V138" s="190"/>
      <c r="W138" s="159"/>
      <c r="X138" s="159"/>
      <c r="Y138" s="159"/>
      <c r="Z138" s="159"/>
      <c r="AA138" s="159"/>
      <c r="AB138" s="162"/>
      <c r="AC138" s="162"/>
      <c r="AD138" s="162"/>
      <c r="AE138" s="159"/>
      <c r="AF138" s="159"/>
    </row>
    <row r="139" spans="1:32" hidden="1" x14ac:dyDescent="0.2">
      <c r="A139" s="158">
        <v>11</v>
      </c>
      <c r="B139" s="191">
        <v>40909</v>
      </c>
      <c r="C139" s="159">
        <v>-12523878.031727405</v>
      </c>
      <c r="D139" s="160">
        <v>-12523878.031727405</v>
      </c>
      <c r="E139" s="361"/>
      <c r="F139" s="159">
        <v>-12523878.031727405</v>
      </c>
      <c r="G139" s="159">
        <v>0</v>
      </c>
      <c r="H139" s="159">
        <v>0</v>
      </c>
      <c r="I139" s="159">
        <v>0</v>
      </c>
      <c r="J139" s="159">
        <v>0</v>
      </c>
      <c r="K139" s="159">
        <v>0</v>
      </c>
      <c r="L139" s="159">
        <v>0</v>
      </c>
      <c r="M139" s="162">
        <v>5472230.7443187926</v>
      </c>
      <c r="N139" s="162">
        <v>0</v>
      </c>
      <c r="O139" s="159">
        <v>5472230.7443187926</v>
      </c>
      <c r="P139" s="159">
        <v>0</v>
      </c>
      <c r="Q139" s="159"/>
      <c r="R139" s="163"/>
      <c r="S139" s="159">
        <v>-12523878.031727405</v>
      </c>
      <c r="T139" s="159">
        <v>0</v>
      </c>
      <c r="U139" s="579">
        <v>0</v>
      </c>
      <c r="V139" s="190">
        <v>0</v>
      </c>
      <c r="W139" s="159"/>
      <c r="X139" s="159"/>
      <c r="Y139" s="159"/>
      <c r="Z139" s="159"/>
      <c r="AA139" s="159">
        <v>9922766.0544293132</v>
      </c>
      <c r="AB139" s="162">
        <v>0</v>
      </c>
      <c r="AC139" s="162">
        <v>9922766.0544293132</v>
      </c>
      <c r="AD139" s="162">
        <v>0</v>
      </c>
      <c r="AE139" s="159">
        <v>9922766.0544293132</v>
      </c>
      <c r="AF139" s="159">
        <v>-12523878.031727405</v>
      </c>
    </row>
    <row r="140" spans="1:32" hidden="1" x14ac:dyDescent="0.2">
      <c r="A140" s="158">
        <v>11</v>
      </c>
      <c r="B140" s="191">
        <v>40940</v>
      </c>
      <c r="C140" s="159">
        <v>-2428869.4056522851</v>
      </c>
      <c r="D140" s="160">
        <v>-14952747.43737969</v>
      </c>
      <c r="E140" s="361"/>
      <c r="F140" s="159">
        <v>-14952747.43737969</v>
      </c>
      <c r="G140" s="159">
        <v>0</v>
      </c>
      <c r="H140" s="159">
        <v>0</v>
      </c>
      <c r="I140" s="159">
        <v>0</v>
      </c>
      <c r="J140" s="159">
        <v>0</v>
      </c>
      <c r="K140" s="159">
        <v>0</v>
      </c>
      <c r="L140" s="159">
        <v>0</v>
      </c>
      <c r="M140" s="162">
        <v>5472230.7443187926</v>
      </c>
      <c r="N140" s="162">
        <v>0</v>
      </c>
      <c r="O140" s="159">
        <v>5472230.7443187926</v>
      </c>
      <c r="P140" s="159">
        <v>0</v>
      </c>
      <c r="Q140" s="159"/>
      <c r="R140" s="163"/>
      <c r="S140" s="159">
        <v>-14952747.43737969</v>
      </c>
      <c r="T140" s="159">
        <v>0</v>
      </c>
      <c r="U140" s="579">
        <v>0</v>
      </c>
      <c r="V140" s="190">
        <v>0</v>
      </c>
      <c r="W140" s="159"/>
      <c r="X140" s="159"/>
      <c r="Y140" s="159"/>
      <c r="Z140" s="159"/>
      <c r="AA140" s="159">
        <v>7493896.6487770285</v>
      </c>
      <c r="AB140" s="162">
        <v>0</v>
      </c>
      <c r="AC140" s="162">
        <v>7493896.6487770285</v>
      </c>
      <c r="AD140" s="162">
        <v>0</v>
      </c>
      <c r="AE140" s="159">
        <v>7493896.6487770285</v>
      </c>
      <c r="AF140" s="159">
        <v>-2428869.4056522846</v>
      </c>
    </row>
    <row r="141" spans="1:32" hidden="1" x14ac:dyDescent="0.2">
      <c r="A141" s="158">
        <v>11</v>
      </c>
      <c r="B141" s="191">
        <v>40969</v>
      </c>
      <c r="C141" s="159">
        <v>-16624940.980474589</v>
      </c>
      <c r="D141" s="160">
        <v>-31577688.417854279</v>
      </c>
      <c r="E141" s="361"/>
      <c r="F141" s="159">
        <v>-20000000</v>
      </c>
      <c r="G141" s="159">
        <v>-11577688.417854279</v>
      </c>
      <c r="H141" s="159">
        <v>0</v>
      </c>
      <c r="I141" s="159">
        <v>0</v>
      </c>
      <c r="J141" s="162">
        <v>-5788844.2089271396</v>
      </c>
      <c r="K141" s="159">
        <v>0</v>
      </c>
      <c r="L141" s="159">
        <v>0</v>
      </c>
      <c r="M141" s="162">
        <v>-316613.46460834704</v>
      </c>
      <c r="N141" s="162">
        <v>0</v>
      </c>
      <c r="O141" s="159">
        <v>-316613.46460834704</v>
      </c>
      <c r="P141" s="159">
        <v>-5788844.2089271396</v>
      </c>
      <c r="Q141" s="159"/>
      <c r="R141" s="163"/>
      <c r="S141" s="159">
        <v>-20000000</v>
      </c>
      <c r="T141" s="159">
        <v>-5788844.2089271396</v>
      </c>
      <c r="U141" s="579">
        <v>0</v>
      </c>
      <c r="V141" s="190">
        <v>0</v>
      </c>
      <c r="W141" s="159"/>
      <c r="X141" s="159"/>
      <c r="Y141" s="159"/>
      <c r="Z141" s="159"/>
      <c r="AA141" s="159">
        <v>-3342200.1227704212</v>
      </c>
      <c r="AB141" s="162">
        <v>0</v>
      </c>
      <c r="AC141" s="162">
        <v>-3342200.1227704212</v>
      </c>
      <c r="AD141" s="162">
        <v>0</v>
      </c>
      <c r="AE141" s="159">
        <v>-3342200.1227704212</v>
      </c>
      <c r="AF141" s="159">
        <v>-10836096.77154745</v>
      </c>
    </row>
    <row r="142" spans="1:32" hidden="1" x14ac:dyDescent="0.2">
      <c r="A142" s="158">
        <v>11</v>
      </c>
      <c r="B142" s="191">
        <v>41000</v>
      </c>
      <c r="C142" s="159">
        <v>-19154588.963708736</v>
      </c>
      <c r="D142" s="160">
        <v>-50732277.381563015</v>
      </c>
      <c r="E142" s="361"/>
      <c r="F142" s="159">
        <v>-20000000</v>
      </c>
      <c r="G142" s="159">
        <v>-20000000</v>
      </c>
      <c r="H142" s="159">
        <v>-10732277.381563015</v>
      </c>
      <c r="I142" s="159">
        <v>0</v>
      </c>
      <c r="J142" s="159">
        <v>-10000000</v>
      </c>
      <c r="K142" s="159">
        <v>-9659049.6434067134</v>
      </c>
      <c r="L142" s="159">
        <v>0</v>
      </c>
      <c r="M142" s="162">
        <v>-14186818.899087919</v>
      </c>
      <c r="N142" s="162">
        <v>0</v>
      </c>
      <c r="O142" s="159">
        <v>-14186818.899087919</v>
      </c>
      <c r="P142" s="159">
        <v>-13870205.434479572</v>
      </c>
      <c r="Q142" s="159"/>
      <c r="R142" s="163"/>
      <c r="S142" s="159">
        <v>-20000000</v>
      </c>
      <c r="T142" s="159">
        <v>-10000000</v>
      </c>
      <c r="U142" s="579">
        <v>-1073227.7381563019</v>
      </c>
      <c r="V142" s="190">
        <v>0</v>
      </c>
      <c r="W142" s="159"/>
      <c r="X142" s="159"/>
      <c r="Y142" s="159"/>
      <c r="Z142" s="159"/>
      <c r="AA142" s="159">
        <v>-8626583.6519995853</v>
      </c>
      <c r="AB142" s="162">
        <v>0</v>
      </c>
      <c r="AC142" s="162">
        <v>-8626583.6519995853</v>
      </c>
      <c r="AD142" s="162">
        <v>0</v>
      </c>
      <c r="AE142" s="159">
        <v>-8626583.6519995853</v>
      </c>
      <c r="AF142" s="159">
        <v>-5284383.5292291641</v>
      </c>
    </row>
    <row r="143" spans="1:32" hidden="1" x14ac:dyDescent="0.2">
      <c r="A143" s="158">
        <v>11</v>
      </c>
      <c r="B143" s="191">
        <v>41030</v>
      </c>
      <c r="C143" s="159">
        <v>-9579536.4025071263</v>
      </c>
      <c r="D143" s="160">
        <v>-60311813.784070142</v>
      </c>
      <c r="E143" s="361"/>
      <c r="F143" s="159">
        <v>-20000000</v>
      </c>
      <c r="G143" s="159">
        <v>-20000000</v>
      </c>
      <c r="H143" s="159">
        <v>-20311813.784070142</v>
      </c>
      <c r="I143" s="159">
        <v>0</v>
      </c>
      <c r="J143" s="159">
        <v>-10000000</v>
      </c>
      <c r="K143" s="159">
        <v>-18280632.405663129</v>
      </c>
      <c r="L143" s="159">
        <v>0</v>
      </c>
      <c r="M143" s="162">
        <v>-22808401.661344334</v>
      </c>
      <c r="N143" s="162">
        <v>0</v>
      </c>
      <c r="O143" s="159">
        <v>-22808401.661344334</v>
      </c>
      <c r="P143" s="159">
        <v>-8621582.7622564156</v>
      </c>
      <c r="Q143" s="159"/>
      <c r="R143" s="163"/>
      <c r="S143" s="159">
        <v>-20000000</v>
      </c>
      <c r="T143" s="159">
        <v>-10000000</v>
      </c>
      <c r="U143" s="579">
        <v>-2031181.3784070127</v>
      </c>
      <c r="V143" s="190">
        <v>0</v>
      </c>
      <c r="W143" s="159"/>
      <c r="X143" s="159"/>
      <c r="Y143" s="159"/>
      <c r="Z143" s="159"/>
      <c r="AA143" s="159">
        <v>-9584537.2922502942</v>
      </c>
      <c r="AB143" s="162">
        <v>0</v>
      </c>
      <c r="AC143" s="162">
        <v>-9584537.2922502942</v>
      </c>
      <c r="AD143" s="162">
        <v>0</v>
      </c>
      <c r="AE143" s="159">
        <v>-9584537.2922502942</v>
      </c>
      <c r="AF143" s="159">
        <v>-957953.64025070891</v>
      </c>
    </row>
    <row r="144" spans="1:32" hidden="1" x14ac:dyDescent="0.2">
      <c r="A144" s="158">
        <v>11</v>
      </c>
      <c r="B144" s="191">
        <v>41061</v>
      </c>
      <c r="C144" s="159">
        <v>2320484.3383544767</v>
      </c>
      <c r="D144" s="160">
        <v>-57991329.445715666</v>
      </c>
      <c r="E144" s="361"/>
      <c r="F144" s="159">
        <v>-20000000</v>
      </c>
      <c r="G144" s="159">
        <v>-20000000</v>
      </c>
      <c r="H144" s="159">
        <v>-17991329.445715666</v>
      </c>
      <c r="I144" s="159">
        <v>0</v>
      </c>
      <c r="J144" s="159">
        <v>-10000000</v>
      </c>
      <c r="K144" s="159">
        <v>-16192196.5011441</v>
      </c>
      <c r="L144" s="159">
        <v>0</v>
      </c>
      <c r="M144" s="162">
        <v>-20719965.756825306</v>
      </c>
      <c r="N144" s="162">
        <v>0</v>
      </c>
      <c r="O144" s="159">
        <v>-20719965.756825306</v>
      </c>
      <c r="P144" s="159">
        <v>2088435.904519029</v>
      </c>
      <c r="Q144" s="159"/>
      <c r="R144" s="163"/>
      <c r="S144" s="159">
        <v>-20000000</v>
      </c>
      <c r="T144" s="159">
        <v>-10000000</v>
      </c>
      <c r="U144" s="579">
        <v>-1799132.9445715658</v>
      </c>
      <c r="V144" s="190">
        <v>0</v>
      </c>
      <c r="W144" s="159"/>
      <c r="X144" s="159"/>
      <c r="Y144" s="159"/>
      <c r="Z144" s="159"/>
      <c r="AA144" s="159">
        <v>-9352488.8584148474</v>
      </c>
      <c r="AB144" s="162">
        <v>0</v>
      </c>
      <c r="AC144" s="162">
        <v>-9352488.8584148474</v>
      </c>
      <c r="AD144" s="162">
        <v>0</v>
      </c>
      <c r="AE144" s="159">
        <v>-9352488.8584148474</v>
      </c>
      <c r="AF144" s="159">
        <v>232048.43383544683</v>
      </c>
    </row>
    <row r="145" spans="1:32" hidden="1" x14ac:dyDescent="0.2">
      <c r="A145" s="158">
        <v>11</v>
      </c>
      <c r="B145" s="191">
        <v>41091</v>
      </c>
      <c r="C145" s="159">
        <v>2134948.4248224832</v>
      </c>
      <c r="D145" s="160">
        <v>-55856381.020893186</v>
      </c>
      <c r="E145" s="361"/>
      <c r="F145" s="159">
        <v>-20000000</v>
      </c>
      <c r="G145" s="159">
        <v>-20000000</v>
      </c>
      <c r="H145" s="159">
        <v>-15856381.020893186</v>
      </c>
      <c r="I145" s="159">
        <v>0</v>
      </c>
      <c r="J145" s="159">
        <v>-10000000</v>
      </c>
      <c r="K145" s="159">
        <v>-14270742.918803869</v>
      </c>
      <c r="L145" s="159">
        <v>0</v>
      </c>
      <c r="M145" s="162">
        <v>-18798512.17448508</v>
      </c>
      <c r="N145" s="162">
        <v>0</v>
      </c>
      <c r="O145" s="159">
        <v>-18798512.17448508</v>
      </c>
      <c r="P145" s="159">
        <v>1921453.5823402256</v>
      </c>
      <c r="Q145" s="159"/>
      <c r="R145" s="163"/>
      <c r="S145" s="159">
        <v>-20000000</v>
      </c>
      <c r="T145" s="159">
        <v>-10000000</v>
      </c>
      <c r="U145" s="579">
        <v>-1585638.1020893175</v>
      </c>
      <c r="V145" s="190">
        <v>0</v>
      </c>
      <c r="W145" s="159"/>
      <c r="X145" s="159"/>
      <c r="Y145" s="159"/>
      <c r="Z145" s="159"/>
      <c r="AA145" s="159">
        <v>-9138994.0159325972</v>
      </c>
      <c r="AB145" s="162">
        <v>0</v>
      </c>
      <c r="AC145" s="162">
        <v>-9138994.0159325972</v>
      </c>
      <c r="AD145" s="162">
        <v>0</v>
      </c>
      <c r="AE145" s="159">
        <v>-9138994.0159325972</v>
      </c>
      <c r="AF145" s="159">
        <v>213494.84248225018</v>
      </c>
    </row>
    <row r="146" spans="1:32" hidden="1" x14ac:dyDescent="0.2">
      <c r="A146" s="158">
        <v>11</v>
      </c>
      <c r="B146" s="191">
        <v>41122</v>
      </c>
      <c r="C146" s="159">
        <v>2099877.7457494172</v>
      </c>
      <c r="D146" s="160">
        <v>-53756503.275143772</v>
      </c>
      <c r="E146" s="361"/>
      <c r="F146" s="159">
        <v>-20000000</v>
      </c>
      <c r="G146" s="159">
        <v>-20000000</v>
      </c>
      <c r="H146" s="159">
        <v>-13756503.275143772</v>
      </c>
      <c r="I146" s="159">
        <v>0</v>
      </c>
      <c r="J146" s="159">
        <v>-10000000</v>
      </c>
      <c r="K146" s="159">
        <v>-12380852.947629396</v>
      </c>
      <c r="L146" s="159">
        <v>0</v>
      </c>
      <c r="M146" s="162">
        <v>-16908622.203310601</v>
      </c>
      <c r="N146" s="162">
        <v>0</v>
      </c>
      <c r="O146" s="159">
        <v>-16908622.203310601</v>
      </c>
      <c r="P146" s="159">
        <v>1889889.9711744785</v>
      </c>
      <c r="Q146" s="159"/>
      <c r="R146" s="163"/>
      <c r="S146" s="159">
        <v>-20000000</v>
      </c>
      <c r="T146" s="159">
        <v>-10000000</v>
      </c>
      <c r="U146" s="579">
        <v>-1375650.3275143765</v>
      </c>
      <c r="V146" s="190">
        <v>0</v>
      </c>
      <c r="W146" s="159"/>
      <c r="X146" s="159"/>
      <c r="Y146" s="159"/>
      <c r="Z146" s="159"/>
      <c r="AA146" s="159">
        <v>-8929006.2413576581</v>
      </c>
      <c r="AB146" s="162">
        <v>0</v>
      </c>
      <c r="AC146" s="162">
        <v>-8929006.2413576581</v>
      </c>
      <c r="AD146" s="162">
        <v>0</v>
      </c>
      <c r="AE146" s="159">
        <v>-8929006.2413576581</v>
      </c>
      <c r="AF146" s="159">
        <v>209987.77457493916</v>
      </c>
    </row>
    <row r="147" spans="1:32" hidden="1" x14ac:dyDescent="0.2">
      <c r="A147" s="158">
        <v>11</v>
      </c>
      <c r="B147" s="191">
        <v>41153</v>
      </c>
      <c r="C147" s="159">
        <v>13880058.17172304</v>
      </c>
      <c r="D147" s="160">
        <v>-39876445.103420734</v>
      </c>
      <c r="E147" s="361"/>
      <c r="F147" s="159">
        <v>-20000000</v>
      </c>
      <c r="G147" s="159">
        <v>-19876445.103420734</v>
      </c>
      <c r="H147" s="159">
        <v>0</v>
      </c>
      <c r="I147" s="159">
        <v>0</v>
      </c>
      <c r="J147" s="159">
        <v>-9938222.5517103672</v>
      </c>
      <c r="K147" s="159">
        <v>0</v>
      </c>
      <c r="L147" s="159">
        <v>0</v>
      </c>
      <c r="M147" s="162">
        <v>-4465991.8073915746</v>
      </c>
      <c r="N147" s="162">
        <v>0</v>
      </c>
      <c r="O147" s="159">
        <v>-4465991.8073915746</v>
      </c>
      <c r="P147" s="159">
        <v>12442630.395919027</v>
      </c>
      <c r="Q147" s="159"/>
      <c r="R147" s="163"/>
      <c r="S147" s="159">
        <v>-20000000</v>
      </c>
      <c r="T147" s="159">
        <v>-9938222.5517103672</v>
      </c>
      <c r="U147" s="579">
        <v>0</v>
      </c>
      <c r="V147" s="190">
        <v>0</v>
      </c>
      <c r="W147" s="159"/>
      <c r="X147" s="159"/>
      <c r="Y147" s="159"/>
      <c r="Z147" s="159"/>
      <c r="AA147" s="159">
        <v>-7491578.4655536488</v>
      </c>
      <c r="AB147" s="162">
        <v>0</v>
      </c>
      <c r="AC147" s="162">
        <v>-7491578.4655536488</v>
      </c>
      <c r="AD147" s="162">
        <v>0</v>
      </c>
      <c r="AE147" s="159">
        <v>-7491578.4655536488</v>
      </c>
      <c r="AF147" s="159">
        <v>1437427.7758040093</v>
      </c>
    </row>
    <row r="148" spans="1:32" ht="14.25" hidden="1" customHeight="1" x14ac:dyDescent="0.2">
      <c r="A148" s="158">
        <v>11</v>
      </c>
      <c r="B148" s="191">
        <v>41183</v>
      </c>
      <c r="C148" s="159">
        <v>4972296.4063995704</v>
      </c>
      <c r="D148" s="160">
        <v>-34904148.697021164</v>
      </c>
      <c r="E148" s="361"/>
      <c r="F148" s="159">
        <v>-20000000</v>
      </c>
      <c r="G148" s="159">
        <v>-14904148.697021164</v>
      </c>
      <c r="H148" s="159">
        <v>0</v>
      </c>
      <c r="I148" s="159">
        <v>0</v>
      </c>
      <c r="J148" s="159">
        <v>-7452074.348510582</v>
      </c>
      <c r="K148" s="159">
        <v>0</v>
      </c>
      <c r="L148" s="159">
        <v>0</v>
      </c>
      <c r="M148" s="162">
        <v>-1979843.6041917894</v>
      </c>
      <c r="N148" s="162">
        <v>0</v>
      </c>
      <c r="O148" s="159">
        <v>-1979843.6041917894</v>
      </c>
      <c r="P148" s="159">
        <v>2486148.2031997852</v>
      </c>
      <c r="Q148" s="159"/>
      <c r="R148" s="163"/>
      <c r="S148" s="159">
        <v>-20000000</v>
      </c>
      <c r="T148" s="159">
        <v>-7452074.348510582</v>
      </c>
      <c r="U148" s="579">
        <v>0</v>
      </c>
      <c r="V148" s="190">
        <v>0</v>
      </c>
      <c r="W148" s="159"/>
      <c r="X148" s="159"/>
      <c r="Y148" s="159"/>
      <c r="Z148" s="159"/>
      <c r="AA148" s="159">
        <v>-5005430.2623538636</v>
      </c>
      <c r="AB148" s="162">
        <v>0</v>
      </c>
      <c r="AC148" s="162">
        <v>-5005430.2623538636</v>
      </c>
      <c r="AD148" s="162">
        <v>0</v>
      </c>
      <c r="AE148" s="159">
        <v>-5005430.2623538636</v>
      </c>
      <c r="AF148" s="159">
        <v>2486148.2031997852</v>
      </c>
    </row>
    <row r="149" spans="1:32" hidden="1" x14ac:dyDescent="0.2">
      <c r="A149" s="158">
        <v>11</v>
      </c>
      <c r="B149" s="191">
        <v>41214</v>
      </c>
      <c r="C149" s="159">
        <v>8586722.0462580062</v>
      </c>
      <c r="D149" s="160">
        <v>-26317426.650763158</v>
      </c>
      <c r="E149" s="361"/>
      <c r="F149" s="159">
        <v>-20000000</v>
      </c>
      <c r="G149" s="159">
        <v>-6317426.6507631578</v>
      </c>
      <c r="H149" s="159">
        <v>0</v>
      </c>
      <c r="I149" s="159">
        <v>0</v>
      </c>
      <c r="J149" s="159">
        <v>-3158713.3253815789</v>
      </c>
      <c r="K149" s="159">
        <v>0</v>
      </c>
      <c r="L149" s="159">
        <v>0</v>
      </c>
      <c r="M149" s="162">
        <v>2313517.4189372137</v>
      </c>
      <c r="N149" s="162">
        <v>0</v>
      </c>
      <c r="O149" s="159">
        <v>2313517.4189372137</v>
      </c>
      <c r="P149" s="159">
        <v>4293361.0231290031</v>
      </c>
      <c r="Q149" s="159"/>
      <c r="R149" s="163"/>
      <c r="S149" s="159">
        <v>-20000000</v>
      </c>
      <c r="T149" s="159">
        <v>-3158713.3253815789</v>
      </c>
      <c r="U149" s="579">
        <v>0</v>
      </c>
      <c r="V149" s="190">
        <v>0</v>
      </c>
      <c r="W149" s="159"/>
      <c r="X149" s="159"/>
      <c r="Y149" s="159"/>
      <c r="Z149" s="159"/>
      <c r="AA149" s="159">
        <v>-712069.23922485858</v>
      </c>
      <c r="AB149" s="162">
        <v>0</v>
      </c>
      <c r="AC149" s="162">
        <v>-712069.23922485858</v>
      </c>
      <c r="AD149" s="162">
        <v>0</v>
      </c>
      <c r="AE149" s="159">
        <v>-712069.23922485858</v>
      </c>
      <c r="AF149" s="159">
        <v>4293361.023129005</v>
      </c>
    </row>
    <row r="150" spans="1:32" hidden="1" x14ac:dyDescent="0.2">
      <c r="A150" s="158">
        <v>11</v>
      </c>
      <c r="B150" s="191">
        <v>41244</v>
      </c>
      <c r="C150" s="159">
        <v>672862.69376042718</v>
      </c>
      <c r="D150" s="160">
        <v>-25644563.957002729</v>
      </c>
      <c r="E150" s="361"/>
      <c r="F150" s="159">
        <v>-20000000</v>
      </c>
      <c r="G150" s="159">
        <v>-5644563.9570027292</v>
      </c>
      <c r="H150" s="159">
        <v>0</v>
      </c>
      <c r="I150" s="159">
        <v>0</v>
      </c>
      <c r="J150" s="159">
        <v>-2822281.9785013646</v>
      </c>
      <c r="K150" s="159">
        <v>0</v>
      </c>
      <c r="L150" s="159">
        <v>0</v>
      </c>
      <c r="M150" s="162">
        <v>2649948.765817428</v>
      </c>
      <c r="N150" s="162">
        <v>0</v>
      </c>
      <c r="O150" s="159">
        <v>2649948.765817428</v>
      </c>
      <c r="P150" s="159">
        <v>336431.34688021429</v>
      </c>
      <c r="Q150" s="159"/>
      <c r="R150" s="163"/>
      <c r="S150" s="159">
        <v>-20000000</v>
      </c>
      <c r="T150" s="159">
        <v>-2822281.9785013646</v>
      </c>
      <c r="U150" s="579">
        <v>0</v>
      </c>
      <c r="V150" s="190">
        <v>0</v>
      </c>
      <c r="W150" s="159"/>
      <c r="X150" s="159"/>
      <c r="Y150" s="159"/>
      <c r="Z150" s="159"/>
      <c r="AA150" s="159">
        <v>-375637.89234464616</v>
      </c>
      <c r="AB150" s="162">
        <v>0</v>
      </c>
      <c r="AC150" s="162">
        <v>-375637.89234464616</v>
      </c>
      <c r="AD150" s="162">
        <v>0</v>
      </c>
      <c r="AE150" s="159">
        <v>-375637.89234464616</v>
      </c>
      <c r="AF150" s="159">
        <v>336431.34688021243</v>
      </c>
    </row>
    <row r="151" spans="1:32" ht="16.5" hidden="1" customHeight="1" x14ac:dyDescent="0.2">
      <c r="A151" s="158"/>
      <c r="B151" s="191"/>
      <c r="C151" s="159"/>
      <c r="D151" s="160"/>
      <c r="E151" s="361"/>
      <c r="F151" s="159"/>
      <c r="G151" s="159"/>
      <c r="H151" s="159"/>
      <c r="I151" s="159"/>
      <c r="J151" s="159"/>
      <c r="K151" s="159"/>
      <c r="L151" s="159"/>
      <c r="M151" s="162"/>
      <c r="N151" s="162"/>
      <c r="O151" s="159"/>
      <c r="P151" s="159"/>
      <c r="Q151" s="159"/>
      <c r="R151" s="163"/>
      <c r="S151" s="159"/>
      <c r="T151" s="159"/>
      <c r="U151" s="579"/>
      <c r="V151" s="190"/>
      <c r="W151" s="159"/>
      <c r="X151" s="159"/>
      <c r="Y151" s="159"/>
      <c r="Z151" s="159"/>
      <c r="AA151" s="159"/>
      <c r="AB151" s="162"/>
      <c r="AC151" s="162"/>
      <c r="AD151" s="162"/>
      <c r="AE151" s="159"/>
      <c r="AF151" s="159"/>
    </row>
    <row r="152" spans="1:32" hidden="1" x14ac:dyDescent="0.2">
      <c r="A152" s="158">
        <v>12</v>
      </c>
      <c r="B152" s="191">
        <v>41275</v>
      </c>
      <c r="C152" s="159">
        <v>-11528918.075071756</v>
      </c>
      <c r="D152" s="160">
        <v>-11528918.075071756</v>
      </c>
      <c r="E152" s="361"/>
      <c r="F152" s="159">
        <v>-11528918.075071756</v>
      </c>
      <c r="G152" s="159">
        <v>0</v>
      </c>
      <c r="H152" s="159">
        <v>0</v>
      </c>
      <c r="I152" s="159">
        <v>0</v>
      </c>
      <c r="J152" s="159">
        <v>0</v>
      </c>
      <c r="K152" s="159">
        <v>0</v>
      </c>
      <c r="L152" s="159">
        <v>0</v>
      </c>
      <c r="M152" s="162">
        <v>2649948.765817428</v>
      </c>
      <c r="N152" s="162">
        <v>0</v>
      </c>
      <c r="O152" s="159">
        <v>2649948.765817428</v>
      </c>
      <c r="P152" s="159">
        <v>0</v>
      </c>
      <c r="Q152" s="159"/>
      <c r="R152" s="163"/>
      <c r="S152" s="159">
        <v>-11528918.075071756</v>
      </c>
      <c r="T152" s="159">
        <v>0</v>
      </c>
      <c r="U152" s="579">
        <v>0</v>
      </c>
      <c r="V152" s="190">
        <v>0</v>
      </c>
      <c r="W152" s="159"/>
      <c r="X152" s="159"/>
      <c r="Y152" s="159"/>
      <c r="Z152" s="159"/>
      <c r="AA152" s="159">
        <v>-11904555.967416402</v>
      </c>
      <c r="AB152" s="162">
        <v>0</v>
      </c>
      <c r="AC152" s="162">
        <v>-11904555.967416402</v>
      </c>
      <c r="AD152" s="162">
        <v>0</v>
      </c>
      <c r="AE152" s="159">
        <v>-11904555.967416402</v>
      </c>
      <c r="AF152" s="159">
        <v>-11528918.075071756</v>
      </c>
    </row>
    <row r="153" spans="1:32" hidden="1" x14ac:dyDescent="0.2">
      <c r="A153" s="158">
        <v>12</v>
      </c>
      <c r="B153" s="191">
        <v>41306</v>
      </c>
      <c r="C153" s="159">
        <v>-418330.36171436496</v>
      </c>
      <c r="D153" s="160">
        <v>-11947248.436786121</v>
      </c>
      <c r="E153" s="361"/>
      <c r="F153" s="159">
        <v>-11947248.436786121</v>
      </c>
      <c r="G153" s="159">
        <v>0</v>
      </c>
      <c r="H153" s="159">
        <v>0</v>
      </c>
      <c r="I153" s="159">
        <v>0</v>
      </c>
      <c r="J153" s="159">
        <v>0</v>
      </c>
      <c r="K153" s="159">
        <v>0</v>
      </c>
      <c r="L153" s="159">
        <v>0</v>
      </c>
      <c r="M153" s="162">
        <v>2649948.765817428</v>
      </c>
      <c r="N153" s="162">
        <v>0</v>
      </c>
      <c r="O153" s="159">
        <v>2649948.765817428</v>
      </c>
      <c r="P153" s="159">
        <v>0</v>
      </c>
      <c r="Q153" s="159"/>
      <c r="R153" s="163"/>
      <c r="S153" s="159">
        <v>-11947248.436786121</v>
      </c>
      <c r="T153" s="159">
        <v>0</v>
      </c>
      <c r="U153" s="579">
        <v>0</v>
      </c>
      <c r="V153" s="190">
        <v>0</v>
      </c>
      <c r="W153" s="159"/>
      <c r="X153" s="159"/>
      <c r="Y153" s="159"/>
      <c r="Z153" s="159"/>
      <c r="AA153" s="159">
        <v>-12322886.329130767</v>
      </c>
      <c r="AB153" s="162">
        <v>0</v>
      </c>
      <c r="AC153" s="162">
        <v>-12322886.329130767</v>
      </c>
      <c r="AD153" s="162">
        <v>0</v>
      </c>
      <c r="AE153" s="159">
        <v>-12322886.329130767</v>
      </c>
      <c r="AF153" s="159">
        <v>-418330.36171436496</v>
      </c>
    </row>
    <row r="154" spans="1:32" hidden="1" x14ac:dyDescent="0.2">
      <c r="A154" s="158">
        <v>12</v>
      </c>
      <c r="B154" s="191">
        <v>41334</v>
      </c>
      <c r="C154" s="159">
        <v>-3351512.0859245509</v>
      </c>
      <c r="D154" s="160">
        <v>-15298760.522710672</v>
      </c>
      <c r="E154" s="361"/>
      <c r="F154" s="159">
        <v>-15298760.522710672</v>
      </c>
      <c r="G154" s="159">
        <v>0</v>
      </c>
      <c r="H154" s="159">
        <v>0</v>
      </c>
      <c r="I154" s="159">
        <v>0</v>
      </c>
      <c r="J154" s="162">
        <v>0</v>
      </c>
      <c r="K154" s="159">
        <v>0</v>
      </c>
      <c r="L154" s="159">
        <v>0</v>
      </c>
      <c r="M154" s="162">
        <v>2649948.765817428</v>
      </c>
      <c r="N154" s="162">
        <v>0</v>
      </c>
      <c r="O154" s="159">
        <v>2649948.765817428</v>
      </c>
      <c r="P154" s="159">
        <v>0</v>
      </c>
      <c r="Q154" s="159"/>
      <c r="R154" s="163"/>
      <c r="S154" s="159">
        <v>-15298760.522710672</v>
      </c>
      <c r="T154" s="159">
        <v>0</v>
      </c>
      <c r="U154" s="579">
        <v>0</v>
      </c>
      <c r="V154" s="190">
        <v>0</v>
      </c>
      <c r="W154" s="159"/>
      <c r="X154" s="159"/>
      <c r="Y154" s="159"/>
      <c r="Z154" s="159"/>
      <c r="AA154" s="159">
        <v>-15674398.415055318</v>
      </c>
      <c r="AB154" s="162">
        <v>0</v>
      </c>
      <c r="AC154" s="162">
        <v>-15674398.415055318</v>
      </c>
      <c r="AD154" s="162">
        <v>0</v>
      </c>
      <c r="AE154" s="159">
        <v>-15674398.415055318</v>
      </c>
      <c r="AF154" s="159">
        <v>-3351512.0859245509</v>
      </c>
    </row>
    <row r="155" spans="1:32" hidden="1" x14ac:dyDescent="0.2">
      <c r="A155" s="158">
        <v>12</v>
      </c>
      <c r="B155" s="191">
        <v>41365</v>
      </c>
      <c r="C155" s="159">
        <v>-13196602.105187742</v>
      </c>
      <c r="D155" s="160">
        <v>-28495362.627898414</v>
      </c>
      <c r="E155" s="361"/>
      <c r="F155" s="159">
        <v>-20000000</v>
      </c>
      <c r="G155" s="159">
        <v>-8495362.6278984137</v>
      </c>
      <c r="H155" s="159">
        <v>0</v>
      </c>
      <c r="I155" s="159">
        <v>0</v>
      </c>
      <c r="J155" s="159">
        <v>-4247681.3139492068</v>
      </c>
      <c r="K155" s="159">
        <v>0</v>
      </c>
      <c r="L155" s="159">
        <v>0</v>
      </c>
      <c r="M155" s="162">
        <v>-1597732.5481317788</v>
      </c>
      <c r="N155" s="162">
        <v>0</v>
      </c>
      <c r="O155" s="159">
        <v>-1597732.5481317788</v>
      </c>
      <c r="P155" s="159">
        <v>-4247681.3139492068</v>
      </c>
      <c r="Q155" s="159"/>
      <c r="R155" s="163"/>
      <c r="S155" s="159">
        <v>-20000000</v>
      </c>
      <c r="T155" s="159">
        <v>-4247681.3139492068</v>
      </c>
      <c r="U155" s="579">
        <v>0</v>
      </c>
      <c r="V155" s="190">
        <v>0</v>
      </c>
      <c r="W155" s="159"/>
      <c r="X155" s="159"/>
      <c r="Y155" s="159"/>
      <c r="Z155" s="159"/>
      <c r="AA155" s="159">
        <v>-24623319.206293851</v>
      </c>
      <c r="AB155" s="162">
        <v>0</v>
      </c>
      <c r="AC155" s="162">
        <v>-24623319.206293851</v>
      </c>
      <c r="AD155" s="162">
        <v>0</v>
      </c>
      <c r="AE155" s="159">
        <v>-24623319.206293851</v>
      </c>
      <c r="AF155" s="159">
        <v>-8948920.7912385333</v>
      </c>
    </row>
    <row r="156" spans="1:32" hidden="1" x14ac:dyDescent="0.2">
      <c r="A156" s="158">
        <v>12</v>
      </c>
      <c r="B156" s="191">
        <v>41395</v>
      </c>
      <c r="C156" s="159">
        <v>-8388166.41556725</v>
      </c>
      <c r="D156" s="160">
        <v>-36883529.043465666</v>
      </c>
      <c r="E156" s="361"/>
      <c r="F156" s="159">
        <v>-20000000</v>
      </c>
      <c r="G156" s="159">
        <v>-16883529.043465666</v>
      </c>
      <c r="H156" s="159">
        <v>0</v>
      </c>
      <c r="I156" s="159">
        <v>0</v>
      </c>
      <c r="J156" s="159">
        <v>-8441764.5217328332</v>
      </c>
      <c r="K156" s="159">
        <v>0</v>
      </c>
      <c r="L156" s="159">
        <v>0</v>
      </c>
      <c r="M156" s="162">
        <v>-5791815.7559154052</v>
      </c>
      <c r="N156" s="162">
        <v>0</v>
      </c>
      <c r="O156" s="159">
        <v>-5791815.7559154052</v>
      </c>
      <c r="P156" s="159">
        <v>-4194083.2077836264</v>
      </c>
      <c r="Q156" s="159"/>
      <c r="R156" s="163"/>
      <c r="S156" s="159">
        <v>-20000000</v>
      </c>
      <c r="T156" s="159">
        <v>-8441764.5217328332</v>
      </c>
      <c r="U156" s="579">
        <v>0</v>
      </c>
      <c r="V156" s="190">
        <v>0</v>
      </c>
      <c r="W156" s="159"/>
      <c r="X156" s="159"/>
      <c r="Y156" s="159"/>
      <c r="Z156" s="159"/>
      <c r="AA156" s="159">
        <v>-28817402.414077479</v>
      </c>
      <c r="AB156" s="162">
        <v>0</v>
      </c>
      <c r="AC156" s="162">
        <v>-28817402.414077479</v>
      </c>
      <c r="AD156" s="162">
        <v>0</v>
      </c>
      <c r="AE156" s="159">
        <v>-28817402.414077479</v>
      </c>
      <c r="AF156" s="159">
        <v>-4194083.2077836283</v>
      </c>
    </row>
    <row r="157" spans="1:32" hidden="1" x14ac:dyDescent="0.2">
      <c r="A157" s="158">
        <v>12</v>
      </c>
      <c r="B157" s="191">
        <v>41426</v>
      </c>
      <c r="C157" s="159">
        <v>-2131025.8530082204</v>
      </c>
      <c r="D157" s="160">
        <v>-39014554.896473885</v>
      </c>
      <c r="E157" s="361"/>
      <c r="F157" s="159">
        <v>-20000000</v>
      </c>
      <c r="G157" s="159">
        <v>-19014554.896473885</v>
      </c>
      <c r="H157" s="159">
        <v>0</v>
      </c>
      <c r="I157" s="159">
        <v>0</v>
      </c>
      <c r="J157" s="159">
        <v>-9507277.4482369423</v>
      </c>
      <c r="K157" s="159">
        <v>0</v>
      </c>
      <c r="L157" s="159">
        <v>0</v>
      </c>
      <c r="M157" s="162">
        <v>-6857328.6824195143</v>
      </c>
      <c r="N157" s="162">
        <v>0</v>
      </c>
      <c r="O157" s="159">
        <v>-6857328.6824195143</v>
      </c>
      <c r="P157" s="159">
        <v>-1065512.9265041091</v>
      </c>
      <c r="Q157" s="159"/>
      <c r="R157" s="163"/>
      <c r="S157" s="159">
        <v>-20000000</v>
      </c>
      <c r="T157" s="159">
        <v>-9507277.4482369423</v>
      </c>
      <c r="U157" s="579">
        <v>0</v>
      </c>
      <c r="V157" s="190">
        <v>0</v>
      </c>
      <c r="W157" s="159"/>
      <c r="X157" s="159"/>
      <c r="Y157" s="159"/>
      <c r="Z157" s="159"/>
      <c r="AA157" s="159">
        <v>-29882915.340581588</v>
      </c>
      <c r="AB157" s="162">
        <v>0</v>
      </c>
      <c r="AC157" s="162">
        <v>-29882915.340581588</v>
      </c>
      <c r="AD157" s="162">
        <v>0</v>
      </c>
      <c r="AE157" s="159">
        <v>-29882915.340581588</v>
      </c>
      <c r="AF157" s="159">
        <v>-1065512.9265041091</v>
      </c>
    </row>
    <row r="158" spans="1:32" hidden="1" x14ac:dyDescent="0.2">
      <c r="A158" s="158">
        <v>12</v>
      </c>
      <c r="B158" s="191">
        <v>41456</v>
      </c>
      <c r="C158" s="159">
        <v>-6475218.6061040862</v>
      </c>
      <c r="D158" s="160">
        <v>-45489773.502577968</v>
      </c>
      <c r="E158" s="361"/>
      <c r="F158" s="159">
        <v>-20000000</v>
      </c>
      <c r="G158" s="159">
        <v>-20000000</v>
      </c>
      <c r="H158" s="159">
        <v>-5489773.5025779679</v>
      </c>
      <c r="I158" s="159">
        <v>0</v>
      </c>
      <c r="J158" s="159">
        <v>-10000000</v>
      </c>
      <c r="K158" s="159">
        <v>-4940796.1523201717</v>
      </c>
      <c r="L158" s="159">
        <v>0</v>
      </c>
      <c r="M158" s="162">
        <v>-12290847.386502745</v>
      </c>
      <c r="N158" s="162">
        <v>0</v>
      </c>
      <c r="O158" s="159">
        <v>-12290847.386502745</v>
      </c>
      <c r="P158" s="159">
        <v>-5433518.7040832303</v>
      </c>
      <c r="Q158" s="159"/>
      <c r="R158" s="163"/>
      <c r="S158" s="159">
        <v>-20000000</v>
      </c>
      <c r="T158" s="159">
        <v>-10000000</v>
      </c>
      <c r="U158" s="579">
        <v>-548977.35025779624</v>
      </c>
      <c r="V158" s="190">
        <v>0</v>
      </c>
      <c r="W158" s="159"/>
      <c r="X158" s="159"/>
      <c r="Y158" s="159"/>
      <c r="Z158" s="159"/>
      <c r="AA158" s="159">
        <v>-30924615.242602441</v>
      </c>
      <c r="AB158" s="162">
        <v>0</v>
      </c>
      <c r="AC158" s="162">
        <v>-30924615.242602441</v>
      </c>
      <c r="AD158" s="162">
        <v>0</v>
      </c>
      <c r="AE158" s="159">
        <v>-30924615.242602441</v>
      </c>
      <c r="AF158" s="159">
        <v>-1041699.902020853</v>
      </c>
    </row>
    <row r="159" spans="1:32" hidden="1" x14ac:dyDescent="0.2">
      <c r="A159" s="158">
        <v>12</v>
      </c>
      <c r="B159" s="191">
        <v>41487</v>
      </c>
      <c r="C159" s="159">
        <v>-3489189.3505129591</v>
      </c>
      <c r="D159" s="160">
        <v>-48978962.853090927</v>
      </c>
      <c r="E159" s="361"/>
      <c r="F159" s="159">
        <v>-20000000</v>
      </c>
      <c r="G159" s="159">
        <v>-20000000</v>
      </c>
      <c r="H159" s="159">
        <v>-8978962.853090927</v>
      </c>
      <c r="I159" s="159">
        <v>0</v>
      </c>
      <c r="J159" s="159">
        <v>-10000000</v>
      </c>
      <c r="K159" s="159">
        <v>-8081066.5677818349</v>
      </c>
      <c r="L159" s="159">
        <v>0</v>
      </c>
      <c r="M159" s="162">
        <v>-15431117.801964408</v>
      </c>
      <c r="N159" s="162">
        <v>0</v>
      </c>
      <c r="O159" s="159">
        <v>-15431117.801964408</v>
      </c>
      <c r="P159" s="159">
        <v>-3140270.4154616632</v>
      </c>
      <c r="Q159" s="159"/>
      <c r="R159" s="163"/>
      <c r="S159" s="159">
        <v>-20000000</v>
      </c>
      <c r="T159" s="159">
        <v>-10000000</v>
      </c>
      <c r="U159" s="579">
        <v>-897896.28530909214</v>
      </c>
      <c r="V159" s="190">
        <v>0</v>
      </c>
      <c r="W159" s="159"/>
      <c r="X159" s="159"/>
      <c r="Y159" s="159"/>
      <c r="Z159" s="159"/>
      <c r="AA159" s="159">
        <v>-31273534.177653737</v>
      </c>
      <c r="AB159" s="162">
        <v>0</v>
      </c>
      <c r="AC159" s="162">
        <v>-31273534.177653737</v>
      </c>
      <c r="AD159" s="162">
        <v>0</v>
      </c>
      <c r="AE159" s="159">
        <v>-31273534.177653737</v>
      </c>
      <c r="AF159" s="159">
        <v>-348918.93505129591</v>
      </c>
    </row>
    <row r="160" spans="1:32" hidden="1" x14ac:dyDescent="0.2">
      <c r="A160" s="158">
        <v>12</v>
      </c>
      <c r="B160" s="191">
        <v>41518</v>
      </c>
      <c r="C160" s="159">
        <v>-2441642.1902236114</v>
      </c>
      <c r="D160" s="160">
        <v>-51420605.043314539</v>
      </c>
      <c r="E160" s="361"/>
      <c r="F160" s="159">
        <v>-20000000</v>
      </c>
      <c r="G160" s="159">
        <v>-20000000</v>
      </c>
      <c r="H160" s="159">
        <v>-11420605.043314539</v>
      </c>
      <c r="I160" s="159">
        <v>0</v>
      </c>
      <c r="J160" s="159">
        <v>-10000000</v>
      </c>
      <c r="K160" s="159">
        <v>-10278544.538983086</v>
      </c>
      <c r="L160" s="159">
        <v>0</v>
      </c>
      <c r="M160" s="162">
        <v>-17628595.773165658</v>
      </c>
      <c r="N160" s="162">
        <v>0</v>
      </c>
      <c r="O160" s="159">
        <v>-17628595.773165658</v>
      </c>
      <c r="P160" s="159">
        <v>-2197477.9712012503</v>
      </c>
      <c r="Q160" s="159"/>
      <c r="R160" s="163"/>
      <c r="S160" s="159">
        <v>-20000000</v>
      </c>
      <c r="T160" s="159">
        <v>-10000000</v>
      </c>
      <c r="U160" s="579">
        <v>-1142060.5043314528</v>
      </c>
      <c r="V160" s="190">
        <v>0</v>
      </c>
      <c r="W160" s="159"/>
      <c r="X160" s="159"/>
      <c r="Y160" s="159"/>
      <c r="Z160" s="159"/>
      <c r="AA160" s="159">
        <v>-31517698.396676101</v>
      </c>
      <c r="AB160" s="162">
        <v>0</v>
      </c>
      <c r="AC160" s="162">
        <v>-31517698.396676101</v>
      </c>
      <c r="AD160" s="162">
        <v>0</v>
      </c>
      <c r="AE160" s="159">
        <v>-31517698.396676101</v>
      </c>
      <c r="AF160" s="159">
        <v>-244164.21902236342</v>
      </c>
    </row>
    <row r="161" spans="1:32" ht="14.25" hidden="1" customHeight="1" x14ac:dyDescent="0.2">
      <c r="A161" s="158">
        <v>12</v>
      </c>
      <c r="B161" s="191">
        <v>41548</v>
      </c>
      <c r="C161" s="159">
        <v>-2278910.1669179043</v>
      </c>
      <c r="D161" s="160">
        <v>-53699515.210232444</v>
      </c>
      <c r="E161" s="361"/>
      <c r="F161" s="159">
        <v>-20000000</v>
      </c>
      <c r="G161" s="159">
        <v>-20000000</v>
      </c>
      <c r="H161" s="159">
        <v>-13699515.210232444</v>
      </c>
      <c r="I161" s="159">
        <v>0</v>
      </c>
      <c r="J161" s="159">
        <v>-10000000</v>
      </c>
      <c r="K161" s="159">
        <v>-12329563.6892092</v>
      </c>
      <c r="L161" s="159">
        <v>0</v>
      </c>
      <c r="M161" s="162">
        <v>-19679614.923391774</v>
      </c>
      <c r="N161" s="162">
        <v>0</v>
      </c>
      <c r="O161" s="159">
        <v>-19679614.923391774</v>
      </c>
      <c r="P161" s="159">
        <v>-2051019.1502261162</v>
      </c>
      <c r="Q161" s="159"/>
      <c r="R161" s="163"/>
      <c r="S161" s="159">
        <v>-20000000</v>
      </c>
      <c r="T161" s="159">
        <v>-10000000</v>
      </c>
      <c r="U161" s="579">
        <v>-1369951.5210232437</v>
      </c>
      <c r="V161" s="190">
        <v>0</v>
      </c>
      <c r="W161" s="159"/>
      <c r="X161" s="159"/>
      <c r="Y161" s="159"/>
      <c r="Z161" s="159"/>
      <c r="AA161" s="159">
        <v>-31745589.41336789</v>
      </c>
      <c r="AB161" s="162">
        <v>0</v>
      </c>
      <c r="AC161" s="162">
        <v>-31745589.41336789</v>
      </c>
      <c r="AD161" s="162">
        <v>0</v>
      </c>
      <c r="AE161" s="159">
        <v>-31745589.41336789</v>
      </c>
      <c r="AF161" s="159">
        <v>-227891.01669178903</v>
      </c>
    </row>
    <row r="162" spans="1:32" hidden="1" x14ac:dyDescent="0.2">
      <c r="A162" s="158">
        <v>12</v>
      </c>
      <c r="B162" s="191">
        <v>41579</v>
      </c>
      <c r="C162" s="159">
        <v>11501613.403174927</v>
      </c>
      <c r="D162" s="160">
        <v>-42197901.807057515</v>
      </c>
      <c r="E162" s="361"/>
      <c r="F162" s="159">
        <v>-20000000</v>
      </c>
      <c r="G162" s="159">
        <v>-20000000</v>
      </c>
      <c r="H162" s="159">
        <v>-2197901.8070575148</v>
      </c>
      <c r="I162" s="159">
        <v>0</v>
      </c>
      <c r="J162" s="159">
        <v>-10000000</v>
      </c>
      <c r="K162" s="159">
        <v>-1978111.6263517633</v>
      </c>
      <c r="L162" s="159">
        <v>0</v>
      </c>
      <c r="M162" s="162">
        <v>-9328162.8605343346</v>
      </c>
      <c r="N162" s="162">
        <v>0</v>
      </c>
      <c r="O162" s="159">
        <v>-9328162.8605343346</v>
      </c>
      <c r="P162" s="159">
        <v>10351452.06285744</v>
      </c>
      <c r="Q162" s="159"/>
      <c r="R162" s="163"/>
      <c r="S162" s="159">
        <v>-20000000</v>
      </c>
      <c r="T162" s="159">
        <v>-10000000</v>
      </c>
      <c r="U162" s="579">
        <v>-219790.18070575153</v>
      </c>
      <c r="V162" s="190">
        <v>0</v>
      </c>
      <c r="W162" s="159"/>
      <c r="X162" s="159"/>
      <c r="Y162" s="159"/>
      <c r="Z162" s="159"/>
      <c r="AA162" s="159">
        <v>-30595428.073050398</v>
      </c>
      <c r="AB162" s="162">
        <v>0</v>
      </c>
      <c r="AC162" s="162">
        <v>-30595428.073050398</v>
      </c>
      <c r="AD162" s="162">
        <v>0</v>
      </c>
      <c r="AE162" s="159">
        <v>-30595428.073050398</v>
      </c>
      <c r="AF162" s="159">
        <v>1150161.3403174914</v>
      </c>
    </row>
    <row r="163" spans="1:32" hidden="1" x14ac:dyDescent="0.2">
      <c r="A163" s="158">
        <v>12</v>
      </c>
      <c r="B163" s="191">
        <v>41609</v>
      </c>
      <c r="C163" s="159">
        <v>4159019.151226785</v>
      </c>
      <c r="D163" s="160">
        <v>-38038882.655830726</v>
      </c>
      <c r="E163" s="361"/>
      <c r="F163" s="159">
        <v>-20000000</v>
      </c>
      <c r="G163" s="159">
        <v>-18038882.655830726</v>
      </c>
      <c r="H163" s="159">
        <v>0</v>
      </c>
      <c r="I163" s="159">
        <v>0</v>
      </c>
      <c r="J163" s="159">
        <v>-9019441.327915363</v>
      </c>
      <c r="K163" s="159">
        <v>0</v>
      </c>
      <c r="L163" s="159">
        <v>0</v>
      </c>
      <c r="M163" s="162">
        <v>-6369492.562097935</v>
      </c>
      <c r="N163" s="162">
        <v>0</v>
      </c>
      <c r="O163" s="159">
        <v>-6369492.562097935</v>
      </c>
      <c r="P163" s="159">
        <v>2958670.2984363995</v>
      </c>
      <c r="Q163" s="159"/>
      <c r="R163" s="163"/>
      <c r="S163" s="159">
        <v>-20000000</v>
      </c>
      <c r="T163" s="159">
        <v>-9019441.327915363</v>
      </c>
      <c r="U163" s="579">
        <v>0</v>
      </c>
      <c r="V163" s="190">
        <v>0</v>
      </c>
      <c r="W163" s="159"/>
      <c r="X163" s="159"/>
      <c r="Y163" s="159"/>
      <c r="Z163" s="159"/>
      <c r="AA163" s="159">
        <v>-29395079.220260009</v>
      </c>
      <c r="AB163" s="162">
        <v>0</v>
      </c>
      <c r="AC163" s="162">
        <v>-29395079.220260009</v>
      </c>
      <c r="AD163" s="162">
        <v>0</v>
      </c>
      <c r="AE163" s="159">
        <v>-29395079.220260009</v>
      </c>
      <c r="AF163" s="159">
        <v>1200348.8527903892</v>
      </c>
    </row>
    <row r="164" spans="1:32" hidden="1" x14ac:dyDescent="0.2">
      <c r="A164" s="158"/>
      <c r="B164" s="191"/>
      <c r="C164" s="159"/>
      <c r="D164" s="160"/>
      <c r="E164" s="361"/>
      <c r="F164" s="159"/>
      <c r="G164" s="159"/>
      <c r="H164" s="159"/>
      <c r="I164" s="159"/>
      <c r="J164" s="159"/>
      <c r="K164" s="159"/>
      <c r="L164" s="159"/>
      <c r="M164" s="162"/>
      <c r="N164" s="162"/>
      <c r="O164" s="159"/>
      <c r="P164" s="159"/>
      <c r="Q164" s="159"/>
      <c r="R164" s="163"/>
      <c r="S164" s="159"/>
      <c r="T164" s="159"/>
      <c r="U164" s="579"/>
      <c r="V164" s="190"/>
      <c r="W164" s="159"/>
      <c r="X164" s="159"/>
      <c r="Y164" s="159"/>
      <c r="Z164" s="159"/>
      <c r="AA164" s="159"/>
      <c r="AB164" s="162"/>
      <c r="AC164" s="162"/>
      <c r="AD164" s="162"/>
      <c r="AE164" s="159"/>
      <c r="AF164" s="159"/>
    </row>
    <row r="165" spans="1:32" hidden="1" x14ac:dyDescent="0.2">
      <c r="A165" s="158">
        <v>13</v>
      </c>
      <c r="B165" s="191">
        <v>41640</v>
      </c>
      <c r="C165" s="159">
        <v>360305.75278959831</v>
      </c>
      <c r="D165" s="160">
        <v>360305.75278959831</v>
      </c>
      <c r="E165" s="361"/>
      <c r="F165" s="159">
        <v>360305.75278959831</v>
      </c>
      <c r="G165" s="159">
        <v>0</v>
      </c>
      <c r="H165" s="159">
        <v>0</v>
      </c>
      <c r="I165" s="159">
        <v>0</v>
      </c>
      <c r="J165" s="159">
        <v>0</v>
      </c>
      <c r="K165" s="159">
        <v>0</v>
      </c>
      <c r="L165" s="159">
        <v>0</v>
      </c>
      <c r="M165" s="162">
        <v>-6369492.562097935</v>
      </c>
      <c r="N165" s="162">
        <v>0</v>
      </c>
      <c r="O165" s="159">
        <v>-6369492.562097935</v>
      </c>
      <c r="P165" s="159">
        <v>0</v>
      </c>
      <c r="Q165" s="159"/>
      <c r="R165" s="163"/>
      <c r="S165" s="159">
        <v>360305.75278959831</v>
      </c>
      <c r="T165" s="159">
        <v>0</v>
      </c>
      <c r="U165" s="579">
        <v>0</v>
      </c>
      <c r="V165" s="190">
        <v>0</v>
      </c>
      <c r="W165" s="159"/>
      <c r="X165" s="159"/>
      <c r="Y165" s="159"/>
      <c r="Z165" s="159"/>
      <c r="AA165" s="159">
        <v>-29034773.467470411</v>
      </c>
      <c r="AB165" s="162">
        <v>0</v>
      </c>
      <c r="AC165" s="162">
        <v>-29034773.467470411</v>
      </c>
      <c r="AD165" s="162">
        <v>0</v>
      </c>
      <c r="AE165" s="159">
        <v>-29034773.467470411</v>
      </c>
      <c r="AF165" s="159">
        <v>360305.75278959796</v>
      </c>
    </row>
    <row r="166" spans="1:32" hidden="1" x14ac:dyDescent="0.2">
      <c r="A166" s="158">
        <v>13</v>
      </c>
      <c r="B166" s="191">
        <v>41671</v>
      </c>
      <c r="C166" s="159">
        <v>20119592.062262286</v>
      </c>
      <c r="D166" s="160">
        <v>20479897.815051883</v>
      </c>
      <c r="E166" s="361"/>
      <c r="F166" s="159">
        <v>20000000</v>
      </c>
      <c r="G166" s="159">
        <v>479897.81505188346</v>
      </c>
      <c r="H166" s="159">
        <v>0</v>
      </c>
      <c r="I166" s="159">
        <v>0</v>
      </c>
      <c r="J166" s="159">
        <v>239948.90752594173</v>
      </c>
      <c r="K166" s="159">
        <v>0</v>
      </c>
      <c r="L166" s="159">
        <v>0</v>
      </c>
      <c r="M166" s="162">
        <v>-6129543.6545719933</v>
      </c>
      <c r="N166" s="162">
        <v>0</v>
      </c>
      <c r="O166" s="159">
        <v>-6129543.6545719933</v>
      </c>
      <c r="P166" s="159">
        <v>239948.90752594173</v>
      </c>
      <c r="Q166" s="159"/>
      <c r="R166" s="163"/>
      <c r="S166" s="159">
        <v>20000000</v>
      </c>
      <c r="T166" s="159">
        <v>239948.90752594173</v>
      </c>
      <c r="U166" s="579">
        <v>0</v>
      </c>
      <c r="V166" s="190">
        <v>0</v>
      </c>
      <c r="W166" s="159"/>
      <c r="X166" s="159"/>
      <c r="Y166" s="159"/>
      <c r="Z166" s="159"/>
      <c r="AA166" s="159">
        <v>-9155130.3127340674</v>
      </c>
      <c r="AB166" s="162">
        <v>0</v>
      </c>
      <c r="AC166" s="162">
        <v>-9155130.3127340674</v>
      </c>
      <c r="AD166" s="162">
        <v>0</v>
      </c>
      <c r="AE166" s="159">
        <v>-9155130.3127340674</v>
      </c>
      <c r="AF166" s="159">
        <v>19879643.154736344</v>
      </c>
    </row>
    <row r="167" spans="1:32" hidden="1" x14ac:dyDescent="0.2">
      <c r="A167" s="158">
        <v>13</v>
      </c>
      <c r="B167" s="191">
        <v>41699</v>
      </c>
      <c r="C167" s="159">
        <v>-1581650.6015249803</v>
      </c>
      <c r="D167" s="160">
        <v>18898247.213526905</v>
      </c>
      <c r="E167" s="361"/>
      <c r="F167" s="159">
        <v>18898247.213526905</v>
      </c>
      <c r="G167" s="159">
        <v>0</v>
      </c>
      <c r="H167" s="159">
        <v>0</v>
      </c>
      <c r="I167" s="159">
        <v>0</v>
      </c>
      <c r="J167" s="162">
        <v>0</v>
      </c>
      <c r="K167" s="159">
        <v>0</v>
      </c>
      <c r="L167" s="159">
        <v>0</v>
      </c>
      <c r="M167" s="162">
        <v>-6369492.562097935</v>
      </c>
      <c r="N167" s="162">
        <v>0</v>
      </c>
      <c r="O167" s="159">
        <v>-6369492.562097935</v>
      </c>
      <c r="P167" s="159">
        <v>-239948.90752594173</v>
      </c>
      <c r="Q167" s="159"/>
      <c r="R167" s="163"/>
      <c r="S167" s="159">
        <v>18898247.213526905</v>
      </c>
      <c r="T167" s="159">
        <v>0</v>
      </c>
      <c r="U167" s="579">
        <v>0</v>
      </c>
      <c r="V167" s="190">
        <v>0</v>
      </c>
      <c r="W167" s="159"/>
      <c r="X167" s="159"/>
      <c r="Y167" s="159"/>
      <c r="Z167" s="159"/>
      <c r="AA167" s="159">
        <v>-10496832.006733105</v>
      </c>
      <c r="AB167" s="162">
        <v>0</v>
      </c>
      <c r="AC167" s="162">
        <v>-10496832.006733105</v>
      </c>
      <c r="AD167" s="162">
        <v>0</v>
      </c>
      <c r="AE167" s="159">
        <v>-10496832.006733105</v>
      </c>
      <c r="AF167" s="159">
        <v>-1341701.6939990371</v>
      </c>
    </row>
    <row r="168" spans="1:32" hidden="1" x14ac:dyDescent="0.2">
      <c r="A168" s="158">
        <v>13</v>
      </c>
      <c r="B168" s="191">
        <v>41730</v>
      </c>
      <c r="C168" s="159">
        <v>-2452830.534881711</v>
      </c>
      <c r="D168" s="160">
        <v>16445416.678645194</v>
      </c>
      <c r="E168" s="361"/>
      <c r="F168" s="159">
        <v>16445416.678645194</v>
      </c>
      <c r="G168" s="159">
        <v>0</v>
      </c>
      <c r="H168" s="159">
        <v>0</v>
      </c>
      <c r="I168" s="159">
        <v>0</v>
      </c>
      <c r="J168" s="159">
        <v>0</v>
      </c>
      <c r="K168" s="159">
        <v>0</v>
      </c>
      <c r="L168" s="159">
        <v>0</v>
      </c>
      <c r="M168" s="162">
        <v>-6369492.562097935</v>
      </c>
      <c r="N168" s="162">
        <v>0</v>
      </c>
      <c r="O168" s="159">
        <v>-6369492.562097935</v>
      </c>
      <c r="P168" s="159">
        <v>0</v>
      </c>
      <c r="Q168" s="159"/>
      <c r="R168" s="163"/>
      <c r="S168" s="159">
        <v>16445416.678645194</v>
      </c>
      <c r="T168" s="159">
        <v>0</v>
      </c>
      <c r="U168" s="579">
        <v>0</v>
      </c>
      <c r="V168" s="190">
        <v>0</v>
      </c>
      <c r="W168" s="159"/>
      <c r="X168" s="159"/>
      <c r="Y168" s="159"/>
      <c r="Z168" s="159"/>
      <c r="AA168" s="159">
        <v>-12949662.541614816</v>
      </c>
      <c r="AB168" s="162">
        <v>0</v>
      </c>
      <c r="AC168" s="162">
        <v>-12949662.541614816</v>
      </c>
      <c r="AD168" s="162">
        <v>0</v>
      </c>
      <c r="AE168" s="159">
        <v>-12949662.541614816</v>
      </c>
      <c r="AF168" s="159">
        <v>-2452830.534881711</v>
      </c>
    </row>
    <row r="169" spans="1:32" hidden="1" x14ac:dyDescent="0.2">
      <c r="A169" s="158">
        <v>13</v>
      </c>
      <c r="B169" s="191">
        <v>41760</v>
      </c>
      <c r="C169" s="159">
        <v>3090638.3667790224</v>
      </c>
      <c r="D169" s="160">
        <v>19536055.045424215</v>
      </c>
      <c r="E169" s="361"/>
      <c r="F169" s="159">
        <v>19536055.045424215</v>
      </c>
      <c r="G169" s="159">
        <v>0</v>
      </c>
      <c r="H169" s="159">
        <v>0</v>
      </c>
      <c r="I169" s="159">
        <v>0</v>
      </c>
      <c r="J169" s="159">
        <v>0</v>
      </c>
      <c r="K169" s="159">
        <v>0</v>
      </c>
      <c r="L169" s="159">
        <v>0</v>
      </c>
      <c r="M169" s="162">
        <v>-6369492.562097935</v>
      </c>
      <c r="N169" s="162">
        <v>0</v>
      </c>
      <c r="O169" s="159">
        <v>-6369492.562097935</v>
      </c>
      <c r="P169" s="159">
        <v>0</v>
      </c>
      <c r="Q169" s="159"/>
      <c r="R169" s="163"/>
      <c r="S169" s="159">
        <v>19536055.045424215</v>
      </c>
      <c r="T169" s="159">
        <v>0</v>
      </c>
      <c r="U169" s="579">
        <v>0</v>
      </c>
      <c r="V169" s="190">
        <v>0</v>
      </c>
      <c r="W169" s="159"/>
      <c r="X169" s="159"/>
      <c r="Y169" s="159"/>
      <c r="Z169" s="159"/>
      <c r="AA169" s="159">
        <v>-9859024.1748357937</v>
      </c>
      <c r="AB169" s="162">
        <v>0</v>
      </c>
      <c r="AC169" s="162">
        <v>-9859024.1748357937</v>
      </c>
      <c r="AD169" s="162">
        <v>0</v>
      </c>
      <c r="AE169" s="159">
        <v>-9859024.1748357937</v>
      </c>
      <c r="AF169" s="159">
        <v>3090638.3667790219</v>
      </c>
    </row>
    <row r="170" spans="1:32" hidden="1" x14ac:dyDescent="0.2">
      <c r="A170" s="158">
        <v>13</v>
      </c>
      <c r="B170" s="191">
        <v>41791</v>
      </c>
      <c r="C170" s="159">
        <v>-1323912.2819858626</v>
      </c>
      <c r="D170" s="160">
        <v>18212142.763438351</v>
      </c>
      <c r="E170" s="361"/>
      <c r="F170" s="159">
        <v>18212142.763438351</v>
      </c>
      <c r="G170" s="159">
        <v>0</v>
      </c>
      <c r="H170" s="159">
        <v>0</v>
      </c>
      <c r="I170" s="159">
        <v>0</v>
      </c>
      <c r="J170" s="159">
        <v>0</v>
      </c>
      <c r="K170" s="159">
        <v>0</v>
      </c>
      <c r="L170" s="159">
        <v>0</v>
      </c>
      <c r="M170" s="162">
        <v>-6369492.562097935</v>
      </c>
      <c r="N170" s="162">
        <v>0</v>
      </c>
      <c r="O170" s="159">
        <v>-6369492.562097935</v>
      </c>
      <c r="P170" s="159">
        <v>0</v>
      </c>
      <c r="Q170" s="159"/>
      <c r="R170" s="163"/>
      <c r="S170" s="159">
        <v>18212142.763438351</v>
      </c>
      <c r="T170" s="159">
        <v>0</v>
      </c>
      <c r="U170" s="579">
        <v>0</v>
      </c>
      <c r="V170" s="190">
        <v>0</v>
      </c>
      <c r="W170" s="159"/>
      <c r="X170" s="159"/>
      <c r="Y170" s="159"/>
      <c r="Z170" s="159"/>
      <c r="AA170" s="159">
        <v>-11182936.456821658</v>
      </c>
      <c r="AB170" s="162">
        <v>0</v>
      </c>
      <c r="AC170" s="162">
        <v>-11182936.456821658</v>
      </c>
      <c r="AD170" s="162">
        <v>0</v>
      </c>
      <c r="AE170" s="159">
        <v>-11182936.456821658</v>
      </c>
      <c r="AF170" s="159">
        <v>-1323912.281985864</v>
      </c>
    </row>
    <row r="171" spans="1:32" hidden="1" x14ac:dyDescent="0.2">
      <c r="A171" s="158">
        <v>13</v>
      </c>
      <c r="B171" s="191">
        <v>41821</v>
      </c>
      <c r="C171" s="159">
        <v>-3124286.5873726038</v>
      </c>
      <c r="D171" s="160">
        <v>15087856.176065747</v>
      </c>
      <c r="E171" s="361"/>
      <c r="F171" s="159">
        <v>15087856.176065747</v>
      </c>
      <c r="G171" s="159">
        <v>0</v>
      </c>
      <c r="H171" s="159">
        <v>0</v>
      </c>
      <c r="I171" s="159">
        <v>0</v>
      </c>
      <c r="J171" s="159">
        <v>0</v>
      </c>
      <c r="K171" s="159">
        <v>0</v>
      </c>
      <c r="L171" s="159">
        <v>0</v>
      </c>
      <c r="M171" s="162">
        <v>-6369492.562097935</v>
      </c>
      <c r="N171" s="162">
        <v>0</v>
      </c>
      <c r="O171" s="159">
        <v>-6369492.562097935</v>
      </c>
      <c r="P171" s="159">
        <v>0</v>
      </c>
      <c r="Q171" s="159"/>
      <c r="R171" s="163"/>
      <c r="S171" s="159">
        <v>15087856.176065747</v>
      </c>
      <c r="T171" s="159">
        <v>0</v>
      </c>
      <c r="U171" s="579">
        <v>0</v>
      </c>
      <c r="V171" s="190">
        <v>0</v>
      </c>
      <c r="W171" s="159"/>
      <c r="X171" s="159"/>
      <c r="Y171" s="159"/>
      <c r="Z171" s="159"/>
      <c r="AA171" s="159">
        <v>-14307223.044194262</v>
      </c>
      <c r="AB171" s="162">
        <v>0</v>
      </c>
      <c r="AC171" s="162">
        <v>-14307223.044194262</v>
      </c>
      <c r="AD171" s="162">
        <v>0</v>
      </c>
      <c r="AE171" s="159">
        <v>-14307223.044194262</v>
      </c>
      <c r="AF171" s="159">
        <v>-3124286.5873726048</v>
      </c>
    </row>
    <row r="172" spans="1:32" hidden="1" x14ac:dyDescent="0.2">
      <c r="A172" s="158">
        <v>13</v>
      </c>
      <c r="B172" s="191">
        <v>41852</v>
      </c>
      <c r="C172" s="159">
        <v>3283244.8514639898</v>
      </c>
      <c r="D172" s="160">
        <v>18371101.027529735</v>
      </c>
      <c r="E172" s="361"/>
      <c r="F172" s="159">
        <v>18371101.027529735</v>
      </c>
      <c r="G172" s="159">
        <v>0</v>
      </c>
      <c r="H172" s="159">
        <v>0</v>
      </c>
      <c r="I172" s="159">
        <v>0</v>
      </c>
      <c r="J172" s="159">
        <v>0</v>
      </c>
      <c r="K172" s="159">
        <v>0</v>
      </c>
      <c r="L172" s="159">
        <v>0</v>
      </c>
      <c r="M172" s="162">
        <v>-6369492.562097935</v>
      </c>
      <c r="N172" s="162">
        <v>0</v>
      </c>
      <c r="O172" s="159">
        <v>-6369492.562097935</v>
      </c>
      <c r="P172" s="159">
        <v>0</v>
      </c>
      <c r="Q172" s="159"/>
      <c r="R172" s="163"/>
      <c r="S172" s="159">
        <v>18371101.027529735</v>
      </c>
      <c r="T172" s="159">
        <v>0</v>
      </c>
      <c r="U172" s="579">
        <v>0</v>
      </c>
      <c r="V172" s="190">
        <v>0</v>
      </c>
      <c r="W172" s="159"/>
      <c r="X172" s="159"/>
      <c r="Y172" s="159"/>
      <c r="Z172" s="159"/>
      <c r="AA172" s="159">
        <v>-11023978.192730274</v>
      </c>
      <c r="AB172" s="162">
        <v>0</v>
      </c>
      <c r="AC172" s="162">
        <v>-11023978.192730274</v>
      </c>
      <c r="AD172" s="162">
        <v>0</v>
      </c>
      <c r="AE172" s="159">
        <v>-11023978.192730274</v>
      </c>
      <c r="AF172" s="159">
        <v>3283244.8514639884</v>
      </c>
    </row>
    <row r="173" spans="1:32" hidden="1" x14ac:dyDescent="0.2">
      <c r="A173" s="158">
        <v>13</v>
      </c>
      <c r="B173" s="191">
        <v>41883</v>
      </c>
      <c r="C173" s="159">
        <v>9484759.7039686311</v>
      </c>
      <c r="D173" s="160">
        <v>27855860.731498368</v>
      </c>
      <c r="E173" s="361"/>
      <c r="F173" s="159">
        <v>20000000</v>
      </c>
      <c r="G173" s="159">
        <v>7855860.7314983681</v>
      </c>
      <c r="H173" s="159">
        <v>0</v>
      </c>
      <c r="I173" s="159">
        <v>0</v>
      </c>
      <c r="J173" s="159">
        <v>3927930.365749184</v>
      </c>
      <c r="K173" s="159">
        <v>0</v>
      </c>
      <c r="L173" s="159">
        <v>0</v>
      </c>
      <c r="M173" s="162">
        <v>-2441562.196348751</v>
      </c>
      <c r="N173" s="162">
        <v>0</v>
      </c>
      <c r="O173" s="159">
        <v>-2441562.196348751</v>
      </c>
      <c r="P173" s="159">
        <v>3927930.365749184</v>
      </c>
      <c r="Q173" s="159"/>
      <c r="R173" s="163"/>
      <c r="S173" s="159">
        <v>20000000</v>
      </c>
      <c r="T173" s="159">
        <v>3927930.365749184</v>
      </c>
      <c r="U173" s="579">
        <v>0</v>
      </c>
      <c r="V173" s="190">
        <v>0</v>
      </c>
      <c r="W173" s="159"/>
      <c r="X173" s="159"/>
      <c r="Y173" s="159"/>
      <c r="Z173" s="159"/>
      <c r="AA173" s="159">
        <v>-5467148.8545108251</v>
      </c>
      <c r="AB173" s="162">
        <v>0</v>
      </c>
      <c r="AC173" s="162">
        <v>-5467148.8545108251</v>
      </c>
      <c r="AD173" s="162">
        <v>0</v>
      </c>
      <c r="AE173" s="159">
        <v>-5467148.8545108251</v>
      </c>
      <c r="AF173" s="159">
        <v>5556829.3382194489</v>
      </c>
    </row>
    <row r="174" spans="1:32" ht="14.25" hidden="1" customHeight="1" x14ac:dyDescent="0.2">
      <c r="A174" s="158">
        <v>13</v>
      </c>
      <c r="B174" s="191">
        <v>41913</v>
      </c>
      <c r="C174" s="159">
        <v>5513090.7218888886</v>
      </c>
      <c r="D174" s="160">
        <v>33368951.453387257</v>
      </c>
      <c r="E174" s="361"/>
      <c r="F174" s="159">
        <v>20000000</v>
      </c>
      <c r="G174" s="159">
        <v>13368951.453387257</v>
      </c>
      <c r="H174" s="159">
        <v>0</v>
      </c>
      <c r="I174" s="159">
        <v>0</v>
      </c>
      <c r="J174" s="159">
        <v>6684475.7266936284</v>
      </c>
      <c r="K174" s="159">
        <v>0</v>
      </c>
      <c r="L174" s="159">
        <v>0</v>
      </c>
      <c r="M174" s="162">
        <v>314983.16459569335</v>
      </c>
      <c r="N174" s="162">
        <v>0</v>
      </c>
      <c r="O174" s="159">
        <v>314983.16459569335</v>
      </c>
      <c r="P174" s="159">
        <v>2756545.3609444443</v>
      </c>
      <c r="Q174" s="159"/>
      <c r="R174" s="163"/>
      <c r="S174" s="159">
        <v>20000000</v>
      </c>
      <c r="T174" s="159">
        <v>6684475.7266936284</v>
      </c>
      <c r="U174" s="579">
        <v>0</v>
      </c>
      <c r="V174" s="190">
        <v>0</v>
      </c>
      <c r="W174" s="159"/>
      <c r="X174" s="159"/>
      <c r="Y174" s="159"/>
      <c r="Z174" s="159"/>
      <c r="AA174" s="159">
        <v>-2710603.493566379</v>
      </c>
      <c r="AB174" s="162">
        <v>0</v>
      </c>
      <c r="AC174" s="162">
        <v>-2710603.493566379</v>
      </c>
      <c r="AD174" s="162">
        <v>0</v>
      </c>
      <c r="AE174" s="159">
        <v>-2710603.493566379</v>
      </c>
      <c r="AF174" s="159">
        <v>2756545.3609444462</v>
      </c>
    </row>
    <row r="175" spans="1:32" hidden="1" x14ac:dyDescent="0.2">
      <c r="A175" s="158">
        <v>13</v>
      </c>
      <c r="B175" s="191">
        <v>41944</v>
      </c>
      <c r="C175" s="159">
        <v>4561170.8938246015</v>
      </c>
      <c r="D175" s="160">
        <v>37930122.34721186</v>
      </c>
      <c r="E175" s="361"/>
      <c r="F175" s="159">
        <v>20000000</v>
      </c>
      <c r="G175" s="159">
        <v>17930122.34721186</v>
      </c>
      <c r="H175" s="159">
        <v>0</v>
      </c>
      <c r="I175" s="159">
        <v>0</v>
      </c>
      <c r="J175" s="159">
        <v>8965061.1736059301</v>
      </c>
      <c r="K175" s="159">
        <v>0</v>
      </c>
      <c r="L175" s="159">
        <v>0</v>
      </c>
      <c r="M175" s="162">
        <v>2595568.6115079951</v>
      </c>
      <c r="N175" s="162">
        <v>0</v>
      </c>
      <c r="O175" s="159">
        <v>2595568.6115079951</v>
      </c>
      <c r="P175" s="159">
        <v>2280585.4469123017</v>
      </c>
      <c r="Q175" s="159"/>
      <c r="R175" s="163"/>
      <c r="S175" s="159">
        <v>20000000</v>
      </c>
      <c r="T175" s="159">
        <v>8965061.1736059301</v>
      </c>
      <c r="U175" s="579">
        <v>0</v>
      </c>
      <c r="V175" s="190">
        <v>0</v>
      </c>
      <c r="W175" s="159"/>
      <c r="X175" s="159"/>
      <c r="Y175" s="159"/>
      <c r="Z175" s="159"/>
      <c r="AA175" s="159">
        <v>-430018.04665407911</v>
      </c>
      <c r="AB175" s="162">
        <v>0</v>
      </c>
      <c r="AC175" s="162">
        <v>-430018.04665407911</v>
      </c>
      <c r="AD175" s="162">
        <v>0</v>
      </c>
      <c r="AE175" s="159">
        <v>-430018.04665407911</v>
      </c>
      <c r="AF175" s="159">
        <v>2280585.4469122998</v>
      </c>
    </row>
    <row r="176" spans="1:32" hidden="1" x14ac:dyDescent="0.2">
      <c r="A176" s="158">
        <v>13</v>
      </c>
      <c r="B176" s="191">
        <v>41974</v>
      </c>
      <c r="C176" s="159">
        <v>1717551.9174245351</v>
      </c>
      <c r="D176" s="160">
        <v>39647674.264636397</v>
      </c>
      <c r="E176" s="361"/>
      <c r="F176" s="159">
        <v>20000000</v>
      </c>
      <c r="G176" s="159">
        <v>19647674.264636397</v>
      </c>
      <c r="H176" s="159">
        <v>0</v>
      </c>
      <c r="I176" s="159">
        <v>0</v>
      </c>
      <c r="J176" s="159">
        <v>9823837.1323181987</v>
      </c>
      <c r="K176" s="159">
        <v>0</v>
      </c>
      <c r="L176" s="159">
        <v>0</v>
      </c>
      <c r="M176" s="162">
        <v>3454344.5702202637</v>
      </c>
      <c r="N176" s="162">
        <v>0</v>
      </c>
      <c r="O176" s="159">
        <v>3454344.5702202637</v>
      </c>
      <c r="P176" s="159">
        <v>858775.95871226862</v>
      </c>
      <c r="Q176" s="159"/>
      <c r="R176" s="163"/>
      <c r="S176" s="159">
        <v>20000000</v>
      </c>
      <c r="T176" s="159">
        <v>9823837.1323181987</v>
      </c>
      <c r="U176" s="579">
        <v>0</v>
      </c>
      <c r="V176" s="190">
        <v>0</v>
      </c>
      <c r="W176" s="159"/>
      <c r="X176" s="159"/>
      <c r="Y176" s="159"/>
      <c r="Z176" s="159"/>
      <c r="AA176" s="159">
        <v>428757.91205818951</v>
      </c>
      <c r="AB176" s="162">
        <v>0</v>
      </c>
      <c r="AC176" s="162">
        <v>428757.91205818951</v>
      </c>
      <c r="AD176" s="162">
        <v>0</v>
      </c>
      <c r="AE176" s="159">
        <v>428757.91205818951</v>
      </c>
      <c r="AF176" s="159">
        <v>858775.95871226862</v>
      </c>
    </row>
    <row r="177" spans="1:32" hidden="1" x14ac:dyDescent="0.2">
      <c r="A177" s="158"/>
      <c r="B177" s="191"/>
      <c r="C177" s="159"/>
      <c r="D177" s="160"/>
      <c r="E177" s="361"/>
      <c r="F177" s="159"/>
      <c r="G177" s="159"/>
      <c r="H177" s="159"/>
      <c r="I177" s="159"/>
      <c r="J177" s="159"/>
      <c r="K177" s="159"/>
      <c r="L177" s="159"/>
      <c r="M177" s="162"/>
      <c r="N177" s="162"/>
      <c r="O177" s="159"/>
      <c r="P177" s="159"/>
      <c r="Q177" s="159"/>
      <c r="R177" s="163"/>
      <c r="S177" s="159"/>
      <c r="T177" s="159"/>
      <c r="U177" s="579"/>
      <c r="V177" s="190"/>
      <c r="W177" s="159"/>
      <c r="X177" s="159"/>
      <c r="Y177" s="159"/>
      <c r="Z177" s="159"/>
      <c r="AA177" s="159"/>
      <c r="AB177" s="162"/>
      <c r="AC177" s="162"/>
      <c r="AD177" s="162"/>
      <c r="AE177" s="159"/>
      <c r="AF177" s="159"/>
    </row>
    <row r="178" spans="1:32" hidden="1" x14ac:dyDescent="0.2">
      <c r="A178" s="158">
        <v>14</v>
      </c>
      <c r="B178" s="191">
        <v>42005</v>
      </c>
      <c r="C178" s="159">
        <v>-2244825.2889016331</v>
      </c>
      <c r="D178" s="160">
        <v>-2244825.2889016331</v>
      </c>
      <c r="E178" s="361"/>
      <c r="F178" s="159">
        <v>-2244825.2889016331</v>
      </c>
      <c r="G178" s="159">
        <v>0</v>
      </c>
      <c r="H178" s="159">
        <v>0</v>
      </c>
      <c r="I178" s="159">
        <v>0</v>
      </c>
      <c r="J178" s="159">
        <v>0</v>
      </c>
      <c r="K178" s="159">
        <v>0</v>
      </c>
      <c r="L178" s="159">
        <v>0</v>
      </c>
      <c r="M178" s="162">
        <v>3454344.5702202637</v>
      </c>
      <c r="N178" s="162">
        <v>0</v>
      </c>
      <c r="O178" s="159">
        <v>3454344.5702202637</v>
      </c>
      <c r="P178" s="159">
        <v>0</v>
      </c>
      <c r="Q178" s="159"/>
      <c r="R178" s="163"/>
      <c r="S178" s="159">
        <v>-2244825.2889016331</v>
      </c>
      <c r="T178" s="159">
        <v>0</v>
      </c>
      <c r="U178" s="579">
        <v>0</v>
      </c>
      <c r="V178" s="190">
        <v>0</v>
      </c>
      <c r="W178" s="159"/>
      <c r="X178" s="159"/>
      <c r="Y178" s="159"/>
      <c r="Z178" s="159"/>
      <c r="AA178" s="159">
        <v>-1816067.3768434436</v>
      </c>
      <c r="AB178" s="162">
        <v>0</v>
      </c>
      <c r="AC178" s="162">
        <v>-1816067.3768434436</v>
      </c>
      <c r="AD178" s="162">
        <v>0</v>
      </c>
      <c r="AE178" s="159">
        <v>-1816067.3768434436</v>
      </c>
      <c r="AF178" s="159">
        <v>-2244825.2889016331</v>
      </c>
    </row>
    <row r="179" spans="1:32" hidden="1" x14ac:dyDescent="0.2">
      <c r="A179" s="158">
        <v>14</v>
      </c>
      <c r="B179" s="191">
        <v>42036</v>
      </c>
      <c r="C179" s="159">
        <v>4530934.5038828524</v>
      </c>
      <c r="D179" s="160">
        <v>2286109.2149812193</v>
      </c>
      <c r="E179" s="361"/>
      <c r="F179" s="159">
        <v>2286109.2149812193</v>
      </c>
      <c r="G179" s="159">
        <v>0</v>
      </c>
      <c r="H179" s="159">
        <v>0</v>
      </c>
      <c r="I179" s="159">
        <v>0</v>
      </c>
      <c r="J179" s="159">
        <v>0</v>
      </c>
      <c r="K179" s="159">
        <v>0</v>
      </c>
      <c r="L179" s="159">
        <v>0</v>
      </c>
      <c r="M179" s="162">
        <v>3454344.5702202637</v>
      </c>
      <c r="N179" s="162">
        <v>0</v>
      </c>
      <c r="O179" s="159">
        <v>3454344.5702202637</v>
      </c>
      <c r="P179" s="159">
        <v>0</v>
      </c>
      <c r="Q179" s="159"/>
      <c r="R179" s="163"/>
      <c r="S179" s="159">
        <v>2286109.2149812193</v>
      </c>
      <c r="T179" s="159">
        <v>0</v>
      </c>
      <c r="U179" s="579">
        <v>0</v>
      </c>
      <c r="V179" s="190">
        <v>0</v>
      </c>
      <c r="W179" s="159"/>
      <c r="X179" s="159"/>
      <c r="Y179" s="159"/>
      <c r="Z179" s="159"/>
      <c r="AA179" s="159">
        <v>2714867.1270394088</v>
      </c>
      <c r="AB179" s="162">
        <v>0</v>
      </c>
      <c r="AC179" s="162">
        <v>2714867.1270394088</v>
      </c>
      <c r="AD179" s="162">
        <v>0</v>
      </c>
      <c r="AE179" s="159">
        <v>2714867.1270394088</v>
      </c>
      <c r="AF179" s="159">
        <v>4530934.5038828524</v>
      </c>
    </row>
    <row r="180" spans="1:32" hidden="1" x14ac:dyDescent="0.2">
      <c r="A180" s="158">
        <v>14</v>
      </c>
      <c r="B180" s="191">
        <v>42064</v>
      </c>
      <c r="C180" s="159">
        <v>-430668.71763412497</v>
      </c>
      <c r="D180" s="160">
        <v>1855440.4973470944</v>
      </c>
      <c r="E180" s="361"/>
      <c r="F180" s="159">
        <v>1855440.4973470944</v>
      </c>
      <c r="G180" s="159">
        <v>0</v>
      </c>
      <c r="H180" s="159">
        <v>0</v>
      </c>
      <c r="I180" s="159">
        <v>0</v>
      </c>
      <c r="J180" s="162">
        <v>0</v>
      </c>
      <c r="K180" s="159">
        <v>0</v>
      </c>
      <c r="L180" s="159">
        <v>0</v>
      </c>
      <c r="M180" s="162">
        <v>3454344.5702202637</v>
      </c>
      <c r="N180" s="162">
        <v>0</v>
      </c>
      <c r="O180" s="159">
        <v>3454344.5702202637</v>
      </c>
      <c r="P180" s="159">
        <v>0</v>
      </c>
      <c r="Q180" s="159"/>
      <c r="R180" s="163"/>
      <c r="S180" s="159">
        <v>1855440.4973470944</v>
      </c>
      <c r="T180" s="159">
        <v>0</v>
      </c>
      <c r="U180" s="579">
        <v>0</v>
      </c>
      <c r="V180" s="190">
        <v>0</v>
      </c>
      <c r="W180" s="159"/>
      <c r="X180" s="159"/>
      <c r="Y180" s="159"/>
      <c r="Z180" s="159"/>
      <c r="AA180" s="159">
        <v>2284198.4094052836</v>
      </c>
      <c r="AB180" s="162">
        <v>0</v>
      </c>
      <c r="AC180" s="162">
        <v>2284198.4094052836</v>
      </c>
      <c r="AD180" s="162">
        <v>0</v>
      </c>
      <c r="AE180" s="159">
        <v>2284198.4094052836</v>
      </c>
      <c r="AF180" s="159">
        <v>-430668.71763412515</v>
      </c>
    </row>
    <row r="181" spans="1:32" hidden="1" x14ac:dyDescent="0.2">
      <c r="A181" s="158">
        <v>14</v>
      </c>
      <c r="B181" s="191">
        <v>42095</v>
      </c>
      <c r="C181" s="159">
        <v>-4426618.0885524815</v>
      </c>
      <c r="D181" s="160">
        <v>-2571177.5912053874</v>
      </c>
      <c r="E181" s="361"/>
      <c r="F181" s="159">
        <v>-2571177.5912053874</v>
      </c>
      <c r="G181" s="159">
        <v>0</v>
      </c>
      <c r="H181" s="159">
        <v>0</v>
      </c>
      <c r="I181" s="159">
        <v>0</v>
      </c>
      <c r="J181" s="159">
        <v>0</v>
      </c>
      <c r="K181" s="159">
        <v>0</v>
      </c>
      <c r="L181" s="159">
        <v>0</v>
      </c>
      <c r="M181" s="162">
        <v>3454344.5702202637</v>
      </c>
      <c r="N181" s="162">
        <v>0</v>
      </c>
      <c r="O181" s="159">
        <v>3454344.5702202637</v>
      </c>
      <c r="P181" s="159">
        <v>0</v>
      </c>
      <c r="Q181" s="159"/>
      <c r="R181" s="163"/>
      <c r="S181" s="159">
        <v>-2571177.5912053874</v>
      </c>
      <c r="T181" s="159">
        <v>0</v>
      </c>
      <c r="U181" s="579">
        <v>0</v>
      </c>
      <c r="V181" s="190">
        <v>0</v>
      </c>
      <c r="W181" s="159"/>
      <c r="X181" s="159"/>
      <c r="Y181" s="159"/>
      <c r="Z181" s="159"/>
      <c r="AA181" s="159">
        <v>-2142419.6791471979</v>
      </c>
      <c r="AB181" s="162">
        <v>0</v>
      </c>
      <c r="AC181" s="162">
        <v>-2142419.6791471979</v>
      </c>
      <c r="AD181" s="162">
        <v>0</v>
      </c>
      <c r="AE181" s="159">
        <v>-2142419.6791471979</v>
      </c>
      <c r="AF181" s="159">
        <v>-4426618.0885524815</v>
      </c>
    </row>
    <row r="182" spans="1:32" hidden="1" x14ac:dyDescent="0.2">
      <c r="A182" s="158">
        <v>14</v>
      </c>
      <c r="B182" s="191">
        <v>42125</v>
      </c>
      <c r="C182" s="159">
        <v>5790045.6556863189</v>
      </c>
      <c r="D182" s="160">
        <v>3218868.0644809315</v>
      </c>
      <c r="E182" s="361"/>
      <c r="F182" s="159">
        <v>3218868.0644809315</v>
      </c>
      <c r="G182" s="159">
        <v>0</v>
      </c>
      <c r="H182" s="159">
        <v>0</v>
      </c>
      <c r="I182" s="159">
        <v>0</v>
      </c>
      <c r="J182" s="159">
        <v>0</v>
      </c>
      <c r="K182" s="159">
        <v>0</v>
      </c>
      <c r="L182" s="159">
        <v>0</v>
      </c>
      <c r="M182" s="162">
        <v>3454344.5702202637</v>
      </c>
      <c r="N182" s="162">
        <v>0</v>
      </c>
      <c r="O182" s="159">
        <v>3454344.5702202637</v>
      </c>
      <c r="P182" s="159">
        <v>0</v>
      </c>
      <c r="Q182" s="159"/>
      <c r="R182" s="163"/>
      <c r="S182" s="159">
        <v>3218868.0644809315</v>
      </c>
      <c r="T182" s="159">
        <v>0</v>
      </c>
      <c r="U182" s="579">
        <v>0</v>
      </c>
      <c r="V182" s="190">
        <v>0</v>
      </c>
      <c r="W182" s="159"/>
      <c r="X182" s="159"/>
      <c r="Y182" s="159"/>
      <c r="Z182" s="159"/>
      <c r="AA182" s="159">
        <v>3647625.976539121</v>
      </c>
      <c r="AB182" s="162">
        <v>0</v>
      </c>
      <c r="AC182" s="162">
        <v>3647625.976539121</v>
      </c>
      <c r="AD182" s="162">
        <v>0</v>
      </c>
      <c r="AE182" s="159">
        <v>3647625.976539121</v>
      </c>
      <c r="AF182" s="159">
        <v>5790045.6556863189</v>
      </c>
    </row>
    <row r="183" spans="1:32" hidden="1" x14ac:dyDescent="0.2">
      <c r="A183" s="158">
        <v>14</v>
      </c>
      <c r="B183" s="191">
        <v>42156</v>
      </c>
      <c r="C183" s="159">
        <v>1507978.4157458188</v>
      </c>
      <c r="D183" s="160">
        <v>4726846.4802267505</v>
      </c>
      <c r="E183" s="361"/>
      <c r="F183" s="159">
        <v>4726846.4802267505</v>
      </c>
      <c r="G183" s="159">
        <v>0</v>
      </c>
      <c r="H183" s="159">
        <v>0</v>
      </c>
      <c r="I183" s="159">
        <v>0</v>
      </c>
      <c r="J183" s="159">
        <v>0</v>
      </c>
      <c r="K183" s="159">
        <v>0</v>
      </c>
      <c r="L183" s="159">
        <v>0</v>
      </c>
      <c r="M183" s="162">
        <v>3454344.5702202637</v>
      </c>
      <c r="N183" s="162">
        <v>0</v>
      </c>
      <c r="O183" s="159">
        <v>3454344.5702202637</v>
      </c>
      <c r="P183" s="159">
        <v>0</v>
      </c>
      <c r="Q183" s="159"/>
      <c r="R183" s="163"/>
      <c r="S183" s="159">
        <v>4726846.4802267505</v>
      </c>
      <c r="T183" s="159">
        <v>0</v>
      </c>
      <c r="U183" s="579">
        <v>0</v>
      </c>
      <c r="V183" s="190">
        <v>0</v>
      </c>
      <c r="W183" s="159"/>
      <c r="X183" s="159"/>
      <c r="Y183" s="159"/>
      <c r="Z183" s="159"/>
      <c r="AA183" s="159">
        <v>5155604.39228494</v>
      </c>
      <c r="AB183" s="162">
        <v>0</v>
      </c>
      <c r="AC183" s="162">
        <v>5155604.39228494</v>
      </c>
      <c r="AD183" s="162">
        <v>0</v>
      </c>
      <c r="AE183" s="159">
        <v>5155604.39228494</v>
      </c>
      <c r="AF183" s="159">
        <v>1507978.415745819</v>
      </c>
    </row>
    <row r="184" spans="1:32" hidden="1" x14ac:dyDescent="0.2">
      <c r="A184" s="158">
        <v>14</v>
      </c>
      <c r="B184" s="191">
        <v>42186</v>
      </c>
      <c r="C184" s="159">
        <v>3059161.5232390077</v>
      </c>
      <c r="D184" s="160">
        <v>7786008.0034657586</v>
      </c>
      <c r="E184" s="361"/>
      <c r="F184" s="159">
        <v>7786008.0034657586</v>
      </c>
      <c r="G184" s="159">
        <v>0</v>
      </c>
      <c r="H184" s="159">
        <v>0</v>
      </c>
      <c r="I184" s="159">
        <v>0</v>
      </c>
      <c r="J184" s="159">
        <v>0</v>
      </c>
      <c r="K184" s="159">
        <v>0</v>
      </c>
      <c r="L184" s="159">
        <v>0</v>
      </c>
      <c r="M184" s="162">
        <v>3454344.5702202637</v>
      </c>
      <c r="N184" s="162">
        <v>0</v>
      </c>
      <c r="O184" s="159">
        <v>3454344.5702202637</v>
      </c>
      <c r="P184" s="159">
        <v>0</v>
      </c>
      <c r="Q184" s="159"/>
      <c r="R184" s="163"/>
      <c r="S184" s="159">
        <v>7786008.0034657586</v>
      </c>
      <c r="T184" s="159">
        <v>0</v>
      </c>
      <c r="U184" s="579">
        <v>0</v>
      </c>
      <c r="V184" s="190">
        <v>0</v>
      </c>
      <c r="W184" s="159"/>
      <c r="X184" s="159"/>
      <c r="Y184" s="159"/>
      <c r="Z184" s="159"/>
      <c r="AA184" s="159">
        <v>8214765.9155239481</v>
      </c>
      <c r="AB184" s="162">
        <v>0</v>
      </c>
      <c r="AC184" s="162">
        <v>8214765.9155239481</v>
      </c>
      <c r="AD184" s="162">
        <v>0</v>
      </c>
      <c r="AE184" s="159">
        <v>8214765.9155239481</v>
      </c>
      <c r="AF184" s="159">
        <v>3059161.5232390082</v>
      </c>
    </row>
    <row r="185" spans="1:32" hidden="1" x14ac:dyDescent="0.2">
      <c r="A185" s="158">
        <v>14</v>
      </c>
      <c r="B185" s="191">
        <v>42217</v>
      </c>
      <c r="C185" s="159">
        <v>2821092.9608255094</v>
      </c>
      <c r="D185" s="160">
        <v>10607100.964291267</v>
      </c>
      <c r="E185" s="361"/>
      <c r="F185" s="159">
        <v>10607100.964291267</v>
      </c>
      <c r="G185" s="159">
        <v>0</v>
      </c>
      <c r="H185" s="159">
        <v>0</v>
      </c>
      <c r="I185" s="159">
        <v>0</v>
      </c>
      <c r="J185" s="159">
        <v>0</v>
      </c>
      <c r="K185" s="159">
        <v>0</v>
      </c>
      <c r="L185" s="159">
        <v>0</v>
      </c>
      <c r="M185" s="162">
        <v>3454344.5702202637</v>
      </c>
      <c r="N185" s="162">
        <v>0</v>
      </c>
      <c r="O185" s="159">
        <v>3454344.5702202637</v>
      </c>
      <c r="P185" s="159">
        <v>0</v>
      </c>
      <c r="Q185" s="159"/>
      <c r="R185" s="163"/>
      <c r="S185" s="159">
        <v>10607100.964291267</v>
      </c>
      <c r="T185" s="159">
        <v>0</v>
      </c>
      <c r="U185" s="579">
        <v>0</v>
      </c>
      <c r="V185" s="190">
        <v>0</v>
      </c>
      <c r="W185" s="159"/>
      <c r="X185" s="159"/>
      <c r="Y185" s="159"/>
      <c r="Z185" s="159"/>
      <c r="AA185" s="159">
        <v>11035858.876349457</v>
      </c>
      <c r="AB185" s="162">
        <v>0</v>
      </c>
      <c r="AC185" s="162">
        <v>11035858.876349457</v>
      </c>
      <c r="AD185" s="162">
        <v>0</v>
      </c>
      <c r="AE185" s="159">
        <v>11035858.876349457</v>
      </c>
      <c r="AF185" s="159">
        <v>2821092.9608255085</v>
      </c>
    </row>
    <row r="186" spans="1:32" hidden="1" x14ac:dyDescent="0.2">
      <c r="A186" s="158">
        <v>14</v>
      </c>
      <c r="B186" s="191">
        <v>42248</v>
      </c>
      <c r="C186" s="159">
        <v>3830834.1908092164</v>
      </c>
      <c r="D186" s="160">
        <v>14437935.155100483</v>
      </c>
      <c r="E186" s="361"/>
      <c r="F186" s="159">
        <v>14437935.155100483</v>
      </c>
      <c r="G186" s="159">
        <v>0</v>
      </c>
      <c r="H186" s="159">
        <v>0</v>
      </c>
      <c r="I186" s="159">
        <v>0</v>
      </c>
      <c r="J186" s="159">
        <v>0</v>
      </c>
      <c r="K186" s="159">
        <v>0</v>
      </c>
      <c r="L186" s="159">
        <v>0</v>
      </c>
      <c r="M186" s="162">
        <v>3454344.5702202637</v>
      </c>
      <c r="N186" s="162">
        <v>0</v>
      </c>
      <c r="O186" s="159">
        <v>3454344.5702202637</v>
      </c>
      <c r="P186" s="159">
        <v>0</v>
      </c>
      <c r="Q186" s="159"/>
      <c r="R186" s="163"/>
      <c r="S186" s="159">
        <v>14437935.155100483</v>
      </c>
      <c r="T186" s="159">
        <v>0</v>
      </c>
      <c r="U186" s="579">
        <v>0</v>
      </c>
      <c r="V186" s="190">
        <v>0</v>
      </c>
      <c r="W186" s="159"/>
      <c r="X186" s="159"/>
      <c r="Y186" s="159"/>
      <c r="Z186" s="159"/>
      <c r="AA186" s="159">
        <v>14866693.067158673</v>
      </c>
      <c r="AB186" s="162">
        <v>0</v>
      </c>
      <c r="AC186" s="162">
        <v>14866693.067158673</v>
      </c>
      <c r="AD186" s="162">
        <v>0</v>
      </c>
      <c r="AE186" s="159">
        <v>14866693.067158673</v>
      </c>
      <c r="AF186" s="159">
        <v>3830834.1908092164</v>
      </c>
    </row>
    <row r="187" spans="1:32" ht="14.25" hidden="1" customHeight="1" x14ac:dyDescent="0.2">
      <c r="A187" s="158">
        <v>14</v>
      </c>
      <c r="B187" s="191">
        <v>42278</v>
      </c>
      <c r="C187" s="159">
        <v>2730356.4423091975</v>
      </c>
      <c r="D187" s="160">
        <v>17168291.59740968</v>
      </c>
      <c r="E187" s="361"/>
      <c r="F187" s="159">
        <v>17168291.59740968</v>
      </c>
      <c r="G187" s="159">
        <v>0</v>
      </c>
      <c r="H187" s="159">
        <v>0</v>
      </c>
      <c r="I187" s="159">
        <v>0</v>
      </c>
      <c r="J187" s="159">
        <v>0</v>
      </c>
      <c r="K187" s="159">
        <v>0</v>
      </c>
      <c r="L187" s="159">
        <v>0</v>
      </c>
      <c r="M187" s="162">
        <v>3454344.5702202637</v>
      </c>
      <c r="N187" s="162">
        <v>0</v>
      </c>
      <c r="O187" s="159">
        <v>3454344.5702202637</v>
      </c>
      <c r="P187" s="159">
        <v>0</v>
      </c>
      <c r="Q187" s="159"/>
      <c r="R187" s="163"/>
      <c r="S187" s="159">
        <v>17168291.59740968</v>
      </c>
      <c r="T187" s="159">
        <v>0</v>
      </c>
      <c r="U187" s="579">
        <v>0</v>
      </c>
      <c r="V187" s="190">
        <v>0</v>
      </c>
      <c r="W187" s="159"/>
      <c r="X187" s="159"/>
      <c r="Y187" s="159"/>
      <c r="Z187" s="159"/>
      <c r="AA187" s="159">
        <v>17597049.50946787</v>
      </c>
      <c r="AB187" s="162">
        <v>0</v>
      </c>
      <c r="AC187" s="162">
        <v>17597049.50946787</v>
      </c>
      <c r="AD187" s="162">
        <v>0</v>
      </c>
      <c r="AE187" s="159">
        <v>17597049.50946787</v>
      </c>
      <c r="AF187" s="159">
        <v>2730356.442309197</v>
      </c>
    </row>
    <row r="188" spans="1:32" hidden="1" x14ac:dyDescent="0.2">
      <c r="A188" s="158">
        <v>14</v>
      </c>
      <c r="B188" s="191">
        <v>42309</v>
      </c>
      <c r="C188" s="159">
        <v>-3513937.7869010149</v>
      </c>
      <c r="D188" s="160">
        <v>13654353.810508665</v>
      </c>
      <c r="E188" s="361"/>
      <c r="F188" s="159">
        <v>13654353.810508665</v>
      </c>
      <c r="G188" s="159">
        <v>0</v>
      </c>
      <c r="H188" s="159">
        <v>0</v>
      </c>
      <c r="I188" s="159">
        <v>0</v>
      </c>
      <c r="J188" s="159">
        <v>0</v>
      </c>
      <c r="K188" s="159">
        <v>0</v>
      </c>
      <c r="L188" s="159">
        <v>0</v>
      </c>
      <c r="M188" s="162">
        <v>3454344.5702202637</v>
      </c>
      <c r="N188" s="162">
        <v>0</v>
      </c>
      <c r="O188" s="159">
        <v>3454344.5702202637</v>
      </c>
      <c r="P188" s="159">
        <v>0</v>
      </c>
      <c r="Q188" s="159"/>
      <c r="R188" s="163"/>
      <c r="S188" s="159">
        <v>13654353.810508665</v>
      </c>
      <c r="T188" s="159">
        <v>0</v>
      </c>
      <c r="U188" s="579">
        <v>0</v>
      </c>
      <c r="V188" s="190">
        <v>0</v>
      </c>
      <c r="W188" s="159"/>
      <c r="X188" s="159"/>
      <c r="Y188" s="159"/>
      <c r="Z188" s="159"/>
      <c r="AA188" s="159">
        <v>14083111.722566854</v>
      </c>
      <c r="AB188" s="162">
        <v>0</v>
      </c>
      <c r="AC188" s="162">
        <v>14083111.722566854</v>
      </c>
      <c r="AD188" s="162">
        <v>0</v>
      </c>
      <c r="AE188" s="159">
        <v>14083111.722566854</v>
      </c>
      <c r="AF188" s="159">
        <v>-3513937.7869010158</v>
      </c>
    </row>
    <row r="189" spans="1:32" hidden="1" x14ac:dyDescent="0.2">
      <c r="A189" s="158">
        <v>14</v>
      </c>
      <c r="B189" s="191">
        <v>42339</v>
      </c>
      <c r="C189" s="159">
        <v>-5421385.5547015285</v>
      </c>
      <c r="D189" s="160">
        <v>8232968.2558071362</v>
      </c>
      <c r="E189" s="361"/>
      <c r="F189" s="159">
        <v>8232968.2558071362</v>
      </c>
      <c r="G189" s="159">
        <v>0</v>
      </c>
      <c r="H189" s="159">
        <v>0</v>
      </c>
      <c r="I189" s="159">
        <v>0</v>
      </c>
      <c r="J189" s="159">
        <v>0</v>
      </c>
      <c r="K189" s="159">
        <v>0</v>
      </c>
      <c r="L189" s="159">
        <v>0</v>
      </c>
      <c r="M189" s="162">
        <v>3454344.5702202637</v>
      </c>
      <c r="N189" s="162">
        <v>0</v>
      </c>
      <c r="O189" s="159">
        <v>3454344.5702202637</v>
      </c>
      <c r="P189" s="159">
        <v>0</v>
      </c>
      <c r="Q189" s="159"/>
      <c r="R189" s="163"/>
      <c r="S189" s="159">
        <v>8232968.2558071362</v>
      </c>
      <c r="T189" s="159">
        <v>0</v>
      </c>
      <c r="U189" s="579">
        <v>0</v>
      </c>
      <c r="V189" s="190">
        <v>0</v>
      </c>
      <c r="W189" s="159"/>
      <c r="X189" s="159"/>
      <c r="Y189" s="159"/>
      <c r="Z189" s="159"/>
      <c r="AA189" s="159">
        <v>8661726.1678653248</v>
      </c>
      <c r="AB189" s="162">
        <v>0</v>
      </c>
      <c r="AC189" s="162">
        <v>8661726.1678653248</v>
      </c>
      <c r="AD189" s="162">
        <v>0</v>
      </c>
      <c r="AE189" s="159">
        <v>8661726.1678653248</v>
      </c>
      <c r="AF189" s="159">
        <v>-5421385.5547015294</v>
      </c>
    </row>
    <row r="190" spans="1:32" hidden="1" x14ac:dyDescent="0.2">
      <c r="A190" s="158"/>
      <c r="B190" s="191"/>
      <c r="C190" s="159"/>
      <c r="D190" s="160"/>
      <c r="E190" s="361"/>
      <c r="F190" s="159"/>
      <c r="G190" s="159"/>
      <c r="H190" s="159"/>
      <c r="I190" s="159"/>
      <c r="J190" s="159"/>
      <c r="K190" s="159"/>
      <c r="L190" s="159"/>
      <c r="M190" s="162"/>
      <c r="N190" s="162"/>
      <c r="O190" s="159"/>
      <c r="P190" s="159"/>
      <c r="Q190" s="159"/>
      <c r="R190" s="163"/>
      <c r="S190" s="159"/>
      <c r="T190" s="159"/>
      <c r="U190" s="579"/>
      <c r="V190" s="190"/>
      <c r="W190" s="159"/>
      <c r="X190" s="159"/>
      <c r="Y190" s="159"/>
      <c r="Z190" s="159"/>
      <c r="AA190" s="159"/>
      <c r="AB190" s="162"/>
      <c r="AC190" s="162"/>
      <c r="AD190" s="162"/>
      <c r="AE190" s="159"/>
      <c r="AF190" s="159"/>
    </row>
    <row r="191" spans="1:32" hidden="1" x14ac:dyDescent="0.2">
      <c r="A191" s="158">
        <v>15</v>
      </c>
      <c r="B191" s="191">
        <v>42370</v>
      </c>
      <c r="C191" s="159">
        <v>-8200343.2179349856</v>
      </c>
      <c r="D191" s="160">
        <v>-8200343.2179349856</v>
      </c>
      <c r="E191" s="361"/>
      <c r="F191" s="159">
        <v>-8200343.2179349856</v>
      </c>
      <c r="G191" s="159">
        <v>0</v>
      </c>
      <c r="H191" s="159">
        <v>0</v>
      </c>
      <c r="I191" s="159">
        <v>0</v>
      </c>
      <c r="J191" s="159">
        <v>0</v>
      </c>
      <c r="K191" s="159">
        <v>0</v>
      </c>
      <c r="L191" s="159">
        <v>0</v>
      </c>
      <c r="M191" s="162">
        <v>3454344.5702202637</v>
      </c>
      <c r="N191" s="162">
        <v>0</v>
      </c>
      <c r="O191" s="159">
        <v>3454344.5702202637</v>
      </c>
      <c r="P191" s="159">
        <v>0</v>
      </c>
      <c r="Q191" s="159"/>
      <c r="R191" s="163"/>
      <c r="S191" s="159">
        <v>-8200343.2179349856</v>
      </c>
      <c r="T191" s="159">
        <v>0</v>
      </c>
      <c r="U191" s="579">
        <v>0</v>
      </c>
      <c r="V191" s="190">
        <v>0</v>
      </c>
      <c r="W191" s="159"/>
      <c r="X191" s="159"/>
      <c r="Y191" s="159"/>
      <c r="Z191" s="159"/>
      <c r="AA191" s="159">
        <v>461382.94993033912</v>
      </c>
      <c r="AB191" s="162">
        <v>0</v>
      </c>
      <c r="AC191" s="162">
        <v>461382.94993033912</v>
      </c>
      <c r="AD191" s="162">
        <v>0</v>
      </c>
      <c r="AE191" s="159">
        <v>461382.94993033912</v>
      </c>
      <c r="AF191" s="159">
        <v>-8200343.2179349856</v>
      </c>
    </row>
    <row r="192" spans="1:32" hidden="1" x14ac:dyDescent="0.2">
      <c r="A192" s="158">
        <v>15</v>
      </c>
      <c r="B192" s="191">
        <v>42401</v>
      </c>
      <c r="C192" s="159">
        <v>-3176825.25542635</v>
      </c>
      <c r="D192" s="160">
        <v>-11377168.473361336</v>
      </c>
      <c r="E192" s="361"/>
      <c r="F192" s="159">
        <v>-11377168.473361336</v>
      </c>
      <c r="G192" s="159">
        <v>0</v>
      </c>
      <c r="H192" s="159">
        <v>0</v>
      </c>
      <c r="I192" s="159">
        <v>0</v>
      </c>
      <c r="J192" s="159">
        <v>0</v>
      </c>
      <c r="K192" s="159">
        <v>0</v>
      </c>
      <c r="L192" s="159">
        <v>0</v>
      </c>
      <c r="M192" s="162">
        <v>3454344.5702202637</v>
      </c>
      <c r="N192" s="162">
        <v>0</v>
      </c>
      <c r="O192" s="159">
        <v>3454344.5702202637</v>
      </c>
      <c r="P192" s="159">
        <v>0</v>
      </c>
      <c r="Q192" s="159"/>
      <c r="R192" s="163"/>
      <c r="S192" s="159">
        <v>-11377168.473361336</v>
      </c>
      <c r="T192" s="159">
        <v>0</v>
      </c>
      <c r="U192" s="579">
        <v>0</v>
      </c>
      <c r="V192" s="190">
        <v>0</v>
      </c>
      <c r="W192" s="159"/>
      <c r="X192" s="159"/>
      <c r="Y192" s="159"/>
      <c r="Z192" s="159"/>
      <c r="AA192" s="159">
        <v>-2715442.3054960109</v>
      </c>
      <c r="AB192" s="162">
        <v>0</v>
      </c>
      <c r="AC192" s="162">
        <v>-2715442.3054960109</v>
      </c>
      <c r="AD192" s="162">
        <v>0</v>
      </c>
      <c r="AE192" s="159">
        <v>-2715442.3054960109</v>
      </c>
      <c r="AF192" s="159">
        <v>-3176825.25542635</v>
      </c>
    </row>
    <row r="193" spans="1:35" hidden="1" x14ac:dyDescent="0.2">
      <c r="A193" s="158">
        <v>15</v>
      </c>
      <c r="B193" s="191">
        <v>42430</v>
      </c>
      <c r="C193" s="159">
        <v>-540316.79507002677</v>
      </c>
      <c r="D193" s="160">
        <v>-11917485.268431362</v>
      </c>
      <c r="E193" s="361"/>
      <c r="F193" s="159">
        <v>-11917485.268431362</v>
      </c>
      <c r="G193" s="159">
        <v>0</v>
      </c>
      <c r="H193" s="159">
        <v>0</v>
      </c>
      <c r="I193" s="159">
        <v>0</v>
      </c>
      <c r="J193" s="162">
        <v>0</v>
      </c>
      <c r="K193" s="159">
        <v>0</v>
      </c>
      <c r="L193" s="159">
        <v>0</v>
      </c>
      <c r="M193" s="162">
        <v>3454344.5702202637</v>
      </c>
      <c r="N193" s="162">
        <v>0</v>
      </c>
      <c r="O193" s="159">
        <v>3454344.5702202637</v>
      </c>
      <c r="P193" s="159">
        <v>0</v>
      </c>
      <c r="Q193" s="159"/>
      <c r="R193" s="163"/>
      <c r="S193" s="159">
        <v>-11917485.268431362</v>
      </c>
      <c r="T193" s="159">
        <v>0</v>
      </c>
      <c r="U193" s="579">
        <v>0</v>
      </c>
      <c r="V193" s="190">
        <v>0</v>
      </c>
      <c r="W193" s="159"/>
      <c r="X193" s="159"/>
      <c r="Y193" s="159"/>
      <c r="Z193" s="159"/>
      <c r="AA193" s="159">
        <v>-3255759.100566037</v>
      </c>
      <c r="AB193" s="162">
        <v>0</v>
      </c>
      <c r="AC193" s="162">
        <v>-3255759.100566037</v>
      </c>
      <c r="AD193" s="162">
        <v>0</v>
      </c>
      <c r="AE193" s="159">
        <v>-3255759.100566037</v>
      </c>
      <c r="AF193" s="159">
        <v>-540316.79507002607</v>
      </c>
    </row>
    <row r="194" spans="1:35" hidden="1" x14ac:dyDescent="0.2">
      <c r="A194" s="158">
        <v>15</v>
      </c>
      <c r="B194" s="191">
        <v>42461</v>
      </c>
      <c r="C194" s="159">
        <v>7210072.9235400651</v>
      </c>
      <c r="D194" s="160">
        <v>-4707412.3448912967</v>
      </c>
      <c r="E194" s="361"/>
      <c r="F194" s="159">
        <v>-4707412.3448912967</v>
      </c>
      <c r="G194" s="159">
        <v>0</v>
      </c>
      <c r="H194" s="159">
        <v>0</v>
      </c>
      <c r="I194" s="159">
        <v>0</v>
      </c>
      <c r="J194" s="159">
        <v>0</v>
      </c>
      <c r="K194" s="159">
        <v>0</v>
      </c>
      <c r="L194" s="159">
        <v>0</v>
      </c>
      <c r="M194" s="162">
        <v>3454344.5702202637</v>
      </c>
      <c r="N194" s="162">
        <v>0</v>
      </c>
      <c r="O194" s="159">
        <v>3454344.5702202637</v>
      </c>
      <c r="P194" s="159">
        <v>0</v>
      </c>
      <c r="Q194" s="159"/>
      <c r="R194" s="163"/>
      <c r="S194" s="159">
        <v>-4707412.3448912967</v>
      </c>
      <c r="T194" s="159">
        <v>0</v>
      </c>
      <c r="U194" s="579">
        <v>0</v>
      </c>
      <c r="V194" s="190">
        <v>0</v>
      </c>
      <c r="W194" s="159"/>
      <c r="X194" s="159"/>
      <c r="Y194" s="159"/>
      <c r="Z194" s="159"/>
      <c r="AA194" s="159">
        <v>3954313.8229740281</v>
      </c>
      <c r="AB194" s="162">
        <v>0</v>
      </c>
      <c r="AC194" s="162">
        <v>3954313.8229740281</v>
      </c>
      <c r="AD194" s="162">
        <v>0</v>
      </c>
      <c r="AE194" s="159">
        <v>3954313.8229740281</v>
      </c>
      <c r="AF194" s="159">
        <v>7210072.9235400651</v>
      </c>
    </row>
    <row r="195" spans="1:35" hidden="1" x14ac:dyDescent="0.2">
      <c r="A195" s="158">
        <v>15</v>
      </c>
      <c r="B195" s="191">
        <v>42491</v>
      </c>
      <c r="C195" s="159">
        <v>3528955.1257910072</v>
      </c>
      <c r="D195" s="160">
        <v>-1178457.2191002895</v>
      </c>
      <c r="E195" s="361"/>
      <c r="F195" s="159">
        <v>-1178457.2191002895</v>
      </c>
      <c r="G195" s="159">
        <v>0</v>
      </c>
      <c r="H195" s="159">
        <v>0</v>
      </c>
      <c r="I195" s="159">
        <v>0</v>
      </c>
      <c r="J195" s="159">
        <v>0</v>
      </c>
      <c r="K195" s="159">
        <v>0</v>
      </c>
      <c r="L195" s="159">
        <v>0</v>
      </c>
      <c r="M195" s="162">
        <v>3454344.5702202637</v>
      </c>
      <c r="N195" s="162">
        <v>0</v>
      </c>
      <c r="O195" s="159">
        <v>3454344.5702202637</v>
      </c>
      <c r="P195" s="159">
        <v>0</v>
      </c>
      <c r="Q195" s="159"/>
      <c r="R195" s="163"/>
      <c r="S195" s="159">
        <v>-1178457.2191002895</v>
      </c>
      <c r="T195" s="159">
        <v>0</v>
      </c>
      <c r="U195" s="579">
        <v>0</v>
      </c>
      <c r="V195" s="190">
        <v>0</v>
      </c>
      <c r="W195" s="159"/>
      <c r="X195" s="159"/>
      <c r="Y195" s="159"/>
      <c r="Z195" s="159"/>
      <c r="AA195" s="159">
        <v>7483268.9487650357</v>
      </c>
      <c r="AB195" s="162">
        <v>0</v>
      </c>
      <c r="AC195" s="162">
        <v>7483268.9487650357</v>
      </c>
      <c r="AD195" s="162">
        <v>0</v>
      </c>
      <c r="AE195" s="159">
        <v>7483268.9487650357</v>
      </c>
      <c r="AF195" s="159">
        <v>3528955.1257910077</v>
      </c>
    </row>
    <row r="196" spans="1:35" hidden="1" x14ac:dyDescent="0.2">
      <c r="A196" s="158">
        <v>15</v>
      </c>
      <c r="B196" s="191">
        <v>42522</v>
      </c>
      <c r="C196" s="159">
        <v>4021515.3541936241</v>
      </c>
      <c r="D196" s="160">
        <v>2843058.1350933346</v>
      </c>
      <c r="E196" s="361"/>
      <c r="F196" s="159">
        <v>2843058.1350933346</v>
      </c>
      <c r="G196" s="159">
        <v>0</v>
      </c>
      <c r="H196" s="159">
        <v>0</v>
      </c>
      <c r="I196" s="159">
        <v>0</v>
      </c>
      <c r="J196" s="159">
        <v>0</v>
      </c>
      <c r="K196" s="159">
        <v>0</v>
      </c>
      <c r="L196" s="159">
        <v>0</v>
      </c>
      <c r="M196" s="162">
        <v>3454344.5702202637</v>
      </c>
      <c r="N196" s="162">
        <v>0</v>
      </c>
      <c r="O196" s="159">
        <v>3454344.5702202637</v>
      </c>
      <c r="P196" s="159">
        <v>0</v>
      </c>
      <c r="Q196" s="159"/>
      <c r="R196" s="163"/>
      <c r="S196" s="159">
        <v>2843058.1350933346</v>
      </c>
      <c r="T196" s="159">
        <v>0</v>
      </c>
      <c r="U196" s="579">
        <v>0</v>
      </c>
      <c r="V196" s="190">
        <v>0</v>
      </c>
      <c r="W196" s="159"/>
      <c r="X196" s="159"/>
      <c r="Y196" s="159"/>
      <c r="Z196" s="159"/>
      <c r="AA196" s="159">
        <v>11504784.30295866</v>
      </c>
      <c r="AB196" s="162">
        <v>0</v>
      </c>
      <c r="AC196" s="162">
        <v>11504784.30295866</v>
      </c>
      <c r="AD196" s="162">
        <v>0</v>
      </c>
      <c r="AE196" s="159">
        <v>11504784.30295866</v>
      </c>
      <c r="AF196" s="159">
        <v>4021515.3541936241</v>
      </c>
    </row>
    <row r="197" spans="1:35" hidden="1" x14ac:dyDescent="0.2">
      <c r="A197" s="158">
        <v>15</v>
      </c>
      <c r="B197" s="191">
        <v>42552</v>
      </c>
      <c r="C197" s="159">
        <v>-4723406.5050106244</v>
      </c>
      <c r="D197" s="160">
        <v>-1880348.3699172898</v>
      </c>
      <c r="E197" s="361"/>
      <c r="F197" s="159">
        <v>-1880348.3699172898</v>
      </c>
      <c r="G197" s="159">
        <v>0</v>
      </c>
      <c r="H197" s="159">
        <v>0</v>
      </c>
      <c r="I197" s="159">
        <v>0</v>
      </c>
      <c r="J197" s="159">
        <v>0</v>
      </c>
      <c r="K197" s="159">
        <v>0</v>
      </c>
      <c r="L197" s="159">
        <v>0</v>
      </c>
      <c r="M197" s="162">
        <v>3454344.5702202637</v>
      </c>
      <c r="N197" s="162">
        <v>0</v>
      </c>
      <c r="O197" s="159">
        <v>3454344.5702202637</v>
      </c>
      <c r="P197" s="159">
        <v>0</v>
      </c>
      <c r="Q197" s="159"/>
      <c r="R197" s="163"/>
      <c r="S197" s="159">
        <v>-1880348.3699172898</v>
      </c>
      <c r="T197" s="159">
        <v>0</v>
      </c>
      <c r="U197" s="579">
        <v>0</v>
      </c>
      <c r="V197" s="190">
        <v>0</v>
      </c>
      <c r="W197" s="159"/>
      <c r="X197" s="159"/>
      <c r="Y197" s="159"/>
      <c r="Z197" s="159"/>
      <c r="AA197" s="159">
        <v>6781377.7979480345</v>
      </c>
      <c r="AB197" s="162">
        <v>0</v>
      </c>
      <c r="AC197" s="162">
        <v>6781377.7979480345</v>
      </c>
      <c r="AD197" s="162">
        <v>0</v>
      </c>
      <c r="AE197" s="159">
        <v>6781377.7979480345</v>
      </c>
      <c r="AF197" s="159">
        <v>-4723406.5050106253</v>
      </c>
    </row>
    <row r="198" spans="1:35" hidden="1" x14ac:dyDescent="0.2">
      <c r="A198" s="158">
        <v>15</v>
      </c>
      <c r="B198" s="191">
        <v>42583</v>
      </c>
      <c r="C198" s="159">
        <v>-1839283.5903631542</v>
      </c>
      <c r="D198" s="160">
        <v>-3719631.960280444</v>
      </c>
      <c r="E198" s="361"/>
      <c r="F198" s="159">
        <v>-3719631.960280444</v>
      </c>
      <c r="G198" s="159">
        <v>0</v>
      </c>
      <c r="H198" s="159">
        <v>0</v>
      </c>
      <c r="I198" s="159">
        <v>0</v>
      </c>
      <c r="J198" s="159">
        <v>0</v>
      </c>
      <c r="K198" s="159">
        <v>0</v>
      </c>
      <c r="L198" s="159">
        <v>0</v>
      </c>
      <c r="M198" s="162">
        <v>3454344.5702202637</v>
      </c>
      <c r="N198" s="162">
        <v>0</v>
      </c>
      <c r="O198" s="159">
        <v>3454344.5702202637</v>
      </c>
      <c r="P198" s="159">
        <v>0</v>
      </c>
      <c r="Q198" s="159"/>
      <c r="R198" s="163"/>
      <c r="S198" s="159">
        <v>-3719631.960280444</v>
      </c>
      <c r="T198" s="159">
        <v>0</v>
      </c>
      <c r="U198" s="579">
        <v>0</v>
      </c>
      <c r="V198" s="190">
        <v>0</v>
      </c>
      <c r="W198" s="159"/>
      <c r="X198" s="159"/>
      <c r="Y198" s="159"/>
      <c r="Z198" s="159"/>
      <c r="AA198" s="159">
        <v>4942094.2075848803</v>
      </c>
      <c r="AB198" s="162">
        <v>0</v>
      </c>
      <c r="AC198" s="162">
        <v>4942094.2075848803</v>
      </c>
      <c r="AD198" s="162">
        <v>0</v>
      </c>
      <c r="AE198" s="159">
        <v>4942094.2075848803</v>
      </c>
      <c r="AF198" s="159">
        <v>-1839283.5903631542</v>
      </c>
    </row>
    <row r="199" spans="1:35" hidden="1" x14ac:dyDescent="0.2">
      <c r="A199" s="158">
        <v>15</v>
      </c>
      <c r="B199" s="191">
        <v>42614</v>
      </c>
      <c r="C199" s="159">
        <v>3354482.3468664098</v>
      </c>
      <c r="D199" s="160">
        <v>-365149.61341403425</v>
      </c>
      <c r="E199" s="361"/>
      <c r="F199" s="159">
        <v>-365149.61341403425</v>
      </c>
      <c r="G199" s="159">
        <v>0</v>
      </c>
      <c r="H199" s="159">
        <v>0</v>
      </c>
      <c r="I199" s="159">
        <v>0</v>
      </c>
      <c r="J199" s="159">
        <v>0</v>
      </c>
      <c r="K199" s="159">
        <v>0</v>
      </c>
      <c r="L199" s="159">
        <v>0</v>
      </c>
      <c r="M199" s="162">
        <v>3454344.5702202637</v>
      </c>
      <c r="N199" s="162">
        <v>0</v>
      </c>
      <c r="O199" s="159">
        <v>3454344.5702202637</v>
      </c>
      <c r="P199" s="159">
        <v>0</v>
      </c>
      <c r="Q199" s="159"/>
      <c r="R199" s="163"/>
      <c r="S199" s="159">
        <v>-365149.61341403425</v>
      </c>
      <c r="T199" s="159">
        <v>0</v>
      </c>
      <c r="U199" s="579">
        <v>0</v>
      </c>
      <c r="V199" s="190">
        <v>0</v>
      </c>
      <c r="W199" s="159"/>
      <c r="X199" s="159"/>
      <c r="Y199" s="159"/>
      <c r="Z199" s="159"/>
      <c r="AA199" s="159">
        <v>8296576.5544512905</v>
      </c>
      <c r="AB199" s="162">
        <v>0</v>
      </c>
      <c r="AC199" s="162">
        <v>8296576.5544512905</v>
      </c>
      <c r="AD199" s="162">
        <v>0</v>
      </c>
      <c r="AE199" s="159">
        <v>8296576.5544512905</v>
      </c>
      <c r="AF199" s="159">
        <v>3354482.3468664102</v>
      </c>
    </row>
    <row r="200" spans="1:35" ht="14.25" hidden="1" customHeight="1" x14ac:dyDescent="0.2">
      <c r="A200" s="158">
        <v>15</v>
      </c>
      <c r="B200" s="191">
        <v>42644</v>
      </c>
      <c r="C200" s="159">
        <v>1269562.3288656068</v>
      </c>
      <c r="D200" s="160">
        <v>904412.71545157256</v>
      </c>
      <c r="E200" s="361"/>
      <c r="F200" s="159">
        <v>904412.71545157256</v>
      </c>
      <c r="G200" s="159">
        <v>0</v>
      </c>
      <c r="H200" s="159">
        <v>0</v>
      </c>
      <c r="I200" s="159">
        <v>0</v>
      </c>
      <c r="J200" s="159">
        <v>0</v>
      </c>
      <c r="K200" s="159">
        <v>0</v>
      </c>
      <c r="L200" s="159">
        <v>0</v>
      </c>
      <c r="M200" s="162">
        <v>3454344.5702202637</v>
      </c>
      <c r="N200" s="162">
        <v>0</v>
      </c>
      <c r="O200" s="159">
        <v>3454344.5702202637</v>
      </c>
      <c r="P200" s="159">
        <v>0</v>
      </c>
      <c r="Q200" s="159"/>
      <c r="R200" s="163"/>
      <c r="S200" s="159">
        <v>904412.71545157256</v>
      </c>
      <c r="T200" s="159">
        <v>0</v>
      </c>
      <c r="U200" s="579">
        <v>0</v>
      </c>
      <c r="V200" s="190">
        <v>0</v>
      </c>
      <c r="W200" s="159"/>
      <c r="X200" s="159"/>
      <c r="Y200" s="159"/>
      <c r="Z200" s="159"/>
      <c r="AA200" s="159">
        <v>9566138.8833168969</v>
      </c>
      <c r="AB200" s="162">
        <v>0</v>
      </c>
      <c r="AC200" s="162">
        <v>9566138.8833168969</v>
      </c>
      <c r="AD200" s="162">
        <v>0</v>
      </c>
      <c r="AE200" s="159">
        <v>9566138.8833168969</v>
      </c>
      <c r="AF200" s="159">
        <v>1269562.3288656063</v>
      </c>
    </row>
    <row r="201" spans="1:35" hidden="1" x14ac:dyDescent="0.2">
      <c r="A201" s="158">
        <v>15</v>
      </c>
      <c r="B201" s="191">
        <v>42675</v>
      </c>
      <c r="C201" s="159">
        <v>7403718.5866934936</v>
      </c>
      <c r="D201" s="160">
        <v>8308131.3021450657</v>
      </c>
      <c r="E201" s="361"/>
      <c r="F201" s="159">
        <v>8308131.3021450657</v>
      </c>
      <c r="G201" s="159">
        <v>0</v>
      </c>
      <c r="H201" s="159">
        <v>0</v>
      </c>
      <c r="I201" s="159">
        <v>0</v>
      </c>
      <c r="J201" s="159">
        <v>0</v>
      </c>
      <c r="K201" s="159">
        <v>0</v>
      </c>
      <c r="L201" s="159">
        <v>0</v>
      </c>
      <c r="M201" s="162">
        <v>3454344.5702202637</v>
      </c>
      <c r="N201" s="162">
        <v>0</v>
      </c>
      <c r="O201" s="159">
        <v>3454344.5702202637</v>
      </c>
      <c r="P201" s="159">
        <v>0</v>
      </c>
      <c r="Q201" s="159"/>
      <c r="R201" s="163"/>
      <c r="S201" s="159">
        <v>8308131.3021450657</v>
      </c>
      <c r="T201" s="159">
        <v>0</v>
      </c>
      <c r="U201" s="579">
        <v>0</v>
      </c>
      <c r="V201" s="190">
        <v>0</v>
      </c>
      <c r="W201" s="159"/>
      <c r="X201" s="159"/>
      <c r="Y201" s="159"/>
      <c r="Z201" s="159"/>
      <c r="AA201" s="159">
        <v>16969857.470010392</v>
      </c>
      <c r="AB201" s="162">
        <v>0</v>
      </c>
      <c r="AC201" s="162">
        <v>16969857.470010392</v>
      </c>
      <c r="AD201" s="162">
        <v>0</v>
      </c>
      <c r="AE201" s="159">
        <v>16969857.470010392</v>
      </c>
      <c r="AF201" s="159">
        <v>7403718.5866934955</v>
      </c>
    </row>
    <row r="202" spans="1:35" hidden="1" x14ac:dyDescent="0.2">
      <c r="A202" s="158">
        <v>15</v>
      </c>
      <c r="B202" s="191">
        <v>42705</v>
      </c>
      <c r="C202" s="159">
        <v>-6249749.280488262</v>
      </c>
      <c r="D202" s="160">
        <v>2058382.0216568038</v>
      </c>
      <c r="E202" s="361"/>
      <c r="F202" s="159">
        <v>2058382.0216568038</v>
      </c>
      <c r="G202" s="159">
        <v>0</v>
      </c>
      <c r="H202" s="159">
        <v>0</v>
      </c>
      <c r="I202" s="159">
        <v>0</v>
      </c>
      <c r="J202" s="159">
        <v>0</v>
      </c>
      <c r="K202" s="159">
        <v>0</v>
      </c>
      <c r="L202" s="159">
        <v>0</v>
      </c>
      <c r="M202" s="162">
        <v>3454344.5702202637</v>
      </c>
      <c r="N202" s="162">
        <v>0</v>
      </c>
      <c r="O202" s="159">
        <v>3454344.5702202637</v>
      </c>
      <c r="P202" s="159">
        <v>0</v>
      </c>
      <c r="Q202" s="159"/>
      <c r="R202" s="163"/>
      <c r="S202" s="159">
        <v>2058382.0216568038</v>
      </c>
      <c r="T202" s="159">
        <v>0</v>
      </c>
      <c r="U202" s="579">
        <v>0</v>
      </c>
      <c r="V202" s="190">
        <v>0</v>
      </c>
      <c r="W202" s="159"/>
      <c r="X202" s="159"/>
      <c r="Y202" s="159"/>
      <c r="Z202" s="159"/>
      <c r="AA202" s="159">
        <v>10720108.189522129</v>
      </c>
      <c r="AB202" s="162">
        <v>0</v>
      </c>
      <c r="AC202" s="162">
        <v>10720108.189522129</v>
      </c>
      <c r="AD202" s="162">
        <v>0</v>
      </c>
      <c r="AE202" s="159">
        <v>10720108.189522129</v>
      </c>
      <c r="AF202" s="159">
        <v>-6249749.2804882638</v>
      </c>
    </row>
    <row r="203" spans="1:35" hidden="1" x14ac:dyDescent="0.2">
      <c r="A203" s="158"/>
      <c r="B203" s="191"/>
      <c r="C203" s="159"/>
      <c r="D203" s="160"/>
      <c r="E203" s="361"/>
      <c r="F203" s="159"/>
      <c r="G203" s="159"/>
      <c r="H203" s="159"/>
      <c r="I203" s="159"/>
      <c r="J203" s="159"/>
      <c r="K203" s="159"/>
      <c r="L203" s="159"/>
      <c r="M203" s="162"/>
      <c r="N203" s="162"/>
      <c r="O203" s="159"/>
      <c r="P203" s="159"/>
      <c r="Q203" s="159"/>
      <c r="R203" s="163"/>
      <c r="S203" s="159"/>
      <c r="T203" s="159"/>
      <c r="U203" s="579"/>
      <c r="V203" s="190"/>
      <c r="W203" s="159"/>
      <c r="X203" s="159"/>
      <c r="Y203" s="159"/>
      <c r="Z203" s="159"/>
      <c r="AA203" s="162"/>
      <c r="AB203" s="162"/>
      <c r="AC203" s="162"/>
      <c r="AD203" s="162"/>
      <c r="AE203" s="159"/>
      <c r="AF203" s="159"/>
    </row>
    <row r="204" spans="1:35" hidden="1" x14ac:dyDescent="0.2">
      <c r="A204" s="158">
        <v>16</v>
      </c>
      <c r="B204" s="191">
        <v>42736</v>
      </c>
      <c r="C204" s="159">
        <v>10111744.085678264</v>
      </c>
      <c r="D204" s="160">
        <v>10111744.085678264</v>
      </c>
      <c r="E204" s="361"/>
      <c r="F204" s="159">
        <v>10111744.085678264</v>
      </c>
      <c r="G204" s="159">
        <v>0</v>
      </c>
      <c r="H204" s="159">
        <v>0</v>
      </c>
      <c r="I204" s="159"/>
      <c r="J204" s="162">
        <v>0</v>
      </c>
      <c r="K204" s="159">
        <v>0</v>
      </c>
      <c r="L204" s="159"/>
      <c r="M204" s="162">
        <v>3454344.5702202637</v>
      </c>
      <c r="N204" s="162">
        <v>0</v>
      </c>
      <c r="O204" s="159">
        <v>3454344.5702202637</v>
      </c>
      <c r="P204" s="159">
        <v>0</v>
      </c>
      <c r="Q204" s="159"/>
      <c r="R204" s="163"/>
      <c r="S204" s="159">
        <v>10111744.085678264</v>
      </c>
      <c r="T204" s="159">
        <v>0</v>
      </c>
      <c r="U204" s="579">
        <v>0</v>
      </c>
      <c r="V204" s="190"/>
      <c r="W204" s="159"/>
      <c r="X204" s="159"/>
      <c r="Y204" s="159"/>
      <c r="Z204" s="159"/>
      <c r="AA204" s="162">
        <v>20831852.275200393</v>
      </c>
      <c r="AB204" s="162">
        <v>0</v>
      </c>
      <c r="AC204" s="162">
        <v>20831852.275200393</v>
      </c>
      <c r="AD204" s="162">
        <v>0</v>
      </c>
      <c r="AE204" s="159">
        <v>20831852.275200393</v>
      </c>
      <c r="AF204" s="162">
        <v>10111744.085678264</v>
      </c>
      <c r="AH204" s="157"/>
      <c r="AI204" s="492"/>
    </row>
    <row r="205" spans="1:35" hidden="1" x14ac:dyDescent="0.2">
      <c r="A205" s="158">
        <v>16</v>
      </c>
      <c r="B205" s="191">
        <v>42767</v>
      </c>
      <c r="C205" s="159">
        <v>596605.49546533462</v>
      </c>
      <c r="D205" s="160">
        <v>10708349.581143599</v>
      </c>
      <c r="E205" s="361"/>
      <c r="F205" s="159">
        <v>10708349.581143599</v>
      </c>
      <c r="G205" s="159">
        <v>0</v>
      </c>
      <c r="H205" s="159">
        <v>0</v>
      </c>
      <c r="I205" s="159">
        <v>0</v>
      </c>
      <c r="J205" s="162">
        <v>0</v>
      </c>
      <c r="K205" s="159">
        <v>0</v>
      </c>
      <c r="L205" s="159"/>
      <c r="M205" s="162">
        <v>3454344.5702202637</v>
      </c>
      <c r="N205" s="162">
        <v>0</v>
      </c>
      <c r="O205" s="159">
        <v>3454344.5702202637</v>
      </c>
      <c r="P205" s="159">
        <v>0</v>
      </c>
      <c r="Q205" s="159"/>
      <c r="R205" s="163"/>
      <c r="S205" s="159">
        <v>10708349.581143599</v>
      </c>
      <c r="T205" s="159">
        <v>0</v>
      </c>
      <c r="U205" s="579">
        <v>0</v>
      </c>
      <c r="V205" s="190"/>
      <c r="W205" s="159"/>
      <c r="X205" s="159"/>
      <c r="Y205" s="159"/>
      <c r="Z205" s="159"/>
      <c r="AA205" s="162">
        <v>21428457.770665728</v>
      </c>
      <c r="AB205" s="162">
        <v>0</v>
      </c>
      <c r="AC205" s="162">
        <v>21428457.770665728</v>
      </c>
      <c r="AD205" s="162">
        <v>0</v>
      </c>
      <c r="AE205" s="159">
        <v>21428457.770665728</v>
      </c>
      <c r="AF205" s="159">
        <v>596605.4954653345</v>
      </c>
    </row>
    <row r="206" spans="1:35" hidden="1" x14ac:dyDescent="0.2">
      <c r="A206" s="158">
        <v>16</v>
      </c>
      <c r="B206" s="191">
        <v>42795</v>
      </c>
      <c r="C206" s="159">
        <v>-734383.09932177491</v>
      </c>
      <c r="D206" s="160">
        <v>9973966.4818218239</v>
      </c>
      <c r="E206" s="361"/>
      <c r="F206" s="159">
        <v>9973966.4818218239</v>
      </c>
      <c r="G206" s="159">
        <v>0</v>
      </c>
      <c r="H206" s="159">
        <v>0</v>
      </c>
      <c r="I206" s="159">
        <v>0</v>
      </c>
      <c r="J206" s="162">
        <v>0</v>
      </c>
      <c r="K206" s="159">
        <v>0</v>
      </c>
      <c r="L206" s="159"/>
      <c r="M206" s="162">
        <v>3454344.5702202637</v>
      </c>
      <c r="N206" s="162">
        <v>0</v>
      </c>
      <c r="O206" s="159">
        <v>3454344.5702202637</v>
      </c>
      <c r="P206" s="159">
        <v>0</v>
      </c>
      <c r="Q206" s="159"/>
      <c r="R206" s="163"/>
      <c r="S206" s="159">
        <v>9973966.4818218239</v>
      </c>
      <c r="T206" s="159">
        <v>0</v>
      </c>
      <c r="U206" s="579">
        <v>0</v>
      </c>
      <c r="V206" s="190"/>
      <c r="W206" s="159"/>
      <c r="X206" s="159"/>
      <c r="Y206" s="159"/>
      <c r="Z206" s="159"/>
      <c r="AA206" s="162">
        <v>20694074.671343952</v>
      </c>
      <c r="AB206" s="162">
        <v>0</v>
      </c>
      <c r="AC206" s="162">
        <v>20694074.671343952</v>
      </c>
      <c r="AD206" s="162">
        <v>0</v>
      </c>
      <c r="AE206" s="159">
        <v>20694074.671343952</v>
      </c>
      <c r="AF206" s="159">
        <v>-734383.09932177514</v>
      </c>
    </row>
    <row r="207" spans="1:35" hidden="1" x14ac:dyDescent="0.2">
      <c r="A207" s="158">
        <v>16</v>
      </c>
      <c r="B207" s="191">
        <v>42826</v>
      </c>
      <c r="C207" s="159">
        <v>-1911316.909747282</v>
      </c>
      <c r="D207" s="160">
        <v>8062649.5720745418</v>
      </c>
      <c r="E207" s="361"/>
      <c r="F207" s="159">
        <v>8062649.5720745418</v>
      </c>
      <c r="G207" s="159">
        <v>0</v>
      </c>
      <c r="H207" s="159">
        <v>0</v>
      </c>
      <c r="I207" s="159">
        <v>0</v>
      </c>
      <c r="J207" s="162">
        <v>0</v>
      </c>
      <c r="K207" s="159">
        <v>0</v>
      </c>
      <c r="L207" s="159"/>
      <c r="M207" s="162">
        <v>3454344.5702202637</v>
      </c>
      <c r="N207" s="162">
        <v>0</v>
      </c>
      <c r="O207" s="159">
        <v>3454344.5702202637</v>
      </c>
      <c r="P207" s="159">
        <v>0</v>
      </c>
      <c r="Q207" s="159"/>
      <c r="R207" s="163"/>
      <c r="S207" s="159">
        <v>8062649.5720745418</v>
      </c>
      <c r="T207" s="159">
        <v>0</v>
      </c>
      <c r="U207" s="579">
        <v>0</v>
      </c>
      <c r="V207" s="190"/>
      <c r="W207" s="159"/>
      <c r="X207" s="159"/>
      <c r="Y207" s="159"/>
      <c r="Z207" s="159"/>
      <c r="AA207" s="162">
        <v>18782757.761596672</v>
      </c>
      <c r="AB207" s="162">
        <v>0</v>
      </c>
      <c r="AC207" s="162">
        <v>18782757.761596672</v>
      </c>
      <c r="AD207" s="162">
        <v>0</v>
      </c>
      <c r="AE207" s="159">
        <v>18782757.761596672</v>
      </c>
      <c r="AF207" s="159">
        <v>-1911316.9097472802</v>
      </c>
    </row>
    <row r="208" spans="1:35" hidden="1" x14ac:dyDescent="0.2">
      <c r="A208" s="158">
        <v>16</v>
      </c>
      <c r="B208" s="191">
        <v>42856</v>
      </c>
      <c r="C208" s="159">
        <v>1732655.3117572339</v>
      </c>
      <c r="D208" s="160">
        <v>9795304.8838317767</v>
      </c>
      <c r="E208" s="361"/>
      <c r="F208" s="159">
        <v>9795304.8838317767</v>
      </c>
      <c r="G208" s="159">
        <v>0</v>
      </c>
      <c r="H208" s="159">
        <v>0</v>
      </c>
      <c r="I208" s="159">
        <v>0</v>
      </c>
      <c r="J208" s="162">
        <v>0</v>
      </c>
      <c r="K208" s="159">
        <v>0</v>
      </c>
      <c r="L208" s="159"/>
      <c r="M208" s="162">
        <v>3454344.5702202637</v>
      </c>
      <c r="N208" s="162">
        <v>0</v>
      </c>
      <c r="O208" s="159">
        <v>3454344.5702202637</v>
      </c>
      <c r="P208" s="159">
        <v>0</v>
      </c>
      <c r="Q208" s="159"/>
      <c r="R208" s="163"/>
      <c r="S208" s="159">
        <v>9795304.8838317767</v>
      </c>
      <c r="T208" s="159">
        <v>0</v>
      </c>
      <c r="U208" s="579">
        <v>0</v>
      </c>
      <c r="V208" s="190"/>
      <c r="W208" s="159"/>
      <c r="X208" s="159"/>
      <c r="Y208" s="159"/>
      <c r="Z208" s="159"/>
      <c r="AA208" s="162">
        <v>20515413.073353905</v>
      </c>
      <c r="AB208" s="162">
        <v>0</v>
      </c>
      <c r="AC208" s="162">
        <v>20515413.073353905</v>
      </c>
      <c r="AD208" s="162">
        <v>0</v>
      </c>
      <c r="AE208" s="159">
        <v>20515413.073353905</v>
      </c>
      <c r="AF208" s="159">
        <v>1732655.311757233</v>
      </c>
    </row>
    <row r="209" spans="1:32" hidden="1" x14ac:dyDescent="0.2">
      <c r="A209" s="158">
        <v>16</v>
      </c>
      <c r="B209" s="191">
        <v>42887</v>
      </c>
      <c r="C209" s="159">
        <v>-1125295.7242896813</v>
      </c>
      <c r="D209" s="160">
        <v>8670009.1595420949</v>
      </c>
      <c r="E209" s="361"/>
      <c r="F209" s="159">
        <v>8670009.1595420949</v>
      </c>
      <c r="G209" s="159">
        <v>0</v>
      </c>
      <c r="H209" s="159">
        <v>0</v>
      </c>
      <c r="I209" s="159">
        <v>0</v>
      </c>
      <c r="J209" s="162">
        <v>0</v>
      </c>
      <c r="K209" s="159">
        <v>0</v>
      </c>
      <c r="L209" s="159"/>
      <c r="M209" s="162">
        <v>3454344.5702202637</v>
      </c>
      <c r="N209" s="162">
        <v>0</v>
      </c>
      <c r="O209" s="159">
        <v>3454344.5702202637</v>
      </c>
      <c r="P209" s="159">
        <v>0</v>
      </c>
      <c r="Q209" s="159"/>
      <c r="R209" s="163"/>
      <c r="S209" s="159">
        <v>8670009.1595420949</v>
      </c>
      <c r="T209" s="159">
        <v>0</v>
      </c>
      <c r="U209" s="579">
        <v>0</v>
      </c>
      <c r="V209" s="190"/>
      <c r="W209" s="159"/>
      <c r="X209" s="159"/>
      <c r="Y209" s="159"/>
      <c r="Z209" s="159"/>
      <c r="AA209" s="162">
        <v>19390117.349064223</v>
      </c>
      <c r="AB209" s="162">
        <v>0</v>
      </c>
      <c r="AC209" s="162">
        <v>19390117.349064223</v>
      </c>
      <c r="AD209" s="162">
        <v>0</v>
      </c>
      <c r="AE209" s="159">
        <v>19390117.349064223</v>
      </c>
      <c r="AF209" s="159">
        <v>-1125295.7242896818</v>
      </c>
    </row>
    <row r="210" spans="1:32" hidden="1" x14ac:dyDescent="0.2">
      <c r="A210" s="158">
        <v>16</v>
      </c>
      <c r="B210" s="191">
        <v>42917</v>
      </c>
      <c r="C210" s="159">
        <v>-2986662.1752690882</v>
      </c>
      <c r="D210" s="160">
        <v>5683346.9842730071</v>
      </c>
      <c r="E210" s="361"/>
      <c r="F210" s="159">
        <v>5683346.9842730071</v>
      </c>
      <c r="G210" s="159">
        <v>0</v>
      </c>
      <c r="H210" s="159">
        <v>0</v>
      </c>
      <c r="I210" s="159">
        <v>0</v>
      </c>
      <c r="J210" s="162">
        <v>0</v>
      </c>
      <c r="K210" s="159">
        <v>0</v>
      </c>
      <c r="L210" s="159"/>
      <c r="M210" s="162">
        <v>3454344.5702202637</v>
      </c>
      <c r="N210" s="162">
        <v>0</v>
      </c>
      <c r="O210" s="159">
        <v>3454344.5702202637</v>
      </c>
      <c r="P210" s="159">
        <v>0</v>
      </c>
      <c r="Q210" s="159"/>
      <c r="R210" s="163"/>
      <c r="S210" s="159">
        <v>5683346.9842730071</v>
      </c>
      <c r="T210" s="159">
        <v>0</v>
      </c>
      <c r="U210" s="579">
        <v>0</v>
      </c>
      <c r="V210" s="190"/>
      <c r="W210" s="159"/>
      <c r="X210" s="159"/>
      <c r="Y210" s="159"/>
      <c r="Z210" s="159"/>
      <c r="AA210" s="162">
        <v>16403455.173795136</v>
      </c>
      <c r="AB210" s="162">
        <v>0</v>
      </c>
      <c r="AC210" s="162">
        <v>16403455.173795136</v>
      </c>
      <c r="AD210" s="162">
        <v>0</v>
      </c>
      <c r="AE210" s="159">
        <v>16403455.173795136</v>
      </c>
      <c r="AF210" s="159">
        <v>-2986662.1752690878</v>
      </c>
    </row>
    <row r="211" spans="1:32" hidden="1" x14ac:dyDescent="0.2">
      <c r="A211" s="158">
        <v>16</v>
      </c>
      <c r="B211" s="191">
        <v>42948</v>
      </c>
      <c r="C211" s="159">
        <v>2216115.8709067525</v>
      </c>
      <c r="D211" s="160">
        <v>7899462.8551797597</v>
      </c>
      <c r="E211" s="361"/>
      <c r="F211" s="159">
        <v>7899462.8551797597</v>
      </c>
      <c r="G211" s="159">
        <v>0</v>
      </c>
      <c r="H211" s="159">
        <v>0</v>
      </c>
      <c r="I211" s="159">
        <v>0</v>
      </c>
      <c r="J211" s="162">
        <v>0</v>
      </c>
      <c r="K211" s="159">
        <v>0</v>
      </c>
      <c r="L211" s="159"/>
      <c r="M211" s="162">
        <v>3454344.5702202637</v>
      </c>
      <c r="N211" s="162">
        <v>0</v>
      </c>
      <c r="O211" s="159">
        <v>3454344.5702202637</v>
      </c>
      <c r="P211" s="159">
        <v>0</v>
      </c>
      <c r="Q211" s="159"/>
      <c r="R211" s="163"/>
      <c r="S211" s="159">
        <v>7899462.8551797597</v>
      </c>
      <c r="T211" s="159">
        <v>0</v>
      </c>
      <c r="U211" s="579">
        <v>0</v>
      </c>
      <c r="V211" s="190"/>
      <c r="W211" s="159"/>
      <c r="X211" s="159"/>
      <c r="Y211" s="159"/>
      <c r="Z211" s="159"/>
      <c r="AA211" s="162">
        <v>18619571.044701889</v>
      </c>
      <c r="AB211" s="162">
        <v>0</v>
      </c>
      <c r="AC211" s="162">
        <v>18619571.044701889</v>
      </c>
      <c r="AD211" s="162">
        <v>0</v>
      </c>
      <c r="AE211" s="159">
        <v>18619571.044701889</v>
      </c>
      <c r="AF211" s="159">
        <v>2216115.8709067535</v>
      </c>
    </row>
    <row r="212" spans="1:32" hidden="1" x14ac:dyDescent="0.2">
      <c r="A212" s="158">
        <v>16</v>
      </c>
      <c r="B212" s="191">
        <v>42979</v>
      </c>
      <c r="C212" s="159">
        <v>1162831.7444500183</v>
      </c>
      <c r="D212" s="160">
        <v>9062294.5996297784</v>
      </c>
      <c r="E212" s="361"/>
      <c r="F212" s="159">
        <v>9062294.5996297784</v>
      </c>
      <c r="G212" s="159">
        <v>0</v>
      </c>
      <c r="H212" s="159">
        <v>0</v>
      </c>
      <c r="I212" s="159">
        <v>0</v>
      </c>
      <c r="J212" s="162">
        <v>0</v>
      </c>
      <c r="K212" s="159">
        <v>0</v>
      </c>
      <c r="L212" s="159"/>
      <c r="M212" s="162">
        <v>3454344.5702202637</v>
      </c>
      <c r="N212" s="162">
        <v>0</v>
      </c>
      <c r="O212" s="159">
        <v>3454344.5702202637</v>
      </c>
      <c r="P212" s="159">
        <v>0</v>
      </c>
      <c r="Q212" s="159"/>
      <c r="R212" s="163"/>
      <c r="S212" s="159">
        <v>9062294.5996297784</v>
      </c>
      <c r="T212" s="159">
        <v>0</v>
      </c>
      <c r="U212" s="579">
        <v>0</v>
      </c>
      <c r="V212" s="190"/>
      <c r="W212" s="159"/>
      <c r="X212" s="159"/>
      <c r="Y212" s="159"/>
      <c r="Z212" s="159"/>
      <c r="AA212" s="162">
        <v>19782402.789151907</v>
      </c>
      <c r="AB212" s="162">
        <v>0</v>
      </c>
      <c r="AC212" s="162">
        <v>19782402.789151907</v>
      </c>
      <c r="AD212" s="162">
        <v>0</v>
      </c>
      <c r="AE212" s="159">
        <v>19782402.789151907</v>
      </c>
      <c r="AF212" s="159">
        <v>1162831.7444500178</v>
      </c>
    </row>
    <row r="213" spans="1:32" ht="14.25" hidden="1" customHeight="1" x14ac:dyDescent="0.2">
      <c r="A213" s="158">
        <v>16</v>
      </c>
      <c r="B213" s="191">
        <v>43009</v>
      </c>
      <c r="C213" s="159">
        <v>-306619.36559916672</v>
      </c>
      <c r="D213" s="160">
        <v>8755675.2340306118</v>
      </c>
      <c r="E213" s="361"/>
      <c r="F213" s="159">
        <v>8755675.2340306118</v>
      </c>
      <c r="G213" s="159">
        <v>0</v>
      </c>
      <c r="H213" s="159">
        <v>0</v>
      </c>
      <c r="I213" s="159">
        <v>0</v>
      </c>
      <c r="J213" s="162">
        <v>0</v>
      </c>
      <c r="K213" s="159">
        <v>0</v>
      </c>
      <c r="L213" s="159"/>
      <c r="M213" s="162">
        <v>3454344.5702202637</v>
      </c>
      <c r="N213" s="162">
        <v>0</v>
      </c>
      <c r="O213" s="159">
        <v>3454344.5702202637</v>
      </c>
      <c r="P213" s="159">
        <v>0</v>
      </c>
      <c r="Q213" s="159"/>
      <c r="R213" s="163"/>
      <c r="S213" s="159">
        <v>8755675.2340306118</v>
      </c>
      <c r="T213" s="159">
        <v>0</v>
      </c>
      <c r="U213" s="579">
        <v>0</v>
      </c>
      <c r="V213" s="190"/>
      <c r="W213" s="159"/>
      <c r="X213" s="159"/>
      <c r="Y213" s="159"/>
      <c r="Z213" s="159"/>
      <c r="AA213" s="162">
        <v>19475783.42355274</v>
      </c>
      <c r="AB213" s="162">
        <v>0</v>
      </c>
      <c r="AC213" s="162">
        <v>19475783.42355274</v>
      </c>
      <c r="AD213" s="162">
        <v>0</v>
      </c>
      <c r="AE213" s="159">
        <v>19475783.42355274</v>
      </c>
      <c r="AF213" s="159">
        <v>-306619.3655991666</v>
      </c>
    </row>
    <row r="214" spans="1:32" hidden="1" x14ac:dyDescent="0.2">
      <c r="A214" s="158">
        <v>16</v>
      </c>
      <c r="B214" s="191">
        <v>43040</v>
      </c>
      <c r="C214" s="159">
        <v>2401165.9017115245</v>
      </c>
      <c r="D214" s="160">
        <v>11156841.135742135</v>
      </c>
      <c r="E214" s="361"/>
      <c r="F214" s="159">
        <v>11156841.135742135</v>
      </c>
      <c r="G214" s="159">
        <v>0</v>
      </c>
      <c r="H214" s="159">
        <v>0</v>
      </c>
      <c r="I214" s="159">
        <v>0</v>
      </c>
      <c r="J214" s="162">
        <v>0</v>
      </c>
      <c r="K214" s="159">
        <v>0</v>
      </c>
      <c r="L214" s="159"/>
      <c r="M214" s="162">
        <v>3454344.5702202637</v>
      </c>
      <c r="N214" s="162">
        <v>0</v>
      </c>
      <c r="O214" s="159">
        <v>3454344.5702202637</v>
      </c>
      <c r="P214" s="159">
        <v>0</v>
      </c>
      <c r="Q214" s="159"/>
      <c r="R214" s="163"/>
      <c r="S214" s="159">
        <v>11156841.135742135</v>
      </c>
      <c r="T214" s="159">
        <v>0</v>
      </c>
      <c r="U214" s="579">
        <v>0</v>
      </c>
      <c r="V214" s="190"/>
      <c r="W214" s="159"/>
      <c r="X214" s="159"/>
      <c r="Y214" s="159"/>
      <c r="Z214" s="159"/>
      <c r="AA214" s="162">
        <v>21876949.325264264</v>
      </c>
      <c r="AB214" s="162">
        <v>0</v>
      </c>
      <c r="AC214" s="162">
        <v>21876949.325264264</v>
      </c>
      <c r="AD214" s="162">
        <v>0</v>
      </c>
      <c r="AE214" s="159">
        <v>21876949.325264264</v>
      </c>
      <c r="AF214" s="159">
        <v>2401165.9017115235</v>
      </c>
    </row>
    <row r="215" spans="1:32" hidden="1" x14ac:dyDescent="0.2">
      <c r="A215" s="158">
        <v>16</v>
      </c>
      <c r="B215" s="191">
        <v>43070</v>
      </c>
      <c r="C215" s="159">
        <v>537437.65022195282</v>
      </c>
      <c r="D215" s="160">
        <v>11694278.785964089</v>
      </c>
      <c r="E215" s="361"/>
      <c r="F215" s="159">
        <v>11694278.785964089</v>
      </c>
      <c r="G215" s="159">
        <v>0</v>
      </c>
      <c r="H215" s="159">
        <v>0</v>
      </c>
      <c r="I215" s="159">
        <v>0</v>
      </c>
      <c r="J215" s="162">
        <v>0</v>
      </c>
      <c r="K215" s="159">
        <v>0</v>
      </c>
      <c r="L215" s="159"/>
      <c r="M215" s="162">
        <v>3454344.5702202637</v>
      </c>
      <c r="N215" s="162">
        <v>0</v>
      </c>
      <c r="O215" s="159">
        <v>3454344.5702202637</v>
      </c>
      <c r="P215" s="159">
        <v>0</v>
      </c>
      <c r="Q215" s="159"/>
      <c r="R215" s="163"/>
      <c r="S215" s="159">
        <v>11694278.785964089</v>
      </c>
      <c r="T215" s="159">
        <v>0</v>
      </c>
      <c r="U215" s="579">
        <v>0</v>
      </c>
      <c r="V215" s="190"/>
      <c r="W215" s="159"/>
      <c r="X215" s="159"/>
      <c r="Y215" s="159"/>
      <c r="Z215" s="159"/>
      <c r="AA215" s="162">
        <v>22414386.975486219</v>
      </c>
      <c r="AB215" s="162">
        <v>0</v>
      </c>
      <c r="AC215" s="162">
        <v>22414386.975486219</v>
      </c>
      <c r="AD215" s="162">
        <v>0</v>
      </c>
      <c r="AE215" s="159">
        <v>22414386.975486219</v>
      </c>
      <c r="AF215" s="159">
        <v>537437.65022195503</v>
      </c>
    </row>
    <row r="216" spans="1:32" hidden="1" x14ac:dyDescent="0.2">
      <c r="A216" s="158"/>
      <c r="B216" s="191"/>
      <c r="C216" s="159"/>
      <c r="D216" s="160"/>
      <c r="E216" s="361"/>
      <c r="F216" s="159"/>
      <c r="G216" s="159"/>
      <c r="H216" s="159"/>
      <c r="I216" s="159"/>
      <c r="J216" s="162"/>
      <c r="K216" s="159"/>
      <c r="L216" s="159"/>
      <c r="M216" s="162"/>
      <c r="N216" s="162"/>
      <c r="O216" s="159"/>
      <c r="P216" s="159"/>
      <c r="Q216" s="159"/>
      <c r="R216" s="163"/>
      <c r="S216" s="159"/>
      <c r="T216" s="159"/>
      <c r="U216" s="579"/>
      <c r="V216" s="190"/>
      <c r="W216" s="159"/>
      <c r="X216" s="159"/>
      <c r="Y216" s="159"/>
      <c r="Z216" s="159"/>
      <c r="AA216" s="159"/>
      <c r="AB216" s="162"/>
      <c r="AC216" s="162"/>
      <c r="AD216" s="162"/>
      <c r="AE216" s="159"/>
      <c r="AF216" s="159"/>
    </row>
    <row r="217" spans="1:32" hidden="1" x14ac:dyDescent="0.2">
      <c r="A217" s="158">
        <v>17</v>
      </c>
      <c r="B217" s="191">
        <v>43101</v>
      </c>
      <c r="C217" s="159">
        <v>-1159096.6241614411</v>
      </c>
      <c r="D217" s="160">
        <v>-1159096.6241614411</v>
      </c>
      <c r="E217" s="361"/>
      <c r="F217" s="159">
        <v>-1159096.6241614411</v>
      </c>
      <c r="G217" s="159">
        <v>0</v>
      </c>
      <c r="H217" s="159">
        <v>0</v>
      </c>
      <c r="I217" s="159"/>
      <c r="J217" s="162">
        <v>0</v>
      </c>
      <c r="K217" s="159">
        <v>0</v>
      </c>
      <c r="L217" s="159"/>
      <c r="M217" s="162">
        <v>3454344.5702202637</v>
      </c>
      <c r="N217" s="162">
        <v>0</v>
      </c>
      <c r="O217" s="159">
        <v>3454344.5702202637</v>
      </c>
      <c r="P217" s="159">
        <v>0</v>
      </c>
      <c r="Q217" s="159"/>
      <c r="R217" s="163"/>
      <c r="S217" s="159">
        <v>-1159096.6241614411</v>
      </c>
      <c r="T217" s="159">
        <v>0</v>
      </c>
      <c r="U217" s="579">
        <v>0</v>
      </c>
      <c r="V217" s="190"/>
      <c r="W217" s="159"/>
      <c r="X217" s="159"/>
      <c r="Y217" s="159"/>
      <c r="Z217" s="159"/>
      <c r="AA217" s="162">
        <v>21255290.351324778</v>
      </c>
      <c r="AB217" s="162">
        <v>0</v>
      </c>
      <c r="AC217" s="162">
        <v>21255290.351324778</v>
      </c>
      <c r="AD217" s="162">
        <v>0</v>
      </c>
      <c r="AE217" s="159">
        <v>21255290.351324778</v>
      </c>
      <c r="AF217" s="162">
        <v>-1159096.6241614409</v>
      </c>
    </row>
    <row r="218" spans="1:32" hidden="1" x14ac:dyDescent="0.2">
      <c r="A218" s="158">
        <v>17</v>
      </c>
      <c r="B218" s="191">
        <v>43132</v>
      </c>
      <c r="C218" s="159">
        <v>-4510200.7405628478</v>
      </c>
      <c r="D218" s="160">
        <v>-5669297.3647242887</v>
      </c>
      <c r="E218" s="361"/>
      <c r="F218" s="159">
        <v>-5669297.3647242887</v>
      </c>
      <c r="G218" s="159">
        <v>0</v>
      </c>
      <c r="H218" s="159">
        <v>0</v>
      </c>
      <c r="I218" s="159"/>
      <c r="J218" s="162">
        <v>0</v>
      </c>
      <c r="K218" s="159">
        <v>0</v>
      </c>
      <c r="L218" s="159"/>
      <c r="M218" s="162">
        <v>3454344.5702202637</v>
      </c>
      <c r="N218" s="162">
        <v>0</v>
      </c>
      <c r="O218" s="159">
        <v>3454344.5702202637</v>
      </c>
      <c r="P218" s="159">
        <v>0</v>
      </c>
      <c r="Q218" s="159"/>
      <c r="R218" s="163"/>
      <c r="S218" s="159">
        <v>-5669297.3647242887</v>
      </c>
      <c r="T218" s="159">
        <v>0</v>
      </c>
      <c r="U218" s="579">
        <v>0</v>
      </c>
      <c r="V218" s="190"/>
      <c r="W218" s="159"/>
      <c r="X218" s="159"/>
      <c r="Y218" s="159"/>
      <c r="Z218" s="159"/>
      <c r="AA218" s="162">
        <v>16745089.610761929</v>
      </c>
      <c r="AB218" s="162">
        <v>0</v>
      </c>
      <c r="AC218" s="162">
        <v>16745089.610761929</v>
      </c>
      <c r="AD218" s="162">
        <v>0</v>
      </c>
      <c r="AE218" s="159">
        <v>16745089.610761929</v>
      </c>
      <c r="AF218" s="159">
        <v>-4510200.7405628487</v>
      </c>
    </row>
    <row r="219" spans="1:32" hidden="1" x14ac:dyDescent="0.2">
      <c r="A219" s="158">
        <v>17</v>
      </c>
      <c r="B219" s="191">
        <v>43160</v>
      </c>
      <c r="C219" s="159">
        <v>-1819951.498367775</v>
      </c>
      <c r="D219" s="160">
        <v>-7489248.8630920639</v>
      </c>
      <c r="E219" s="361"/>
      <c r="F219" s="159">
        <v>-7489248.8630920639</v>
      </c>
      <c r="G219" s="159">
        <v>0</v>
      </c>
      <c r="H219" s="159">
        <v>0</v>
      </c>
      <c r="I219" s="159"/>
      <c r="J219" s="162">
        <v>0</v>
      </c>
      <c r="K219" s="159">
        <v>0</v>
      </c>
      <c r="L219" s="159"/>
      <c r="M219" s="162">
        <v>3454344.5702202637</v>
      </c>
      <c r="N219" s="162">
        <v>0</v>
      </c>
      <c r="O219" s="159">
        <v>3454344.5702202637</v>
      </c>
      <c r="P219" s="159">
        <v>0</v>
      </c>
      <c r="Q219" s="159"/>
      <c r="R219" s="163"/>
      <c r="S219" s="159">
        <v>-7489248.8630920639</v>
      </c>
      <c r="T219" s="159">
        <v>0</v>
      </c>
      <c r="U219" s="579">
        <v>0</v>
      </c>
      <c r="V219" s="190"/>
      <c r="W219" s="159"/>
      <c r="X219" s="159"/>
      <c r="Y219" s="159"/>
      <c r="Z219" s="159"/>
      <c r="AA219" s="162">
        <v>14925138.112394154</v>
      </c>
      <c r="AB219" s="162">
        <v>0</v>
      </c>
      <c r="AC219" s="162">
        <v>14925138.112394154</v>
      </c>
      <c r="AD219" s="162">
        <v>0</v>
      </c>
      <c r="AE219" s="159">
        <v>14925138.112394154</v>
      </c>
      <c r="AF219" s="159">
        <v>-1819951.4983677752</v>
      </c>
    </row>
    <row r="220" spans="1:32" hidden="1" x14ac:dyDescent="0.2">
      <c r="A220" s="158">
        <v>17</v>
      </c>
      <c r="B220" s="191">
        <v>43191</v>
      </c>
      <c r="C220" s="159">
        <v>-3094283.4525845423</v>
      </c>
      <c r="D220" s="160">
        <v>-10583532.315676607</v>
      </c>
      <c r="E220" s="361"/>
      <c r="F220" s="159">
        <v>-10583532.315676607</v>
      </c>
      <c r="G220" s="159">
        <v>0</v>
      </c>
      <c r="H220" s="159">
        <v>0</v>
      </c>
      <c r="I220" s="159"/>
      <c r="J220" s="162">
        <v>0</v>
      </c>
      <c r="K220" s="159">
        <v>0</v>
      </c>
      <c r="L220" s="159"/>
      <c r="M220" s="162">
        <v>3454344.5702202637</v>
      </c>
      <c r="N220" s="162">
        <v>0</v>
      </c>
      <c r="O220" s="159">
        <v>3454344.5702202637</v>
      </c>
      <c r="P220" s="159">
        <v>0</v>
      </c>
      <c r="Q220" s="159"/>
      <c r="R220" s="163"/>
      <c r="S220" s="159">
        <v>-10583532.315676607</v>
      </c>
      <c r="T220" s="159">
        <v>0</v>
      </c>
      <c r="U220" s="579">
        <v>0</v>
      </c>
      <c r="V220" s="190"/>
      <c r="W220" s="159"/>
      <c r="X220" s="159"/>
      <c r="Y220" s="159"/>
      <c r="Z220" s="159"/>
      <c r="AA220" s="162">
        <v>11830854.659809612</v>
      </c>
      <c r="AB220" s="162">
        <v>0</v>
      </c>
      <c r="AC220" s="162">
        <v>11830854.659809612</v>
      </c>
      <c r="AD220" s="162">
        <v>0</v>
      </c>
      <c r="AE220" s="159">
        <v>11830854.659809612</v>
      </c>
      <c r="AF220" s="159">
        <v>-3094283.4525845423</v>
      </c>
    </row>
    <row r="221" spans="1:32" hidden="1" x14ac:dyDescent="0.2">
      <c r="A221" s="158">
        <v>17</v>
      </c>
      <c r="B221" s="191">
        <v>43221</v>
      </c>
      <c r="C221" s="159">
        <v>-1714076.7782624061</v>
      </c>
      <c r="D221" s="160">
        <v>-12297609.093939014</v>
      </c>
      <c r="E221" s="361"/>
      <c r="F221" s="159">
        <v>-12297609.093939014</v>
      </c>
      <c r="G221" s="159">
        <v>0</v>
      </c>
      <c r="H221" s="159">
        <v>0</v>
      </c>
      <c r="I221" s="159"/>
      <c r="J221" s="162">
        <v>0</v>
      </c>
      <c r="K221" s="159">
        <v>0</v>
      </c>
      <c r="L221" s="159"/>
      <c r="M221" s="162">
        <v>3454344.5702202637</v>
      </c>
      <c r="N221" s="162">
        <v>0</v>
      </c>
      <c r="O221" s="159">
        <v>3454344.5702202637</v>
      </c>
      <c r="P221" s="159">
        <v>0</v>
      </c>
      <c r="Q221" s="159"/>
      <c r="R221" s="163"/>
      <c r="S221" s="159">
        <v>-12297609.093939014</v>
      </c>
      <c r="T221" s="159">
        <v>0</v>
      </c>
      <c r="U221" s="579">
        <v>0</v>
      </c>
      <c r="V221" s="190"/>
      <c r="W221" s="159"/>
      <c r="X221" s="159"/>
      <c r="Y221" s="159"/>
      <c r="Z221" s="159"/>
      <c r="AA221" s="162">
        <v>10116777.881547205</v>
      </c>
      <c r="AB221" s="162">
        <v>0</v>
      </c>
      <c r="AC221" s="162">
        <v>10116777.881547205</v>
      </c>
      <c r="AD221" s="162">
        <v>0</v>
      </c>
      <c r="AE221" s="159">
        <v>10116777.881547205</v>
      </c>
      <c r="AF221" s="159">
        <v>-1714076.7782624066</v>
      </c>
    </row>
    <row r="222" spans="1:32" hidden="1" x14ac:dyDescent="0.2">
      <c r="A222" s="158">
        <v>17</v>
      </c>
      <c r="B222" s="191">
        <v>43252</v>
      </c>
      <c r="C222" s="159">
        <v>-3046318.8314641989</v>
      </c>
      <c r="D222" s="160">
        <v>-15343927.925403213</v>
      </c>
      <c r="E222" s="361"/>
      <c r="F222" s="159">
        <v>-15343927.925403213</v>
      </c>
      <c r="G222" s="159">
        <v>0</v>
      </c>
      <c r="H222" s="159">
        <v>0</v>
      </c>
      <c r="I222" s="159"/>
      <c r="J222" s="162">
        <v>0</v>
      </c>
      <c r="K222" s="159">
        <v>0</v>
      </c>
      <c r="L222" s="159"/>
      <c r="M222" s="162">
        <v>3454344.5702202637</v>
      </c>
      <c r="N222" s="162">
        <v>0</v>
      </c>
      <c r="O222" s="159">
        <v>3454344.5702202637</v>
      </c>
      <c r="P222" s="159">
        <v>0</v>
      </c>
      <c r="Q222" s="159"/>
      <c r="R222" s="163"/>
      <c r="S222" s="159">
        <v>-15343927.925403213</v>
      </c>
      <c r="T222" s="159">
        <v>0</v>
      </c>
      <c r="U222" s="579">
        <v>0</v>
      </c>
      <c r="V222" s="190"/>
      <c r="W222" s="159"/>
      <c r="X222" s="159"/>
      <c r="Y222" s="159"/>
      <c r="Z222" s="159"/>
      <c r="AA222" s="162">
        <v>7070459.0500830058</v>
      </c>
      <c r="AB222" s="162">
        <v>0</v>
      </c>
      <c r="AC222" s="162">
        <v>7070459.0500830058</v>
      </c>
      <c r="AD222" s="162">
        <v>0</v>
      </c>
      <c r="AE222" s="159">
        <v>7070459.0500830058</v>
      </c>
      <c r="AF222" s="159">
        <v>-3046318.8314641993</v>
      </c>
    </row>
    <row r="223" spans="1:32" hidden="1" x14ac:dyDescent="0.2">
      <c r="A223" s="158">
        <v>17</v>
      </c>
      <c r="B223" s="191">
        <v>43282</v>
      </c>
      <c r="C223" s="159">
        <v>4791247.7506745281</v>
      </c>
      <c r="D223" s="160">
        <v>-10552680.174728684</v>
      </c>
      <c r="E223" s="361"/>
      <c r="F223" s="159">
        <v>-10552680.174728684</v>
      </c>
      <c r="G223" s="159">
        <v>0</v>
      </c>
      <c r="H223" s="159">
        <v>0</v>
      </c>
      <c r="I223" s="159"/>
      <c r="J223" s="162">
        <v>0</v>
      </c>
      <c r="K223" s="159">
        <v>0</v>
      </c>
      <c r="L223" s="159"/>
      <c r="M223" s="162">
        <v>3454344.5702202637</v>
      </c>
      <c r="N223" s="162">
        <v>0</v>
      </c>
      <c r="O223" s="159">
        <v>3454344.5702202637</v>
      </c>
      <c r="P223" s="159">
        <v>0</v>
      </c>
      <c r="Q223" s="159"/>
      <c r="R223" s="163"/>
      <c r="S223" s="159">
        <v>-10552680.174728684</v>
      </c>
      <c r="T223" s="159">
        <v>0</v>
      </c>
      <c r="U223" s="579">
        <v>0</v>
      </c>
      <c r="V223" s="190"/>
      <c r="W223" s="159"/>
      <c r="X223" s="159"/>
      <c r="Y223" s="159"/>
      <c r="Z223" s="159"/>
      <c r="AA223" s="162">
        <v>11861706.800757535</v>
      </c>
      <c r="AB223" s="162">
        <v>0</v>
      </c>
      <c r="AC223" s="162">
        <v>11861706.800757535</v>
      </c>
      <c r="AD223" s="162">
        <v>0</v>
      </c>
      <c r="AE223" s="159">
        <v>11861706.800757535</v>
      </c>
      <c r="AF223" s="159">
        <v>4791247.750674529</v>
      </c>
    </row>
    <row r="224" spans="1:32" hidden="1" x14ac:dyDescent="0.2">
      <c r="A224" s="158">
        <v>17</v>
      </c>
      <c r="B224" s="191">
        <v>43313</v>
      </c>
      <c r="C224" s="159">
        <v>7462752.246269661</v>
      </c>
      <c r="D224" s="160">
        <v>-3089927.9284590231</v>
      </c>
      <c r="E224" s="361"/>
      <c r="F224" s="159">
        <v>-3089927.9284590231</v>
      </c>
      <c r="G224" s="159">
        <v>0</v>
      </c>
      <c r="H224" s="159">
        <v>0</v>
      </c>
      <c r="I224" s="159"/>
      <c r="J224" s="162">
        <v>0</v>
      </c>
      <c r="K224" s="159">
        <v>0</v>
      </c>
      <c r="L224" s="159"/>
      <c r="M224" s="162">
        <v>3454344.5702202637</v>
      </c>
      <c r="N224" s="162">
        <v>0</v>
      </c>
      <c r="O224" s="159">
        <v>3454344.5702202637</v>
      </c>
      <c r="P224" s="159">
        <v>0</v>
      </c>
      <c r="Q224" s="159"/>
      <c r="R224" s="163"/>
      <c r="S224" s="159">
        <v>-3089927.9284590231</v>
      </c>
      <c r="T224" s="159">
        <v>0</v>
      </c>
      <c r="U224" s="579">
        <v>0</v>
      </c>
      <c r="V224" s="190"/>
      <c r="W224" s="159"/>
      <c r="X224" s="159"/>
      <c r="Y224" s="159"/>
      <c r="Z224" s="159"/>
      <c r="AA224" s="162">
        <v>19324459.047027197</v>
      </c>
      <c r="AB224" s="162">
        <v>0</v>
      </c>
      <c r="AC224" s="162">
        <v>19324459.047027197</v>
      </c>
      <c r="AD224" s="162">
        <v>0</v>
      </c>
      <c r="AE224" s="159">
        <v>19324459.047027197</v>
      </c>
      <c r="AF224" s="159">
        <v>7462752.2462696619</v>
      </c>
    </row>
    <row r="225" spans="1:32" hidden="1" x14ac:dyDescent="0.2">
      <c r="A225" s="158">
        <v>17</v>
      </c>
      <c r="B225" s="191">
        <v>43344</v>
      </c>
      <c r="C225" s="159">
        <v>-927532.24866658181</v>
      </c>
      <c r="D225" s="160">
        <v>-4017460.1771256048</v>
      </c>
      <c r="E225" s="361"/>
      <c r="F225" s="159">
        <v>-4017460.1771256048</v>
      </c>
      <c r="G225" s="159">
        <v>0</v>
      </c>
      <c r="H225" s="159">
        <v>0</v>
      </c>
      <c r="I225" s="159"/>
      <c r="J225" s="162">
        <v>0</v>
      </c>
      <c r="K225" s="159">
        <v>0</v>
      </c>
      <c r="L225" s="159"/>
      <c r="M225" s="162">
        <v>3454344.5702202637</v>
      </c>
      <c r="N225" s="162">
        <v>0</v>
      </c>
      <c r="O225" s="159">
        <v>3454344.5702202637</v>
      </c>
      <c r="P225" s="159">
        <v>0</v>
      </c>
      <c r="Q225" s="159"/>
      <c r="R225" s="163"/>
      <c r="S225" s="159">
        <v>-4017460.1771256048</v>
      </c>
      <c r="T225" s="159">
        <v>0</v>
      </c>
      <c r="U225" s="579">
        <v>0</v>
      </c>
      <c r="V225" s="190"/>
      <c r="W225" s="159"/>
      <c r="X225" s="159"/>
      <c r="Y225" s="159"/>
      <c r="Z225" s="159"/>
      <c r="AA225" s="162">
        <v>18396926.798360616</v>
      </c>
      <c r="AB225" s="162">
        <v>0</v>
      </c>
      <c r="AC225" s="162">
        <v>18396926.798360616</v>
      </c>
      <c r="AD225" s="162">
        <v>0</v>
      </c>
      <c r="AE225" s="159">
        <v>18396926.798360616</v>
      </c>
      <c r="AF225" s="159">
        <v>-927532.24866658077</v>
      </c>
    </row>
    <row r="226" spans="1:32" hidden="1" x14ac:dyDescent="0.2">
      <c r="A226" s="158">
        <v>17</v>
      </c>
      <c r="B226" s="191">
        <v>43374</v>
      </c>
      <c r="C226" s="159">
        <v>4869117.1131042046</v>
      </c>
      <c r="D226" s="160">
        <v>851656.93597859982</v>
      </c>
      <c r="E226" s="361"/>
      <c r="F226" s="159">
        <v>851656.93597859982</v>
      </c>
      <c r="G226" s="159">
        <v>0</v>
      </c>
      <c r="H226" s="159">
        <v>0</v>
      </c>
      <c r="I226" s="159"/>
      <c r="J226" s="162">
        <v>0</v>
      </c>
      <c r="K226" s="159">
        <v>0</v>
      </c>
      <c r="L226" s="159"/>
      <c r="M226" s="162">
        <v>3454344.5702202637</v>
      </c>
      <c r="N226" s="162">
        <v>0</v>
      </c>
      <c r="O226" s="159">
        <v>3454344.5702202637</v>
      </c>
      <c r="P226" s="159">
        <v>0</v>
      </c>
      <c r="Q226" s="159"/>
      <c r="R226" s="163"/>
      <c r="S226" s="159">
        <v>851656.93597859982</v>
      </c>
      <c r="T226" s="159">
        <v>0</v>
      </c>
      <c r="U226" s="579">
        <v>0</v>
      </c>
      <c r="V226" s="190"/>
      <c r="W226" s="159"/>
      <c r="X226" s="159"/>
      <c r="Y226" s="159"/>
      <c r="Z226" s="159"/>
      <c r="AA226" s="162">
        <v>23266043.911464818</v>
      </c>
      <c r="AB226" s="162">
        <v>0</v>
      </c>
      <c r="AC226" s="162">
        <v>23266043.911464818</v>
      </c>
      <c r="AD226" s="162">
        <v>0</v>
      </c>
      <c r="AE226" s="159">
        <v>23266043.911464818</v>
      </c>
      <c r="AF226" s="159">
        <v>4869117.1131042019</v>
      </c>
    </row>
    <row r="227" spans="1:32" hidden="1" x14ac:dyDescent="0.2">
      <c r="A227" s="158">
        <v>17</v>
      </c>
      <c r="B227" s="191">
        <v>43405</v>
      </c>
      <c r="C227" s="159">
        <v>-12938347.984385502</v>
      </c>
      <c r="D227" s="160">
        <v>-12086691.048406903</v>
      </c>
      <c r="E227" s="361"/>
      <c r="F227" s="159">
        <v>-12086691.048406903</v>
      </c>
      <c r="G227" s="159">
        <v>0</v>
      </c>
      <c r="H227" s="159">
        <v>0</v>
      </c>
      <c r="I227" s="159"/>
      <c r="J227" s="162">
        <v>0</v>
      </c>
      <c r="K227" s="159">
        <v>0</v>
      </c>
      <c r="L227" s="159"/>
      <c r="M227" s="162">
        <v>3454344.5702202637</v>
      </c>
      <c r="N227" s="162">
        <v>0</v>
      </c>
      <c r="O227" s="159">
        <v>3454344.5702202637</v>
      </c>
      <c r="P227" s="159">
        <v>0</v>
      </c>
      <c r="Q227" s="159"/>
      <c r="R227" s="163"/>
      <c r="S227" s="159">
        <v>-12086691.048406903</v>
      </c>
      <c r="T227" s="159">
        <v>0</v>
      </c>
      <c r="U227" s="579">
        <v>0</v>
      </c>
      <c r="V227" s="190"/>
      <c r="W227" s="159"/>
      <c r="X227" s="159"/>
      <c r="Y227" s="159"/>
      <c r="Z227" s="159"/>
      <c r="AA227" s="162">
        <v>10327695.927079316</v>
      </c>
      <c r="AB227" s="162">
        <v>0</v>
      </c>
      <c r="AC227" s="162">
        <v>10327695.927079316</v>
      </c>
      <c r="AD227" s="162">
        <v>0</v>
      </c>
      <c r="AE227" s="159">
        <v>10327695.927079316</v>
      </c>
      <c r="AF227" s="159">
        <v>-12938347.984385502</v>
      </c>
    </row>
    <row r="228" spans="1:32" hidden="1" x14ac:dyDescent="0.2">
      <c r="A228" s="158">
        <v>17</v>
      </c>
      <c r="B228" s="191">
        <v>43435</v>
      </c>
      <c r="C228" s="159">
        <v>3842229.774268717</v>
      </c>
      <c r="D228" s="160">
        <v>-8244461.2741381861</v>
      </c>
      <c r="E228" s="361"/>
      <c r="F228" s="159">
        <v>-8244461.2741381861</v>
      </c>
      <c r="G228" s="159">
        <v>0</v>
      </c>
      <c r="H228" s="159">
        <v>0</v>
      </c>
      <c r="I228" s="159"/>
      <c r="J228" s="162">
        <v>0</v>
      </c>
      <c r="K228" s="159">
        <v>0</v>
      </c>
      <c r="L228" s="159"/>
      <c r="M228" s="162">
        <v>3454344.5702202637</v>
      </c>
      <c r="N228" s="162">
        <v>0</v>
      </c>
      <c r="O228" s="159">
        <v>3454344.5702202637</v>
      </c>
      <c r="P228" s="159">
        <v>0</v>
      </c>
      <c r="Q228" s="159"/>
      <c r="R228" s="163"/>
      <c r="S228" s="159">
        <v>-8244461.2741381861</v>
      </c>
      <c r="T228" s="159">
        <v>0</v>
      </c>
      <c r="U228" s="579">
        <v>0</v>
      </c>
      <c r="V228" s="190"/>
      <c r="W228" s="159"/>
      <c r="X228" s="159"/>
      <c r="Y228" s="159"/>
      <c r="Z228" s="159"/>
      <c r="AA228" s="162">
        <v>14169925.701348033</v>
      </c>
      <c r="AB228" s="162">
        <v>0</v>
      </c>
      <c r="AC228" s="162">
        <v>14169925.701348033</v>
      </c>
      <c r="AD228" s="162">
        <v>0</v>
      </c>
      <c r="AE228" s="159">
        <v>14169925.701348033</v>
      </c>
      <c r="AF228" s="159">
        <v>3842229.7742687166</v>
      </c>
    </row>
    <row r="229" spans="1:32" hidden="1" x14ac:dyDescent="0.2">
      <c r="A229" s="158"/>
      <c r="B229" s="191"/>
      <c r="C229" s="159"/>
      <c r="D229" s="160"/>
      <c r="E229" s="361"/>
      <c r="F229" s="159"/>
      <c r="G229" s="159"/>
      <c r="H229" s="159"/>
      <c r="I229" s="159"/>
      <c r="J229" s="162"/>
      <c r="K229" s="159"/>
      <c r="L229" s="159"/>
      <c r="M229" s="162"/>
      <c r="N229" s="162"/>
      <c r="O229" s="159"/>
      <c r="P229" s="159"/>
      <c r="Q229" s="159"/>
      <c r="R229" s="163"/>
      <c r="S229" s="159"/>
      <c r="T229" s="159"/>
      <c r="U229" s="579"/>
      <c r="V229" s="190"/>
      <c r="W229" s="159"/>
      <c r="X229" s="159"/>
      <c r="Y229" s="159"/>
      <c r="Z229" s="159"/>
      <c r="AA229" s="162"/>
      <c r="AB229" s="162"/>
      <c r="AC229" s="162"/>
      <c r="AD229" s="162"/>
      <c r="AE229" s="159"/>
      <c r="AF229" s="159"/>
    </row>
    <row r="230" spans="1:32" hidden="1" x14ac:dyDescent="0.2">
      <c r="A230" s="158">
        <v>18</v>
      </c>
      <c r="B230" s="191">
        <v>43466</v>
      </c>
      <c r="C230" s="159">
        <v>3508130.4749470195</v>
      </c>
      <c r="D230" s="160">
        <v>3508130.4749470195</v>
      </c>
      <c r="E230" s="361"/>
      <c r="F230" s="159">
        <v>3508130.4749470195</v>
      </c>
      <c r="G230" s="159">
        <v>0</v>
      </c>
      <c r="H230" s="159">
        <v>0</v>
      </c>
      <c r="I230" s="159"/>
      <c r="J230" s="162">
        <v>0</v>
      </c>
      <c r="K230" s="159">
        <v>0</v>
      </c>
      <c r="L230" s="159"/>
      <c r="M230" s="162">
        <v>3454344.5702202637</v>
      </c>
      <c r="N230" s="162">
        <v>0</v>
      </c>
      <c r="O230" s="159">
        <v>3454344.5702202637</v>
      </c>
      <c r="P230" s="159">
        <v>0</v>
      </c>
      <c r="Q230" s="159"/>
      <c r="R230" s="163"/>
      <c r="S230" s="159">
        <v>3508130.4749470195</v>
      </c>
      <c r="T230" s="159">
        <v>0</v>
      </c>
      <c r="U230" s="579">
        <v>0</v>
      </c>
      <c r="V230" s="190"/>
      <c r="W230" s="159"/>
      <c r="X230" s="159"/>
      <c r="Y230" s="159"/>
      <c r="Z230" s="159"/>
      <c r="AA230" s="162">
        <v>17678056.176295053</v>
      </c>
      <c r="AB230" s="162">
        <v>0</v>
      </c>
      <c r="AC230" s="162">
        <v>17678056.176295053</v>
      </c>
      <c r="AD230" s="162">
        <v>0</v>
      </c>
      <c r="AE230" s="159">
        <v>17678056.176295053</v>
      </c>
      <c r="AF230" s="162">
        <v>3508130.4749470204</v>
      </c>
    </row>
    <row r="231" spans="1:32" hidden="1" x14ac:dyDescent="0.2">
      <c r="A231" s="158">
        <v>18</v>
      </c>
      <c r="B231" s="191">
        <v>43497</v>
      </c>
      <c r="C231" s="159">
        <v>17406781.3645408</v>
      </c>
      <c r="D231" s="160">
        <v>20914911.839487821</v>
      </c>
      <c r="E231" s="361"/>
      <c r="F231" s="159">
        <v>17000000</v>
      </c>
      <c r="G231" s="159">
        <v>3914911.8394878209</v>
      </c>
      <c r="H231" s="159">
        <v>0</v>
      </c>
      <c r="I231" s="159"/>
      <c r="J231" s="162">
        <v>1957455.9197439104</v>
      </c>
      <c r="K231" s="159">
        <v>0</v>
      </c>
      <c r="L231" s="159"/>
      <c r="M231" s="162">
        <v>5411800.4899641741</v>
      </c>
      <c r="N231" s="162">
        <v>0</v>
      </c>
      <c r="O231" s="159">
        <v>5411800.4899641741</v>
      </c>
      <c r="P231" s="159">
        <v>1957455.9197439104</v>
      </c>
      <c r="Q231" s="159"/>
      <c r="R231" s="163"/>
      <c r="S231" s="159">
        <v>17000000</v>
      </c>
      <c r="T231" s="159">
        <v>1957455.9197439104</v>
      </c>
      <c r="U231" s="579">
        <v>0</v>
      </c>
      <c r="V231" s="190"/>
      <c r="W231" s="159"/>
      <c r="X231" s="159"/>
      <c r="Y231" s="159"/>
      <c r="Z231" s="159"/>
      <c r="AA231" s="162">
        <v>33127381.621091943</v>
      </c>
      <c r="AB231" s="162">
        <v>0</v>
      </c>
      <c r="AC231" s="162">
        <v>33127381.621091943</v>
      </c>
      <c r="AD231" s="162">
        <v>0</v>
      </c>
      <c r="AE231" s="159">
        <v>33127381.621091943</v>
      </c>
      <c r="AF231" s="159">
        <v>15449325.44479689</v>
      </c>
    </row>
    <row r="232" spans="1:32" hidden="1" x14ac:dyDescent="0.2">
      <c r="A232" s="158">
        <v>18</v>
      </c>
      <c r="B232" s="191">
        <v>43525</v>
      </c>
      <c r="C232" s="159">
        <v>22233699.323867448</v>
      </c>
      <c r="D232" s="160">
        <v>43148611.163355269</v>
      </c>
      <c r="E232" s="361"/>
      <c r="F232" s="159">
        <v>17000000</v>
      </c>
      <c r="G232" s="159">
        <v>23000000</v>
      </c>
      <c r="H232" s="159">
        <v>3148611.1633552685</v>
      </c>
      <c r="I232" s="159"/>
      <c r="J232" s="162">
        <v>11500000</v>
      </c>
      <c r="K232" s="159">
        <v>2833750.047019742</v>
      </c>
      <c r="L232" s="159"/>
      <c r="M232" s="162">
        <v>17788094.617240004</v>
      </c>
      <c r="N232" s="162">
        <v>0</v>
      </c>
      <c r="O232" s="159">
        <v>17788094.617240004</v>
      </c>
      <c r="P232" s="159">
        <v>12376294.12727583</v>
      </c>
      <c r="Q232" s="159"/>
      <c r="R232" s="163"/>
      <c r="S232" s="159">
        <v>17000000</v>
      </c>
      <c r="T232" s="159">
        <v>11500000</v>
      </c>
      <c r="U232" s="579">
        <v>314861.11633552657</v>
      </c>
      <c r="V232" s="190"/>
      <c r="W232" s="159"/>
      <c r="X232" s="159"/>
      <c r="Y232" s="159"/>
      <c r="Z232" s="159"/>
      <c r="AA232" s="162">
        <v>42984786.817683563</v>
      </c>
      <c r="AB232" s="162">
        <v>0</v>
      </c>
      <c r="AC232" s="162">
        <v>42984786.817683563</v>
      </c>
      <c r="AD232" s="162">
        <v>0</v>
      </c>
      <c r="AE232" s="159">
        <v>42984786.817683563</v>
      </c>
      <c r="AF232" s="159">
        <v>9857405.1965916194</v>
      </c>
    </row>
    <row r="233" spans="1:32" hidden="1" x14ac:dyDescent="0.2">
      <c r="A233" s="158">
        <v>18</v>
      </c>
      <c r="B233" s="191">
        <v>43556</v>
      </c>
      <c r="C233" s="159">
        <v>1968917.6702014408</v>
      </c>
      <c r="D233" s="160">
        <v>45117528.833556712</v>
      </c>
      <c r="E233" s="361"/>
      <c r="F233" s="159">
        <v>17000000</v>
      </c>
      <c r="G233" s="159">
        <v>23000000</v>
      </c>
      <c r="H233" s="159">
        <v>5117528.8335567117</v>
      </c>
      <c r="I233" s="159"/>
      <c r="J233" s="162">
        <v>11500000</v>
      </c>
      <c r="K233" s="159">
        <v>4605775.9502010411</v>
      </c>
      <c r="L233" s="159"/>
      <c r="M233" s="162">
        <v>19560120.520421304</v>
      </c>
      <c r="N233" s="162">
        <v>0</v>
      </c>
      <c r="O233" s="159">
        <v>19560120.520421304</v>
      </c>
      <c r="P233" s="159">
        <v>1772025.9031812996</v>
      </c>
      <c r="Q233" s="159"/>
      <c r="R233" s="163"/>
      <c r="S233" s="159">
        <v>17000000</v>
      </c>
      <c r="T233" s="159">
        <v>11500000</v>
      </c>
      <c r="U233" s="579">
        <v>511752.88335567061</v>
      </c>
      <c r="V233" s="190"/>
      <c r="W233" s="159"/>
      <c r="X233" s="159"/>
      <c r="Y233" s="159"/>
      <c r="Z233" s="159"/>
      <c r="AA233" s="162">
        <v>43181678.584703699</v>
      </c>
      <c r="AB233" s="162">
        <v>0</v>
      </c>
      <c r="AC233" s="162">
        <v>43181678.584703699</v>
      </c>
      <c r="AD233" s="162">
        <v>0</v>
      </c>
      <c r="AE233" s="159">
        <v>43181678.584703699</v>
      </c>
      <c r="AF233" s="159">
        <v>196891.76702013612</v>
      </c>
    </row>
    <row r="234" spans="1:32" hidden="1" x14ac:dyDescent="0.2">
      <c r="A234" s="158">
        <v>18</v>
      </c>
      <c r="B234" s="191">
        <v>43586</v>
      </c>
      <c r="C234" s="159">
        <v>945341.58317195531</v>
      </c>
      <c r="D234" s="160">
        <v>46062870.416728668</v>
      </c>
      <c r="E234" s="361"/>
      <c r="F234" s="159">
        <v>17000000</v>
      </c>
      <c r="G234" s="159">
        <v>23000000</v>
      </c>
      <c r="H234" s="159">
        <v>6062870.4167286679</v>
      </c>
      <c r="I234" s="159"/>
      <c r="J234" s="162">
        <v>11500000</v>
      </c>
      <c r="K234" s="159">
        <v>5456583.3750558011</v>
      </c>
      <c r="L234" s="159"/>
      <c r="M234" s="162">
        <v>20410927.945276067</v>
      </c>
      <c r="N234" s="162">
        <v>0</v>
      </c>
      <c r="O234" s="159">
        <v>20410927.945276067</v>
      </c>
      <c r="P234" s="159">
        <v>850807.42485476285</v>
      </c>
      <c r="Q234" s="159"/>
      <c r="R234" s="163"/>
      <c r="S234" s="159">
        <v>17000000</v>
      </c>
      <c r="T234" s="159">
        <v>11500000</v>
      </c>
      <c r="U234" s="579">
        <v>606287.04167286679</v>
      </c>
      <c r="V234" s="190"/>
      <c r="W234" s="159"/>
      <c r="X234" s="159"/>
      <c r="Y234" s="159"/>
      <c r="Z234" s="159"/>
      <c r="AA234" s="162">
        <v>43276212.7430209</v>
      </c>
      <c r="AB234" s="162">
        <v>0</v>
      </c>
      <c r="AC234" s="162">
        <v>43276212.7430209</v>
      </c>
      <c r="AD234" s="162">
        <v>0</v>
      </c>
      <c r="AE234" s="159">
        <v>43276212.7430209</v>
      </c>
      <c r="AF234" s="159">
        <v>94534.15831720084</v>
      </c>
    </row>
    <row r="235" spans="1:32" hidden="1" x14ac:dyDescent="0.2">
      <c r="A235" s="158">
        <v>18</v>
      </c>
      <c r="B235" s="191">
        <v>43617</v>
      </c>
      <c r="C235" s="159">
        <v>335110.25910366501</v>
      </c>
      <c r="D235" s="160">
        <v>46397980.675832331</v>
      </c>
      <c r="E235" s="361"/>
      <c r="F235" s="159">
        <v>17000000</v>
      </c>
      <c r="G235" s="159">
        <v>23000000</v>
      </c>
      <c r="H235" s="159">
        <v>6397980.6758323312</v>
      </c>
      <c r="I235" s="159"/>
      <c r="J235" s="162">
        <v>11500000</v>
      </c>
      <c r="K235" s="159">
        <v>5758182.6082490981</v>
      </c>
      <c r="L235" s="159"/>
      <c r="M235" s="162">
        <v>20712527.17846936</v>
      </c>
      <c r="N235" s="162">
        <v>0</v>
      </c>
      <c r="O235" s="159">
        <v>20712527.17846936</v>
      </c>
      <c r="P235" s="159">
        <v>301599.23319329321</v>
      </c>
      <c r="Q235" s="159"/>
      <c r="R235" s="163"/>
      <c r="S235" s="159">
        <v>17000000</v>
      </c>
      <c r="T235" s="159">
        <v>11500000</v>
      </c>
      <c r="U235" s="579">
        <v>639798.06758323312</v>
      </c>
      <c r="V235" s="190"/>
      <c r="W235" s="159"/>
      <c r="X235" s="159"/>
      <c r="Y235" s="159"/>
      <c r="Z235" s="159"/>
      <c r="AA235" s="162">
        <v>43309723.76893127</v>
      </c>
      <c r="AB235" s="162">
        <v>0</v>
      </c>
      <c r="AC235" s="162">
        <v>43309723.76893127</v>
      </c>
      <c r="AD235" s="162">
        <v>0</v>
      </c>
      <c r="AE235" s="159">
        <v>43309723.76893127</v>
      </c>
      <c r="AF235" s="159">
        <v>33511.025910370052</v>
      </c>
    </row>
    <row r="236" spans="1:32" hidden="1" x14ac:dyDescent="0.2">
      <c r="A236" s="158">
        <v>18</v>
      </c>
      <c r="B236" s="191">
        <v>43647</v>
      </c>
      <c r="C236" s="159">
        <v>887039.31325675081</v>
      </c>
      <c r="D236" s="160">
        <v>47285019.989089079</v>
      </c>
      <c r="E236" s="361"/>
      <c r="F236" s="159">
        <v>17000000</v>
      </c>
      <c r="G236" s="159">
        <v>23000000</v>
      </c>
      <c r="H236" s="159">
        <v>7285019.9890890792</v>
      </c>
      <c r="I236" s="159"/>
      <c r="J236" s="162">
        <v>11500000</v>
      </c>
      <c r="K236" s="159">
        <v>6556517.9901801711</v>
      </c>
      <c r="L236" s="159"/>
      <c r="M236" s="162">
        <v>21510862.560400434</v>
      </c>
      <c r="N236" s="162">
        <v>0</v>
      </c>
      <c r="O236" s="159">
        <v>21510862.560400434</v>
      </c>
      <c r="P236" s="159">
        <v>798335.38193107396</v>
      </c>
      <c r="Q236" s="159"/>
      <c r="R236" s="163"/>
      <c r="S236" s="159">
        <v>17000000</v>
      </c>
      <c r="T236" s="159">
        <v>11500000</v>
      </c>
      <c r="U236" s="579">
        <v>728501.99890890811</v>
      </c>
      <c r="V236" s="190"/>
      <c r="W236" s="159"/>
      <c r="X236" s="159"/>
      <c r="Y236" s="159"/>
      <c r="Z236" s="159"/>
      <c r="AA236" s="162">
        <v>43398427.700256944</v>
      </c>
      <c r="AB236" s="162">
        <v>0</v>
      </c>
      <c r="AC236" s="162">
        <v>43398427.700256944</v>
      </c>
      <c r="AD236" s="162">
        <v>0</v>
      </c>
      <c r="AE236" s="159">
        <v>43398427.700256944</v>
      </c>
      <c r="AF236" s="159">
        <v>88703.931325674057</v>
      </c>
    </row>
    <row r="237" spans="1:32" hidden="1" x14ac:dyDescent="0.2">
      <c r="A237" s="158">
        <v>18</v>
      </c>
      <c r="B237" s="191">
        <v>43678</v>
      </c>
      <c r="C237" s="159">
        <v>-1771446.5784407977</v>
      </c>
      <c r="D237" s="160">
        <v>45513573.410648279</v>
      </c>
      <c r="E237" s="361"/>
      <c r="F237" s="159">
        <v>17000000</v>
      </c>
      <c r="G237" s="159">
        <v>23000000</v>
      </c>
      <c r="H237" s="159">
        <v>5513573.4106482789</v>
      </c>
      <c r="I237" s="159"/>
      <c r="J237" s="162">
        <v>11500000</v>
      </c>
      <c r="K237" s="159">
        <v>4962216.0695834514</v>
      </c>
      <c r="L237" s="159"/>
      <c r="M237" s="162">
        <v>19916560.639803715</v>
      </c>
      <c r="N237" s="162">
        <v>0</v>
      </c>
      <c r="O237" s="159">
        <v>19916560.639803715</v>
      </c>
      <c r="P237" s="159">
        <v>-1594301.9205967188</v>
      </c>
      <c r="Q237" s="159"/>
      <c r="R237" s="163"/>
      <c r="S237" s="159">
        <v>17000000</v>
      </c>
      <c r="T237" s="159">
        <v>11500000</v>
      </c>
      <c r="U237" s="579">
        <v>551357.34106482752</v>
      </c>
      <c r="V237" s="190"/>
      <c r="W237" s="159"/>
      <c r="X237" s="159"/>
      <c r="Y237" s="159"/>
      <c r="Z237" s="159"/>
      <c r="AA237" s="162">
        <v>43221283.042412862</v>
      </c>
      <c r="AB237" s="162">
        <v>0</v>
      </c>
      <c r="AC237" s="162">
        <v>43221283.042412862</v>
      </c>
      <c r="AD237" s="162">
        <v>0</v>
      </c>
      <c r="AE237" s="159">
        <v>43221283.042412862</v>
      </c>
      <c r="AF237" s="159">
        <v>-177144.65784408152</v>
      </c>
    </row>
    <row r="238" spans="1:32" hidden="1" x14ac:dyDescent="0.2">
      <c r="A238" s="158">
        <v>18</v>
      </c>
      <c r="B238" s="191">
        <v>43709</v>
      </c>
      <c r="C238" s="159">
        <v>3342746.5929271295</v>
      </c>
      <c r="D238" s="160">
        <v>48856320.003575407</v>
      </c>
      <c r="E238" s="361"/>
      <c r="F238" s="159">
        <v>17000000</v>
      </c>
      <c r="G238" s="159">
        <v>23000000</v>
      </c>
      <c r="H238" s="159">
        <v>8856320.003575407</v>
      </c>
      <c r="I238" s="159"/>
      <c r="J238" s="162">
        <v>11500000</v>
      </c>
      <c r="K238" s="159">
        <v>7970688.0032178666</v>
      </c>
      <c r="L238" s="159"/>
      <c r="M238" s="162">
        <v>22925032.57343813</v>
      </c>
      <c r="N238" s="162">
        <v>0</v>
      </c>
      <c r="O238" s="159">
        <v>22925032.57343813</v>
      </c>
      <c r="P238" s="159">
        <v>3008471.9336344153</v>
      </c>
      <c r="Q238" s="159"/>
      <c r="R238" s="163"/>
      <c r="S238" s="159">
        <v>17000000</v>
      </c>
      <c r="T238" s="159">
        <v>11500000</v>
      </c>
      <c r="U238" s="579">
        <v>885632.00035754032</v>
      </c>
      <c r="V238" s="190"/>
      <c r="W238" s="159"/>
      <c r="X238" s="159"/>
      <c r="Y238" s="159"/>
      <c r="Z238" s="159"/>
      <c r="AA238" s="162">
        <v>43555557.701705575</v>
      </c>
      <c r="AB238" s="162">
        <v>0</v>
      </c>
      <c r="AC238" s="162">
        <v>43555557.701705575</v>
      </c>
      <c r="AD238" s="162">
        <v>0</v>
      </c>
      <c r="AE238" s="159">
        <v>43555557.701705575</v>
      </c>
      <c r="AF238" s="159">
        <v>334274.65929271281</v>
      </c>
    </row>
    <row r="239" spans="1:32" hidden="1" x14ac:dyDescent="0.2">
      <c r="A239" s="158">
        <v>18</v>
      </c>
      <c r="B239" s="191">
        <v>43739</v>
      </c>
      <c r="C239" s="159">
        <v>7195869.8546710806</v>
      </c>
      <c r="D239" s="160">
        <v>56052189.85824649</v>
      </c>
      <c r="E239" s="361"/>
      <c r="F239" s="159">
        <v>17000000</v>
      </c>
      <c r="G239" s="159">
        <v>23000000</v>
      </c>
      <c r="H239" s="159">
        <v>16052189.85824649</v>
      </c>
      <c r="I239" s="159"/>
      <c r="J239" s="162">
        <v>11500000</v>
      </c>
      <c r="K239" s="159">
        <v>14446970.872421842</v>
      </c>
      <c r="L239" s="159"/>
      <c r="M239" s="162">
        <v>29401315.442642108</v>
      </c>
      <c r="N239" s="162">
        <v>0</v>
      </c>
      <c r="O239" s="159">
        <v>29401315.442642108</v>
      </c>
      <c r="P239" s="159">
        <v>6476282.8692039773</v>
      </c>
      <c r="Q239" s="159"/>
      <c r="R239" s="163"/>
      <c r="S239" s="159">
        <v>17000000</v>
      </c>
      <c r="T239" s="159">
        <v>11500000</v>
      </c>
      <c r="U239" s="579">
        <v>1605218.9858246483</v>
      </c>
      <c r="V239" s="190"/>
      <c r="W239" s="159"/>
      <c r="X239" s="159"/>
      <c r="Y239" s="159"/>
      <c r="Z239" s="159"/>
      <c r="AA239" s="162">
        <v>44275144.687172681</v>
      </c>
      <c r="AB239" s="162">
        <v>0</v>
      </c>
      <c r="AC239" s="162">
        <v>44275144.687172681</v>
      </c>
      <c r="AD239" s="162">
        <v>0</v>
      </c>
      <c r="AE239" s="159">
        <v>44275144.687172681</v>
      </c>
      <c r="AF239" s="159">
        <v>719586.9854671061</v>
      </c>
    </row>
    <row r="240" spans="1:32" hidden="1" x14ac:dyDescent="0.2">
      <c r="A240" s="158">
        <v>18</v>
      </c>
      <c r="B240" s="191">
        <v>43770</v>
      </c>
      <c r="C240" s="159">
        <v>5381743.0402654381</v>
      </c>
      <c r="D240" s="160">
        <v>61433932.898511931</v>
      </c>
      <c r="E240" s="361"/>
      <c r="F240" s="159">
        <v>17000000</v>
      </c>
      <c r="G240" s="159">
        <v>23000000</v>
      </c>
      <c r="H240" s="159">
        <v>21433932.898511931</v>
      </c>
      <c r="I240" s="159"/>
      <c r="J240" s="162">
        <v>11500000</v>
      </c>
      <c r="K240" s="159">
        <v>19290539.608660739</v>
      </c>
      <c r="L240" s="159"/>
      <c r="M240" s="162">
        <v>34244884.178881004</v>
      </c>
      <c r="N240" s="162">
        <v>0</v>
      </c>
      <c r="O240" s="159">
        <v>34244884.178881004</v>
      </c>
      <c r="P240" s="159">
        <v>4843568.7362388968</v>
      </c>
      <c r="Q240" s="159"/>
      <c r="R240" s="163"/>
      <c r="S240" s="159">
        <v>17000000</v>
      </c>
      <c r="T240" s="159">
        <v>11500000</v>
      </c>
      <c r="U240" s="579">
        <v>2143393.2898511924</v>
      </c>
      <c r="V240" s="190"/>
      <c r="W240" s="159"/>
      <c r="X240" s="159"/>
      <c r="Y240" s="159"/>
      <c r="Z240" s="159"/>
      <c r="AA240" s="162">
        <v>44813318.991199225</v>
      </c>
      <c r="AB240" s="162">
        <v>0</v>
      </c>
      <c r="AC240" s="162">
        <v>44813318.991199225</v>
      </c>
      <c r="AD240" s="162">
        <v>0</v>
      </c>
      <c r="AE240" s="159">
        <v>44813318.991199225</v>
      </c>
      <c r="AF240" s="159">
        <v>538174.30402654409</v>
      </c>
    </row>
    <row r="241" spans="1:34" hidden="1" x14ac:dyDescent="0.2">
      <c r="A241" s="158">
        <v>18</v>
      </c>
      <c r="B241" s="191">
        <v>43800</v>
      </c>
      <c r="C241" s="159">
        <v>5798201.8831929462</v>
      </c>
      <c r="D241" s="160">
        <v>67232134.781704873</v>
      </c>
      <c r="E241" s="361"/>
      <c r="F241" s="159">
        <v>17000000</v>
      </c>
      <c r="G241" s="159">
        <v>23000000</v>
      </c>
      <c r="H241" s="159">
        <v>27232134.781704873</v>
      </c>
      <c r="I241" s="159"/>
      <c r="J241" s="162">
        <v>11500000</v>
      </c>
      <c r="K241" s="159">
        <v>24508921.303534385</v>
      </c>
      <c r="L241" s="159"/>
      <c r="M241" s="162">
        <v>39463265.87375465</v>
      </c>
      <c r="N241" s="162">
        <v>0</v>
      </c>
      <c r="O241" s="159">
        <v>39463265.87375465</v>
      </c>
      <c r="P241" s="159">
        <v>5218381.6948736459</v>
      </c>
      <c r="Q241" s="159"/>
      <c r="R241" s="163"/>
      <c r="S241" s="159">
        <v>17000000</v>
      </c>
      <c r="T241" s="159">
        <v>11500000</v>
      </c>
      <c r="U241" s="579">
        <v>2723213.478170488</v>
      </c>
      <c r="V241" s="190"/>
      <c r="W241" s="159"/>
      <c r="X241" s="159"/>
      <c r="Y241" s="159"/>
      <c r="Z241" s="159"/>
      <c r="AA241" s="162">
        <v>45393139.179518521</v>
      </c>
      <c r="AB241" s="162">
        <v>0</v>
      </c>
      <c r="AC241" s="162">
        <v>45393139.179518521</v>
      </c>
      <c r="AD241" s="162">
        <v>0</v>
      </c>
      <c r="AE241" s="159">
        <v>45393139.179518521</v>
      </c>
      <c r="AF241" s="159">
        <v>579820.18831929564</v>
      </c>
    </row>
    <row r="242" spans="1:34" hidden="1" x14ac:dyDescent="0.2">
      <c r="A242" s="158"/>
      <c r="B242" s="191"/>
      <c r="C242" s="159"/>
      <c r="D242" s="160"/>
      <c r="E242" s="361"/>
      <c r="F242" s="159"/>
      <c r="G242" s="159"/>
      <c r="H242" s="159"/>
      <c r="I242" s="159"/>
      <c r="J242" s="162"/>
      <c r="K242" s="159"/>
      <c r="L242" s="159"/>
      <c r="M242" s="162"/>
      <c r="N242" s="162"/>
      <c r="O242" s="159"/>
      <c r="P242" s="159"/>
      <c r="Q242" s="159"/>
      <c r="R242" s="163"/>
      <c r="S242" s="159"/>
      <c r="T242" s="159"/>
      <c r="U242" s="579"/>
      <c r="V242" s="190"/>
      <c r="W242" s="159"/>
      <c r="X242" s="159"/>
      <c r="Y242" s="159"/>
      <c r="Z242" s="159"/>
      <c r="AA242" s="162"/>
      <c r="AB242" s="162"/>
      <c r="AC242" s="162"/>
      <c r="AD242" s="162"/>
      <c r="AE242" s="159"/>
      <c r="AF242" s="159"/>
    </row>
    <row r="243" spans="1:34" hidden="1" x14ac:dyDescent="0.2">
      <c r="A243" s="158" t="s">
        <v>88</v>
      </c>
      <c r="B243" s="395" t="s">
        <v>231</v>
      </c>
      <c r="C243" s="159"/>
      <c r="D243" s="160"/>
      <c r="E243" s="361"/>
      <c r="F243" s="159"/>
      <c r="G243" s="159"/>
      <c r="H243" s="159"/>
      <c r="I243" s="159"/>
      <c r="J243" s="162"/>
      <c r="K243" s="159"/>
      <c r="L243" s="159"/>
      <c r="M243" s="162">
        <v>-39463265.87375465</v>
      </c>
      <c r="N243" s="162"/>
      <c r="O243" s="159">
        <v>-39463265.87375465</v>
      </c>
      <c r="P243" s="159">
        <v>0</v>
      </c>
      <c r="Q243" s="159"/>
      <c r="R243" s="163"/>
      <c r="S243" s="159"/>
      <c r="T243" s="159"/>
      <c r="U243" s="579"/>
      <c r="V243" s="190"/>
      <c r="W243" s="159"/>
      <c r="X243" s="159"/>
      <c r="Y243" s="159"/>
      <c r="Z243" s="159"/>
      <c r="AA243" s="162"/>
      <c r="AB243" s="162"/>
      <c r="AC243" s="162"/>
      <c r="AD243" s="162"/>
      <c r="AE243" s="159"/>
      <c r="AF243" s="159"/>
    </row>
    <row r="244" spans="1:34" hidden="1" x14ac:dyDescent="0.2">
      <c r="A244" s="158"/>
      <c r="B244" s="191"/>
      <c r="C244" s="159"/>
      <c r="D244" s="160"/>
      <c r="E244" s="361"/>
      <c r="F244" s="159"/>
      <c r="G244" s="159"/>
      <c r="H244" s="159"/>
      <c r="I244" s="159"/>
      <c r="J244" s="162"/>
      <c r="K244" s="159"/>
      <c r="L244" s="159"/>
      <c r="M244" s="162"/>
      <c r="N244" s="162"/>
      <c r="O244" s="159"/>
      <c r="P244" s="159"/>
      <c r="Q244" s="159"/>
      <c r="R244" s="163"/>
      <c r="S244" s="159"/>
      <c r="T244" s="159"/>
      <c r="U244" s="579"/>
      <c r="V244" s="190"/>
      <c r="W244" s="159"/>
      <c r="X244" s="159"/>
      <c r="Y244" s="159"/>
      <c r="Z244" s="159"/>
      <c r="AA244" s="162"/>
      <c r="AB244" s="162"/>
      <c r="AC244" s="162"/>
      <c r="AD244" s="162"/>
      <c r="AE244" s="159"/>
      <c r="AF244" s="159"/>
    </row>
    <row r="245" spans="1:34" hidden="1" x14ac:dyDescent="0.2">
      <c r="A245" s="158">
        <v>19</v>
      </c>
      <c r="B245" s="191">
        <v>43831</v>
      </c>
      <c r="C245" s="159">
        <v>9804714.5559916031</v>
      </c>
      <c r="D245" s="160">
        <v>9804714.5559916031</v>
      </c>
      <c r="E245" s="361"/>
      <c r="F245" s="159">
        <v>9804714.5559916031</v>
      </c>
      <c r="G245" s="159">
        <v>0</v>
      </c>
      <c r="H245" s="159">
        <v>0</v>
      </c>
      <c r="I245" s="159"/>
      <c r="J245" s="162">
        <v>0</v>
      </c>
      <c r="K245" s="159">
        <v>0</v>
      </c>
      <c r="L245" s="159"/>
      <c r="M245" s="162">
        <v>0</v>
      </c>
      <c r="N245" s="162">
        <v>0</v>
      </c>
      <c r="O245" s="159">
        <v>0</v>
      </c>
      <c r="P245" s="162">
        <v>0</v>
      </c>
      <c r="Q245" s="159"/>
      <c r="R245" s="163"/>
      <c r="S245" s="159">
        <v>9804714.5559916031</v>
      </c>
      <c r="T245" s="159">
        <v>0</v>
      </c>
      <c r="U245" s="579">
        <v>0</v>
      </c>
      <c r="V245" s="190"/>
      <c r="W245" s="159"/>
      <c r="X245" s="159"/>
      <c r="Y245" s="159"/>
      <c r="Z245" s="159"/>
      <c r="AA245" s="162">
        <v>55197853.735510126</v>
      </c>
      <c r="AB245" s="162">
        <v>0</v>
      </c>
      <c r="AC245" s="162">
        <v>55197853.735510126</v>
      </c>
      <c r="AD245" s="162">
        <v>0</v>
      </c>
      <c r="AE245" s="159">
        <v>55197853.735510126</v>
      </c>
      <c r="AF245" s="162">
        <v>9804714.5559916049</v>
      </c>
      <c r="AH245" s="160"/>
    </row>
    <row r="246" spans="1:34" hidden="1" x14ac:dyDescent="0.2">
      <c r="A246" s="158">
        <v>19</v>
      </c>
      <c r="B246" s="191">
        <v>43862</v>
      </c>
      <c r="C246" s="159">
        <v>5302015.7444515079</v>
      </c>
      <c r="D246" s="160">
        <v>15106730.300443111</v>
      </c>
      <c r="E246" s="361"/>
      <c r="F246" s="159">
        <v>15106730.300443111</v>
      </c>
      <c r="G246" s="159">
        <v>0</v>
      </c>
      <c r="H246" s="159">
        <v>0</v>
      </c>
      <c r="I246" s="159"/>
      <c r="J246" s="162">
        <v>0</v>
      </c>
      <c r="K246" s="159">
        <v>0</v>
      </c>
      <c r="L246" s="159"/>
      <c r="M246" s="162">
        <v>0</v>
      </c>
      <c r="N246" s="162">
        <v>0</v>
      </c>
      <c r="O246" s="159">
        <v>0</v>
      </c>
      <c r="P246" s="159">
        <v>0</v>
      </c>
      <c r="Q246" s="159"/>
      <c r="R246" s="163"/>
      <c r="S246" s="159">
        <v>15106730.300443111</v>
      </c>
      <c r="T246" s="159">
        <v>0</v>
      </c>
      <c r="U246" s="579">
        <v>0</v>
      </c>
      <c r="V246" s="190"/>
      <c r="W246" s="159"/>
      <c r="X246" s="159"/>
      <c r="Y246" s="159"/>
      <c r="Z246" s="159"/>
      <c r="AA246" s="162">
        <v>60499869.479961634</v>
      </c>
      <c r="AB246" s="162">
        <v>0</v>
      </c>
      <c r="AC246" s="162">
        <v>60499869.479961634</v>
      </c>
      <c r="AD246" s="162">
        <v>0</v>
      </c>
      <c r="AE246" s="159">
        <v>60499869.479961634</v>
      </c>
      <c r="AF246" s="159">
        <v>5302015.7444515079</v>
      </c>
    </row>
    <row r="247" spans="1:34" ht="15.75" hidden="1" x14ac:dyDescent="0.25">
      <c r="A247" s="158">
        <v>19</v>
      </c>
      <c r="B247" s="191">
        <v>43891</v>
      </c>
      <c r="C247" s="159">
        <v>9983216.0141146872</v>
      </c>
      <c r="D247" s="160">
        <v>25089946.314557798</v>
      </c>
      <c r="E247" s="361"/>
      <c r="F247" s="159">
        <v>17000000</v>
      </c>
      <c r="G247" s="159">
        <v>8089946.3145577982</v>
      </c>
      <c r="H247" s="159">
        <v>0</v>
      </c>
      <c r="I247" s="159"/>
      <c r="J247" s="162">
        <v>4044973.1572788991</v>
      </c>
      <c r="K247" s="159">
        <v>0</v>
      </c>
      <c r="L247" s="159"/>
      <c r="M247" s="162">
        <v>4044973.1572788954</v>
      </c>
      <c r="N247" s="162">
        <v>0</v>
      </c>
      <c r="O247" s="159">
        <v>4044973.1572788954</v>
      </c>
      <c r="P247" s="159">
        <v>4044973.1572788954</v>
      </c>
      <c r="R247" s="163"/>
      <c r="S247" s="159">
        <v>17000000</v>
      </c>
      <c r="T247" s="159">
        <v>4044973.1572788991</v>
      </c>
      <c r="U247" s="579">
        <v>0</v>
      </c>
      <c r="V247" s="190"/>
      <c r="W247" s="159"/>
      <c r="X247" s="159"/>
      <c r="Y247" s="159"/>
      <c r="Z247" s="159"/>
      <c r="AA247" s="162">
        <v>66438112.336797416</v>
      </c>
      <c r="AB247" s="162">
        <v>0</v>
      </c>
      <c r="AC247" s="162">
        <v>66438112.336797416</v>
      </c>
      <c r="AD247" s="162">
        <v>0</v>
      </c>
      <c r="AE247" s="159">
        <v>66438112.336797416</v>
      </c>
      <c r="AF247" s="159">
        <v>5938242.8568357825</v>
      </c>
      <c r="AG247" s="537"/>
    </row>
    <row r="248" spans="1:34" ht="15.75" hidden="1" x14ac:dyDescent="0.25">
      <c r="A248" s="158">
        <v>19</v>
      </c>
      <c r="B248" s="191">
        <v>43922</v>
      </c>
      <c r="C248" s="159">
        <v>8247124.5104860291</v>
      </c>
      <c r="D248" s="160">
        <v>33337070.825043827</v>
      </c>
      <c r="E248" s="361"/>
      <c r="F248" s="159">
        <v>17000000</v>
      </c>
      <c r="G248" s="159">
        <v>16337070.825043827</v>
      </c>
      <c r="H248" s="159">
        <v>0</v>
      </c>
      <c r="I248" s="159"/>
      <c r="J248" s="162">
        <v>8168535.4125219136</v>
      </c>
      <c r="K248" s="159">
        <v>0</v>
      </c>
      <c r="L248" s="159"/>
      <c r="M248" s="162">
        <v>8168535.4125219136</v>
      </c>
      <c r="N248" s="162">
        <v>0</v>
      </c>
      <c r="O248" s="159">
        <v>8168535.4125219136</v>
      </c>
      <c r="P248" s="159">
        <v>4123562.2552430183</v>
      </c>
      <c r="Q248" s="537"/>
      <c r="R248" s="163"/>
      <c r="S248" s="159">
        <v>17000000</v>
      </c>
      <c r="T248" s="159">
        <v>8168535.4125219136</v>
      </c>
      <c r="U248" s="579">
        <v>0</v>
      </c>
      <c r="V248" s="190"/>
      <c r="W248" s="159"/>
      <c r="X248" s="159"/>
      <c r="Y248" s="159"/>
      <c r="Z248" s="159"/>
      <c r="AA248" s="162">
        <v>70561674.592040434</v>
      </c>
      <c r="AB248" s="162">
        <v>0</v>
      </c>
      <c r="AC248" s="162">
        <v>70561674.592040434</v>
      </c>
      <c r="AD248" s="162">
        <v>0</v>
      </c>
      <c r="AE248" s="159">
        <v>70561674.592040434</v>
      </c>
      <c r="AF248" s="159">
        <v>4123562.2552430183</v>
      </c>
      <c r="AG248" s="537"/>
    </row>
    <row r="249" spans="1:34" ht="15.75" hidden="1" x14ac:dyDescent="0.25">
      <c r="A249" s="158">
        <v>19</v>
      </c>
      <c r="B249" s="191">
        <v>43952</v>
      </c>
      <c r="C249" s="159">
        <v>8988168.8994665574</v>
      </c>
      <c r="D249" s="160">
        <v>42325239.724510387</v>
      </c>
      <c r="E249" s="361"/>
      <c r="F249" s="159">
        <v>17000000</v>
      </c>
      <c r="G249" s="159">
        <v>23000000</v>
      </c>
      <c r="H249" s="159">
        <v>2325239.7245103866</v>
      </c>
      <c r="I249" s="159"/>
      <c r="J249" s="162">
        <v>11500000</v>
      </c>
      <c r="K249" s="159">
        <v>2092715.7520593479</v>
      </c>
      <c r="L249" s="159"/>
      <c r="M249" s="162">
        <v>13592715.752059348</v>
      </c>
      <c r="N249" s="162">
        <v>0</v>
      </c>
      <c r="O249" s="159">
        <v>13592715.752059348</v>
      </c>
      <c r="P249" s="159">
        <v>5424180.3395374343</v>
      </c>
      <c r="Q249" s="537"/>
      <c r="R249" s="163"/>
      <c r="S249" s="159">
        <v>17000000</v>
      </c>
      <c r="T249" s="159">
        <v>11500000</v>
      </c>
      <c r="U249" s="579">
        <v>232523.97245103866</v>
      </c>
      <c r="V249" s="190"/>
      <c r="W249" s="159"/>
      <c r="X249" s="159"/>
      <c r="Y249" s="159"/>
      <c r="Z249" s="159"/>
      <c r="AA249" s="162">
        <v>74125663.151969552</v>
      </c>
      <c r="AB249" s="162">
        <v>0</v>
      </c>
      <c r="AC249" s="162">
        <v>74125663.151969552</v>
      </c>
      <c r="AD249" s="162">
        <v>0</v>
      </c>
      <c r="AE249" s="159">
        <v>74125663.151969552</v>
      </c>
      <c r="AF249" s="159">
        <v>3563988.5599291176</v>
      </c>
      <c r="AG249" s="537"/>
    </row>
    <row r="250" spans="1:34" ht="15.75" hidden="1" x14ac:dyDescent="0.25">
      <c r="A250" s="158">
        <v>19</v>
      </c>
      <c r="B250" s="191">
        <v>43983</v>
      </c>
      <c r="C250" s="159">
        <v>6524255.3374649463</v>
      </c>
      <c r="D250" s="160">
        <v>48849495.06197533</v>
      </c>
      <c r="E250" s="361"/>
      <c r="F250" s="159">
        <v>17000000</v>
      </c>
      <c r="G250" s="159">
        <v>23000000</v>
      </c>
      <c r="H250" s="159">
        <v>8849495.0619753301</v>
      </c>
      <c r="I250" s="159"/>
      <c r="J250" s="162">
        <v>11500000</v>
      </c>
      <c r="K250" s="159">
        <v>7964545.5557777975</v>
      </c>
      <c r="L250" s="159"/>
      <c r="M250" s="162">
        <v>19464545.555777796</v>
      </c>
      <c r="N250" s="162">
        <v>0</v>
      </c>
      <c r="O250" s="159">
        <v>19464545.555777796</v>
      </c>
      <c r="P250" s="159">
        <v>5871829.8037184477</v>
      </c>
      <c r="Q250" s="537"/>
      <c r="R250" s="163"/>
      <c r="S250" s="159">
        <v>17000000</v>
      </c>
      <c r="T250" s="159">
        <v>11500000</v>
      </c>
      <c r="U250" s="579">
        <v>884949.50619753264</v>
      </c>
      <c r="V250" s="190"/>
      <c r="W250" s="159"/>
      <c r="X250" s="159"/>
      <c r="Y250" s="159"/>
      <c r="Z250" s="159"/>
      <c r="AA250" s="162">
        <v>74778088.685716063</v>
      </c>
      <c r="AB250" s="162">
        <v>0</v>
      </c>
      <c r="AC250" s="162">
        <v>74778088.685716063</v>
      </c>
      <c r="AD250" s="162">
        <v>0</v>
      </c>
      <c r="AE250" s="159">
        <v>74778088.685716063</v>
      </c>
      <c r="AF250" s="159">
        <v>652425.53374651074</v>
      </c>
      <c r="AG250" s="537"/>
    </row>
    <row r="251" spans="1:34" ht="15.75" hidden="1" x14ac:dyDescent="0.25">
      <c r="A251" s="158">
        <v>19</v>
      </c>
      <c r="B251" s="191">
        <v>44013</v>
      </c>
      <c r="C251" s="159">
        <v>332103.59505244921</v>
      </c>
      <c r="D251" s="160">
        <v>49181598.657027781</v>
      </c>
      <c r="E251" s="361"/>
      <c r="F251" s="159">
        <v>17000000</v>
      </c>
      <c r="G251" s="159">
        <v>23000000</v>
      </c>
      <c r="H251" s="159">
        <v>9181598.657027781</v>
      </c>
      <c r="I251" s="159"/>
      <c r="J251" s="162">
        <v>11500000</v>
      </c>
      <c r="K251" s="159">
        <v>8263438.7913250029</v>
      </c>
      <c r="L251" s="159"/>
      <c r="M251" s="162">
        <v>19763438.791325003</v>
      </c>
      <c r="N251" s="162">
        <v>0</v>
      </c>
      <c r="O251" s="159">
        <v>19763438.791325003</v>
      </c>
      <c r="P251" s="159">
        <v>298893.2355472073</v>
      </c>
      <c r="Q251" s="537"/>
      <c r="R251" s="163"/>
      <c r="S251" s="159">
        <v>17000000</v>
      </c>
      <c r="T251" s="159">
        <v>11500000</v>
      </c>
      <c r="U251" s="579">
        <v>918159.8657027781</v>
      </c>
      <c r="V251" s="190"/>
      <c r="W251" s="159"/>
      <c r="X251" s="159"/>
      <c r="Y251" s="159"/>
      <c r="Z251" s="159"/>
      <c r="AA251" s="162">
        <v>74811299.045221299</v>
      </c>
      <c r="AB251" s="162">
        <v>0</v>
      </c>
      <c r="AC251" s="162">
        <v>74811299.045221299</v>
      </c>
      <c r="AD251" s="162">
        <v>0</v>
      </c>
      <c r="AE251" s="159">
        <v>74811299.045221299</v>
      </c>
      <c r="AF251" s="159">
        <v>33210.359505236149</v>
      </c>
      <c r="AG251" s="537"/>
    </row>
    <row r="252" spans="1:34" ht="15.75" hidden="1" x14ac:dyDescent="0.25">
      <c r="A252" s="158">
        <v>19</v>
      </c>
      <c r="B252" s="191">
        <v>44044</v>
      </c>
      <c r="C252" s="159">
        <v>104089.09890983833</v>
      </c>
      <c r="D252" s="160">
        <v>49285687.755937621</v>
      </c>
      <c r="E252" s="361"/>
      <c r="F252" s="159">
        <v>17000000</v>
      </c>
      <c r="G252" s="159">
        <v>23000000</v>
      </c>
      <c r="H252" s="159">
        <v>9285687.755937621</v>
      </c>
      <c r="I252" s="159"/>
      <c r="J252" s="162">
        <v>11500000</v>
      </c>
      <c r="K252" s="159">
        <v>8357118.9803438587</v>
      </c>
      <c r="L252" s="159"/>
      <c r="M252" s="162">
        <v>19857118.980343863</v>
      </c>
      <c r="N252" s="162">
        <v>0</v>
      </c>
      <c r="O252" s="159">
        <v>19857118.980343863</v>
      </c>
      <c r="P252" s="159">
        <v>93680.189018860459</v>
      </c>
      <c r="Q252" s="537"/>
      <c r="R252" s="163"/>
      <c r="S252" s="159">
        <v>17000000</v>
      </c>
      <c r="T252" s="159">
        <v>11500000</v>
      </c>
      <c r="U252" s="579">
        <v>928568.77559376229</v>
      </c>
      <c r="V252" s="190"/>
      <c r="W252" s="159"/>
      <c r="X252" s="159"/>
      <c r="Y252" s="159"/>
      <c r="Z252" s="159"/>
      <c r="AA252" s="162">
        <v>74821707.955112278</v>
      </c>
      <c r="AB252" s="162">
        <v>0</v>
      </c>
      <c r="AC252" s="162">
        <v>74821707.955112278</v>
      </c>
      <c r="AD252" s="162">
        <v>0</v>
      </c>
      <c r="AE252" s="159">
        <v>74821707.955112278</v>
      </c>
      <c r="AF252" s="159">
        <v>10408.909890979528</v>
      </c>
      <c r="AG252" s="537"/>
    </row>
    <row r="253" spans="1:34" ht="15.75" hidden="1" x14ac:dyDescent="0.25">
      <c r="A253" s="158">
        <v>19</v>
      </c>
      <c r="B253" s="191">
        <v>44075</v>
      </c>
      <c r="C253" s="159">
        <v>2217368.8602665481</v>
      </c>
      <c r="D253" s="160">
        <v>51503056.616204172</v>
      </c>
      <c r="E253" s="361"/>
      <c r="F253" s="159">
        <v>17000000</v>
      </c>
      <c r="G253" s="159">
        <v>23000000</v>
      </c>
      <c r="H253" s="159">
        <v>11503056.616204172</v>
      </c>
      <c r="I253" s="159"/>
      <c r="J253" s="162">
        <v>11500000</v>
      </c>
      <c r="K253" s="159">
        <v>10352750.954583755</v>
      </c>
      <c r="L253" s="159"/>
      <c r="M253" s="162">
        <v>21852750.954583757</v>
      </c>
      <c r="N253" s="162">
        <v>0</v>
      </c>
      <c r="O253" s="159">
        <v>21852750.954583757</v>
      </c>
      <c r="P253" s="159">
        <v>1995631.9742398933</v>
      </c>
      <c r="Q253" s="537"/>
      <c r="R253" s="163"/>
      <c r="S253" s="159">
        <v>17000000</v>
      </c>
      <c r="T253" s="159">
        <v>11500000</v>
      </c>
      <c r="U253" s="579">
        <v>1150305.6616204176</v>
      </c>
      <c r="V253" s="190"/>
      <c r="W253" s="159"/>
      <c r="X253" s="159"/>
      <c r="Y253" s="159"/>
      <c r="Z253" s="159"/>
      <c r="AA253" s="162">
        <v>75043444.841138929</v>
      </c>
      <c r="AB253" s="162">
        <v>0</v>
      </c>
      <c r="AC253" s="162">
        <v>75043444.841138929</v>
      </c>
      <c r="AD253" s="162">
        <v>0</v>
      </c>
      <c r="AE253" s="159">
        <v>75043444.841138929</v>
      </c>
      <c r="AF253" s="159">
        <v>221736.88602665067</v>
      </c>
      <c r="AG253" s="537"/>
    </row>
    <row r="254" spans="1:34" ht="15.75" hidden="1" x14ac:dyDescent="0.25">
      <c r="A254" s="158">
        <v>19</v>
      </c>
      <c r="B254" s="191">
        <v>44105</v>
      </c>
      <c r="C254" s="159">
        <v>3663401.7675322294</v>
      </c>
      <c r="D254" s="160">
        <v>55166458.383736402</v>
      </c>
      <c r="E254" s="361"/>
      <c r="F254" s="159">
        <v>17000000</v>
      </c>
      <c r="G254" s="159">
        <v>23000000</v>
      </c>
      <c r="H254" s="159">
        <v>15166458.383736402</v>
      </c>
      <c r="I254" s="159"/>
      <c r="J254" s="162">
        <v>11500000</v>
      </c>
      <c r="K254" s="159">
        <v>13649812.545362761</v>
      </c>
      <c r="L254" s="159"/>
      <c r="M254" s="162">
        <v>25149812.545362763</v>
      </c>
      <c r="N254" s="162">
        <v>0</v>
      </c>
      <c r="O254" s="159">
        <v>25149812.545362763</v>
      </c>
      <c r="P254" s="159">
        <v>3297061.5907790065</v>
      </c>
      <c r="Q254" s="537"/>
      <c r="R254" s="163"/>
      <c r="S254" s="159">
        <v>17000000</v>
      </c>
      <c r="T254" s="159">
        <v>11500000</v>
      </c>
      <c r="U254" s="579">
        <v>1516645.8383736406</v>
      </c>
      <c r="V254" s="190"/>
      <c r="W254" s="159"/>
      <c r="X254" s="159"/>
      <c r="Y254" s="159"/>
      <c r="Z254" s="159"/>
      <c r="AA254" s="162">
        <v>75409785.017892152</v>
      </c>
      <c r="AB254" s="162">
        <v>0</v>
      </c>
      <c r="AC254" s="162">
        <v>75409785.017892152</v>
      </c>
      <c r="AD254" s="162">
        <v>0</v>
      </c>
      <c r="AE254" s="159">
        <v>75409785.017892152</v>
      </c>
      <c r="AF254" s="159">
        <v>366340.17675322294</v>
      </c>
      <c r="AG254" s="537"/>
    </row>
    <row r="255" spans="1:34" ht="15.75" hidden="1" x14ac:dyDescent="0.25">
      <c r="A255" s="158">
        <v>19</v>
      </c>
      <c r="B255" s="191">
        <v>44136</v>
      </c>
      <c r="C255" s="159">
        <v>7197268.587512075</v>
      </c>
      <c r="D255" s="160">
        <v>62363726.971248478</v>
      </c>
      <c r="E255" s="361"/>
      <c r="F255" s="159">
        <v>17000000</v>
      </c>
      <c r="G255" s="159">
        <v>23000000</v>
      </c>
      <c r="H255" s="159">
        <v>22363726.971248478</v>
      </c>
      <c r="I255" s="159"/>
      <c r="J255" s="162">
        <v>11500000</v>
      </c>
      <c r="K255" s="159">
        <v>20127354.274123631</v>
      </c>
      <c r="L255" s="159"/>
      <c r="M255" s="162">
        <v>31627354.274123639</v>
      </c>
      <c r="N255" s="162">
        <v>0</v>
      </c>
      <c r="O255" s="159">
        <v>31627354.274123639</v>
      </c>
      <c r="P255" s="159">
        <v>6477541.7287608758</v>
      </c>
      <c r="Q255" s="537"/>
      <c r="R255" s="163"/>
      <c r="S255" s="159">
        <v>17000000</v>
      </c>
      <c r="T255" s="159">
        <v>11500000</v>
      </c>
      <c r="U255" s="579">
        <v>2236372.6971248463</v>
      </c>
      <c r="V255" s="190"/>
      <c r="W255" s="159"/>
      <c r="X255" s="159"/>
      <c r="Y255" s="159"/>
      <c r="Z255" s="159"/>
      <c r="AA255" s="162">
        <v>76129511.87664336</v>
      </c>
      <c r="AB255" s="162">
        <v>0</v>
      </c>
      <c r="AC255" s="162">
        <v>76129511.87664336</v>
      </c>
      <c r="AD255" s="162">
        <v>0</v>
      </c>
      <c r="AE255" s="159">
        <v>76129511.87664336</v>
      </c>
      <c r="AF255" s="159">
        <v>719726.85875120759</v>
      </c>
      <c r="AG255" s="537"/>
    </row>
    <row r="256" spans="1:34" ht="15.75" hidden="1" x14ac:dyDescent="0.25">
      <c r="A256" s="158">
        <v>19</v>
      </c>
      <c r="B256" s="191">
        <v>44166</v>
      </c>
      <c r="C256" s="159">
        <v>13754932.428310787</v>
      </c>
      <c r="D256" s="160">
        <v>76118659.399559259</v>
      </c>
      <c r="E256" s="361"/>
      <c r="F256" s="159">
        <v>17000000</v>
      </c>
      <c r="G256" s="159">
        <v>23000000</v>
      </c>
      <c r="H256" s="159">
        <v>36118659.399559259</v>
      </c>
      <c r="I256" s="159"/>
      <c r="J256" s="162">
        <v>11500000</v>
      </c>
      <c r="K256" s="159">
        <v>32506793.459603336</v>
      </c>
      <c r="L256" s="159"/>
      <c r="M256" s="162">
        <v>44006793.459603339</v>
      </c>
      <c r="N256" s="162">
        <v>0</v>
      </c>
      <c r="O256" s="159">
        <v>44006793.459603339</v>
      </c>
      <c r="P256" s="159">
        <v>12379439.185479701</v>
      </c>
      <c r="Q256" s="537"/>
      <c r="R256" s="163"/>
      <c r="S256" s="159">
        <v>17000000</v>
      </c>
      <c r="T256" s="159">
        <v>11500000</v>
      </c>
      <c r="U256" s="579">
        <v>3611865.9399559237</v>
      </c>
      <c r="V256" s="190"/>
      <c r="W256" s="159"/>
      <c r="X256" s="159"/>
      <c r="Y256" s="159"/>
      <c r="Z256" s="159"/>
      <c r="AA256" s="162">
        <v>77505005.119474441</v>
      </c>
      <c r="AB256" s="162">
        <v>0</v>
      </c>
      <c r="AC256" s="162">
        <v>77505005.119474441</v>
      </c>
      <c r="AD256" s="162">
        <v>0</v>
      </c>
      <c r="AE256" s="159">
        <v>77505005.119474441</v>
      </c>
      <c r="AF256" s="159">
        <v>1375493.2428310812</v>
      </c>
      <c r="AG256" s="537"/>
    </row>
    <row r="257" spans="1:34" ht="15" hidden="1" customHeight="1" x14ac:dyDescent="0.25">
      <c r="A257" s="158"/>
      <c r="B257" s="191"/>
      <c r="C257" s="579"/>
      <c r="D257" s="160"/>
      <c r="E257" s="579"/>
      <c r="F257" s="579"/>
      <c r="G257" s="579"/>
      <c r="H257" s="579"/>
      <c r="I257" s="579"/>
      <c r="J257" s="535"/>
      <c r="K257" s="579"/>
      <c r="L257" s="579"/>
      <c r="M257" s="535"/>
      <c r="N257" s="535"/>
      <c r="O257" s="579"/>
      <c r="P257" s="579"/>
      <c r="Q257" s="537"/>
      <c r="R257" s="431"/>
      <c r="S257" s="579"/>
      <c r="T257" s="579"/>
      <c r="U257" s="579"/>
      <c r="V257" s="190"/>
      <c r="W257" s="579"/>
      <c r="X257" s="579"/>
      <c r="Y257" s="579"/>
      <c r="Z257" s="579"/>
      <c r="AA257" s="535"/>
      <c r="AB257" s="535"/>
      <c r="AC257" s="535"/>
      <c r="AD257" s="535"/>
      <c r="AE257" s="579"/>
      <c r="AF257" s="579"/>
      <c r="AG257" s="537"/>
    </row>
    <row r="258" spans="1:34" ht="15" hidden="1" customHeight="1" x14ac:dyDescent="0.25">
      <c r="A258" s="158" t="s">
        <v>88</v>
      </c>
      <c r="B258" s="421" t="s">
        <v>231</v>
      </c>
      <c r="C258" s="579"/>
      <c r="D258" s="160"/>
      <c r="E258" s="579"/>
      <c r="F258" s="579"/>
      <c r="G258" s="579"/>
      <c r="H258" s="579"/>
      <c r="I258" s="579"/>
      <c r="J258" s="535"/>
      <c r="K258" s="579"/>
      <c r="L258" s="579"/>
      <c r="M258" s="535">
        <v>-44006793.459603339</v>
      </c>
      <c r="N258" s="535"/>
      <c r="O258" s="579">
        <v>-44006793.459603339</v>
      </c>
      <c r="P258" s="579">
        <v>0</v>
      </c>
      <c r="Q258" s="537"/>
      <c r="R258" s="431"/>
      <c r="S258" s="579"/>
      <c r="T258" s="579"/>
      <c r="U258" s="579"/>
      <c r="V258" s="190"/>
      <c r="W258" s="579"/>
      <c r="X258" s="579"/>
      <c r="Y258" s="579"/>
      <c r="Z258" s="579"/>
      <c r="AA258" s="535"/>
      <c r="AB258" s="535"/>
      <c r="AC258" s="535"/>
      <c r="AD258" s="535"/>
      <c r="AE258" s="579"/>
      <c r="AF258" s="579"/>
      <c r="AG258" s="537"/>
    </row>
    <row r="259" spans="1:34" ht="15" hidden="1" customHeight="1" x14ac:dyDescent="0.25">
      <c r="A259" s="158"/>
      <c r="B259" s="191"/>
      <c r="C259" s="159"/>
      <c r="D259" s="160"/>
      <c r="E259" s="361"/>
      <c r="F259" s="159"/>
      <c r="G259" s="159"/>
      <c r="H259" s="159"/>
      <c r="I259" s="159"/>
      <c r="J259" s="162"/>
      <c r="K259" s="159"/>
      <c r="L259" s="159"/>
      <c r="M259" s="162"/>
      <c r="N259" s="162"/>
      <c r="O259" s="159"/>
      <c r="P259" s="159"/>
      <c r="Q259" s="537"/>
      <c r="R259" s="163"/>
      <c r="S259" s="159"/>
      <c r="T259" s="159"/>
      <c r="U259" s="579"/>
      <c r="V259" s="190"/>
      <c r="W259" s="159"/>
      <c r="X259" s="159"/>
      <c r="Y259" s="159"/>
      <c r="Z259" s="159"/>
      <c r="AA259" s="162"/>
      <c r="AB259" s="162"/>
      <c r="AC259" s="162"/>
      <c r="AD259" s="162"/>
      <c r="AE259" s="159"/>
      <c r="AF259" s="159"/>
      <c r="AG259" s="537"/>
    </row>
    <row r="260" spans="1:34" ht="15" hidden="1" customHeight="1" x14ac:dyDescent="0.2">
      <c r="A260" s="158">
        <v>20</v>
      </c>
      <c r="B260" s="191">
        <v>44197</v>
      </c>
      <c r="C260" s="159">
        <v>5536607.5636148537</v>
      </c>
      <c r="D260" s="160">
        <v>5536607.5636148537</v>
      </c>
      <c r="E260" s="361"/>
      <c r="F260" s="159">
        <v>5536607.5636148537</v>
      </c>
      <c r="G260" s="159">
        <v>0</v>
      </c>
      <c r="H260" s="159">
        <v>0</v>
      </c>
      <c r="I260" s="159"/>
      <c r="J260" s="162">
        <v>0</v>
      </c>
      <c r="K260" s="159">
        <v>0</v>
      </c>
      <c r="L260" s="159"/>
      <c r="M260" s="162">
        <v>0</v>
      </c>
      <c r="N260" s="162">
        <v>0</v>
      </c>
      <c r="O260" s="159">
        <v>0</v>
      </c>
      <c r="P260" s="162">
        <v>0</v>
      </c>
      <c r="Q260" s="159"/>
      <c r="R260" s="163"/>
      <c r="S260" s="159">
        <v>5536607.5636148537</v>
      </c>
      <c r="T260" s="159">
        <v>0</v>
      </c>
      <c r="U260" s="579">
        <v>0</v>
      </c>
      <c r="V260" s="190"/>
      <c r="W260" s="159"/>
      <c r="X260" s="159"/>
      <c r="Y260" s="159"/>
      <c r="Z260" s="159"/>
      <c r="AA260" s="162">
        <v>83041612.683089301</v>
      </c>
      <c r="AB260" s="162">
        <v>0</v>
      </c>
      <c r="AC260" s="162">
        <v>83041612.683089301</v>
      </c>
      <c r="AD260" s="162">
        <v>0</v>
      </c>
      <c r="AE260" s="159">
        <v>83041612.683089301</v>
      </c>
      <c r="AF260" s="162">
        <v>5536607.5636148602</v>
      </c>
      <c r="AH260" s="160"/>
    </row>
    <row r="261" spans="1:34" ht="15" hidden="1" customHeight="1" x14ac:dyDescent="0.2">
      <c r="A261" s="158">
        <v>20</v>
      </c>
      <c r="B261" s="191">
        <v>44228</v>
      </c>
      <c r="C261" s="159">
        <v>2103900.1413035365</v>
      </c>
      <c r="D261" s="160">
        <v>7640507.7049183901</v>
      </c>
      <c r="E261" s="361"/>
      <c r="F261" s="159">
        <v>7640507.7049183901</v>
      </c>
      <c r="G261" s="159">
        <v>0</v>
      </c>
      <c r="H261" s="159">
        <v>0</v>
      </c>
      <c r="I261" s="159"/>
      <c r="J261" s="162">
        <v>0</v>
      </c>
      <c r="K261" s="159">
        <v>0</v>
      </c>
      <c r="L261" s="159"/>
      <c r="M261" s="162">
        <v>0</v>
      </c>
      <c r="N261" s="162">
        <v>0</v>
      </c>
      <c r="O261" s="159">
        <v>0</v>
      </c>
      <c r="P261" s="159">
        <v>0</v>
      </c>
      <c r="Q261" s="159"/>
      <c r="R261" s="163"/>
      <c r="S261" s="159">
        <v>7640507.7049183901</v>
      </c>
      <c r="T261" s="159">
        <v>0</v>
      </c>
      <c r="U261" s="579">
        <v>0</v>
      </c>
      <c r="V261" s="190"/>
      <c r="W261" s="159"/>
      <c r="X261" s="159"/>
      <c r="Y261" s="159"/>
      <c r="Z261" s="159"/>
      <c r="AA261" s="162">
        <v>85145512.824392825</v>
      </c>
      <c r="AB261" s="162">
        <v>0</v>
      </c>
      <c r="AC261" s="162">
        <v>85145512.824392825</v>
      </c>
      <c r="AD261" s="162">
        <v>0</v>
      </c>
      <c r="AE261" s="159">
        <v>85145512.824392825</v>
      </c>
      <c r="AF261" s="159">
        <v>2103900.1413035244</v>
      </c>
    </row>
    <row r="262" spans="1:34" ht="15" hidden="1" customHeight="1" x14ac:dyDescent="0.25">
      <c r="A262" s="158">
        <v>20</v>
      </c>
      <c r="B262" s="191">
        <v>44256</v>
      </c>
      <c r="C262" s="159">
        <v>3730283.3921428826</v>
      </c>
      <c r="D262" s="160">
        <v>11370791.097061273</v>
      </c>
      <c r="E262" s="361"/>
      <c r="F262" s="159">
        <v>11370791.097061273</v>
      </c>
      <c r="G262" s="159">
        <v>0</v>
      </c>
      <c r="H262" s="159">
        <v>0</v>
      </c>
      <c r="I262" s="159"/>
      <c r="J262" s="162">
        <v>0</v>
      </c>
      <c r="K262" s="159">
        <v>0</v>
      </c>
      <c r="L262" s="159"/>
      <c r="M262" s="535">
        <v>0</v>
      </c>
      <c r="N262" s="162">
        <v>0</v>
      </c>
      <c r="O262" s="159">
        <v>0</v>
      </c>
      <c r="P262" s="159">
        <v>0</v>
      </c>
      <c r="R262" s="163"/>
      <c r="S262" s="159">
        <v>11370791.097061273</v>
      </c>
      <c r="T262" s="159">
        <v>0</v>
      </c>
      <c r="U262" s="579">
        <v>0</v>
      </c>
      <c r="V262" s="190"/>
      <c r="W262" s="159"/>
      <c r="X262" s="159"/>
      <c r="Y262" s="159"/>
      <c r="Z262" s="159"/>
      <c r="AA262" s="162">
        <v>88875796.216535717</v>
      </c>
      <c r="AB262" s="162">
        <v>0</v>
      </c>
      <c r="AC262" s="162">
        <v>88875796.216535717</v>
      </c>
      <c r="AD262" s="162">
        <v>0</v>
      </c>
      <c r="AE262" s="159">
        <v>88875796.216535717</v>
      </c>
      <c r="AF262" s="159">
        <v>3730283.3921428919</v>
      </c>
      <c r="AG262" s="537"/>
    </row>
    <row r="263" spans="1:34" ht="15" hidden="1" customHeight="1" x14ac:dyDescent="0.25">
      <c r="A263" s="158">
        <v>20</v>
      </c>
      <c r="B263" s="191">
        <v>44287</v>
      </c>
      <c r="C263" s="159">
        <v>-1078814.000226134</v>
      </c>
      <c r="D263" s="160">
        <v>10291977.096835138</v>
      </c>
      <c r="E263" s="361"/>
      <c r="F263" s="159">
        <v>10291977.096835138</v>
      </c>
      <c r="G263" s="159">
        <v>0</v>
      </c>
      <c r="H263" s="159">
        <v>0</v>
      </c>
      <c r="I263" s="159"/>
      <c r="J263" s="162">
        <v>0</v>
      </c>
      <c r="K263" s="159">
        <v>0</v>
      </c>
      <c r="L263" s="159"/>
      <c r="M263" s="535">
        <v>0</v>
      </c>
      <c r="N263" s="162">
        <v>0</v>
      </c>
      <c r="O263" s="159">
        <v>0</v>
      </c>
      <c r="P263" s="159">
        <v>0</v>
      </c>
      <c r="Q263" s="537"/>
      <c r="R263" s="163"/>
      <c r="S263" s="159">
        <v>10291977.096835138</v>
      </c>
      <c r="T263" s="159">
        <v>0</v>
      </c>
      <c r="U263" s="579">
        <v>0</v>
      </c>
      <c r="V263" s="190"/>
      <c r="W263" s="159"/>
      <c r="X263" s="159"/>
      <c r="Y263" s="159"/>
      <c r="Z263" s="159"/>
      <c r="AA263" s="162">
        <v>87796982.216309577</v>
      </c>
      <c r="AB263" s="162">
        <v>0</v>
      </c>
      <c r="AC263" s="162">
        <v>87796982.216309577</v>
      </c>
      <c r="AD263" s="162">
        <v>0</v>
      </c>
      <c r="AE263" s="159">
        <v>87796982.216309577</v>
      </c>
      <c r="AF263" s="159">
        <v>-1078814.00022614</v>
      </c>
      <c r="AG263" s="537"/>
    </row>
    <row r="264" spans="1:34" ht="15" hidden="1" customHeight="1" x14ac:dyDescent="0.25">
      <c r="A264" s="158">
        <v>20</v>
      </c>
      <c r="B264" s="191">
        <v>44317</v>
      </c>
      <c r="C264" s="159">
        <v>6864116.1129394984</v>
      </c>
      <c r="D264" s="160">
        <v>17156093.209774636</v>
      </c>
      <c r="E264" s="361"/>
      <c r="F264" s="159">
        <v>17000000</v>
      </c>
      <c r="G264" s="159">
        <v>156093.20977463573</v>
      </c>
      <c r="H264" s="159">
        <v>0</v>
      </c>
      <c r="I264" s="159"/>
      <c r="J264" s="162">
        <v>78046.604887317866</v>
      </c>
      <c r="K264" s="159">
        <v>0</v>
      </c>
      <c r="L264" s="159"/>
      <c r="M264" s="535">
        <v>78046.604887321591</v>
      </c>
      <c r="N264" s="162">
        <v>0</v>
      </c>
      <c r="O264" s="159">
        <v>78046.604887321591</v>
      </c>
      <c r="P264" s="159">
        <v>78046.604887321591</v>
      </c>
      <c r="Q264" s="537"/>
      <c r="R264" s="163"/>
      <c r="S264" s="159">
        <v>17000000</v>
      </c>
      <c r="T264" s="159">
        <v>78046.604887317866</v>
      </c>
      <c r="U264" s="579">
        <v>0</v>
      </c>
      <c r="V264" s="190"/>
      <c r="W264" s="159"/>
      <c r="X264" s="159"/>
      <c r="Y264" s="159"/>
      <c r="Z264" s="159"/>
      <c r="AA264" s="162">
        <v>94583051.724361762</v>
      </c>
      <c r="AB264" s="162">
        <v>0</v>
      </c>
      <c r="AC264" s="162">
        <v>94583051.724361762</v>
      </c>
      <c r="AD264" s="162">
        <v>0</v>
      </c>
      <c r="AE264" s="159">
        <v>94583051.724361762</v>
      </c>
      <c r="AF264" s="159">
        <v>6786069.5080521852</v>
      </c>
      <c r="AG264" s="537"/>
    </row>
    <row r="265" spans="1:34" ht="15" hidden="1" customHeight="1" x14ac:dyDescent="0.25">
      <c r="A265" s="158">
        <v>20</v>
      </c>
      <c r="B265" s="191">
        <v>44348</v>
      </c>
      <c r="C265" s="159">
        <v>13343635.205706956</v>
      </c>
      <c r="D265" s="160">
        <v>30499728.41548159</v>
      </c>
      <c r="E265" s="361"/>
      <c r="F265" s="159">
        <v>17000000</v>
      </c>
      <c r="G265" s="159">
        <v>13499728.41548159</v>
      </c>
      <c r="H265" s="159">
        <v>0</v>
      </c>
      <c r="I265" s="159"/>
      <c r="J265" s="162">
        <v>6749864.2077407949</v>
      </c>
      <c r="K265" s="159">
        <v>0</v>
      </c>
      <c r="L265" s="159"/>
      <c r="M265" s="535">
        <v>6749864.2077407986</v>
      </c>
      <c r="N265" s="162">
        <v>0</v>
      </c>
      <c r="O265" s="159">
        <v>6749864.2077407986</v>
      </c>
      <c r="P265" s="159">
        <v>6671817.602853477</v>
      </c>
      <c r="Q265" s="537"/>
      <c r="R265" s="163"/>
      <c r="S265" s="159">
        <v>17000000</v>
      </c>
      <c r="T265" s="159">
        <v>6749864.2077407949</v>
      </c>
      <c r="U265" s="579">
        <v>0</v>
      </c>
      <c r="V265" s="190"/>
      <c r="W265" s="159"/>
      <c r="X265" s="159"/>
      <c r="Y265" s="159"/>
      <c r="Z265" s="159"/>
      <c r="AA265" s="162">
        <v>101254869.32721524</v>
      </c>
      <c r="AB265" s="162">
        <v>0</v>
      </c>
      <c r="AC265" s="162">
        <v>101254869.32721524</v>
      </c>
      <c r="AD265" s="162">
        <v>0</v>
      </c>
      <c r="AE265" s="159">
        <v>101254869.32721524</v>
      </c>
      <c r="AF265" s="159">
        <v>6671817.602853477</v>
      </c>
      <c r="AG265" s="537"/>
    </row>
    <row r="266" spans="1:34" ht="15" hidden="1" customHeight="1" x14ac:dyDescent="0.25">
      <c r="A266" s="158">
        <v>20</v>
      </c>
      <c r="B266" s="191">
        <v>44378</v>
      </c>
      <c r="C266" s="159">
        <v>23658026.619182326</v>
      </c>
      <c r="D266" s="160">
        <v>54157755.034663916</v>
      </c>
      <c r="E266" s="361"/>
      <c r="F266" s="159">
        <v>17000000</v>
      </c>
      <c r="G266" s="159">
        <v>23000000</v>
      </c>
      <c r="H266" s="159">
        <v>14157755.034663916</v>
      </c>
      <c r="I266" s="159"/>
      <c r="J266" s="162">
        <v>11500000</v>
      </c>
      <c r="K266" s="159">
        <v>12741979.531197524</v>
      </c>
      <c r="L266" s="159"/>
      <c r="M266" s="535">
        <v>24241979.531197518</v>
      </c>
      <c r="N266" s="162">
        <v>0</v>
      </c>
      <c r="O266" s="159">
        <v>24241979.531197518</v>
      </c>
      <c r="P266" s="159">
        <v>17492115.32345672</v>
      </c>
      <c r="Q266" s="537"/>
      <c r="R266" s="163"/>
      <c r="S266" s="159">
        <v>17000000</v>
      </c>
      <c r="T266" s="159">
        <v>11500000</v>
      </c>
      <c r="U266" s="579">
        <v>1415775.5034663919</v>
      </c>
      <c r="V266" s="190"/>
      <c r="W266" s="159"/>
      <c r="X266" s="159"/>
      <c r="Y266" s="159"/>
      <c r="Z266" s="159"/>
      <c r="AA266" s="162">
        <v>107420780.62294084</v>
      </c>
      <c r="AB266" s="162">
        <v>0</v>
      </c>
      <c r="AC266" s="162">
        <v>107420780.62294084</v>
      </c>
      <c r="AD266" s="162">
        <v>0</v>
      </c>
      <c r="AE266" s="159">
        <v>107420780.62294084</v>
      </c>
      <c r="AF266" s="159">
        <v>6165911.2957255989</v>
      </c>
      <c r="AG266" s="537"/>
    </row>
    <row r="267" spans="1:34" ht="15" hidden="1" customHeight="1" x14ac:dyDescent="0.25">
      <c r="A267" s="158">
        <v>20</v>
      </c>
      <c r="B267" s="191">
        <v>44409</v>
      </c>
      <c r="C267" s="159">
        <v>2170711.6838650717</v>
      </c>
      <c r="D267" s="160">
        <v>56328466.718528986</v>
      </c>
      <c r="E267" s="361"/>
      <c r="F267" s="159">
        <v>17000000</v>
      </c>
      <c r="G267" s="159">
        <v>23000000</v>
      </c>
      <c r="H267" s="159">
        <v>16328466.718528986</v>
      </c>
      <c r="I267" s="159"/>
      <c r="J267" s="162">
        <v>11500000</v>
      </c>
      <c r="K267" s="159">
        <v>14695620.046676088</v>
      </c>
      <c r="L267" s="159"/>
      <c r="M267" s="535">
        <v>26195620.046676084</v>
      </c>
      <c r="N267" s="162">
        <v>0</v>
      </c>
      <c r="O267" s="159">
        <v>26195620.046676084</v>
      </c>
      <c r="P267" s="159">
        <v>1953640.5154785663</v>
      </c>
      <c r="Q267" s="537"/>
      <c r="R267" s="163"/>
      <c r="S267" s="159">
        <v>17000000</v>
      </c>
      <c r="T267" s="159">
        <v>11500000</v>
      </c>
      <c r="U267" s="579">
        <v>1632846.6718528979</v>
      </c>
      <c r="V267" s="190"/>
      <c r="W267" s="159"/>
      <c r="X267" s="159"/>
      <c r="Y267" s="159"/>
      <c r="Z267" s="159"/>
      <c r="AA267" s="162">
        <v>107637851.79132734</v>
      </c>
      <c r="AB267" s="162">
        <v>0</v>
      </c>
      <c r="AC267" s="162">
        <v>107637851.79132734</v>
      </c>
      <c r="AD267" s="162">
        <v>0</v>
      </c>
      <c r="AE267" s="159">
        <v>107637851.79132734</v>
      </c>
      <c r="AF267" s="159">
        <v>217071.16838650405</v>
      </c>
      <c r="AG267" s="537"/>
    </row>
    <row r="268" spans="1:34" ht="15" hidden="1" customHeight="1" x14ac:dyDescent="0.25">
      <c r="A268" s="158">
        <v>20</v>
      </c>
      <c r="B268" s="191">
        <v>44440</v>
      </c>
      <c r="C268" s="159">
        <v>-6588485.9386087274</v>
      </c>
      <c r="D268" s="160">
        <v>49739980.779920258</v>
      </c>
      <c r="E268" s="361"/>
      <c r="F268" s="159">
        <v>17000000</v>
      </c>
      <c r="G268" s="159">
        <v>23000000</v>
      </c>
      <c r="H268" s="159">
        <v>9739980.7799202576</v>
      </c>
      <c r="I268" s="159"/>
      <c r="J268" s="162">
        <v>11500000</v>
      </c>
      <c r="K268" s="159">
        <v>8765982.7019282319</v>
      </c>
      <c r="L268" s="159"/>
      <c r="M268" s="535">
        <v>20265982.701928228</v>
      </c>
      <c r="N268" s="162">
        <v>0</v>
      </c>
      <c r="O268" s="159">
        <v>20265982.701928228</v>
      </c>
      <c r="P268" s="159">
        <v>-5929637.3447478563</v>
      </c>
      <c r="Q268" s="537"/>
      <c r="R268" s="163"/>
      <c r="S268" s="159">
        <v>17000000</v>
      </c>
      <c r="T268" s="159">
        <v>11500000</v>
      </c>
      <c r="U268" s="579">
        <v>973998.07799202576</v>
      </c>
      <c r="V268" s="190"/>
      <c r="W268" s="159"/>
      <c r="X268" s="159"/>
      <c r="Y268" s="159"/>
      <c r="Z268" s="159"/>
      <c r="AA268" s="162">
        <v>106979003.19746646</v>
      </c>
      <c r="AB268" s="162">
        <v>0</v>
      </c>
      <c r="AC268" s="162">
        <v>106979003.19746646</v>
      </c>
      <c r="AD268" s="162">
        <v>0</v>
      </c>
      <c r="AE268" s="159">
        <v>106979003.19746646</v>
      </c>
      <c r="AF268" s="159">
        <v>-658848.59386087954</v>
      </c>
      <c r="AG268" s="537"/>
    </row>
    <row r="269" spans="1:34" ht="15" hidden="1" customHeight="1" x14ac:dyDescent="0.25">
      <c r="A269" s="158">
        <v>20</v>
      </c>
      <c r="B269" s="191">
        <v>44470</v>
      </c>
      <c r="C269" s="159">
        <v>3756185.991596817</v>
      </c>
      <c r="D269" s="160">
        <v>53496166.771517076</v>
      </c>
      <c r="E269" s="361"/>
      <c r="F269" s="159">
        <v>17000000</v>
      </c>
      <c r="G269" s="159">
        <v>23000000</v>
      </c>
      <c r="H269" s="159">
        <v>13496166.771517076</v>
      </c>
      <c r="I269" s="159"/>
      <c r="J269" s="162">
        <v>11500000</v>
      </c>
      <c r="K269" s="159">
        <v>12146550.094365368</v>
      </c>
      <c r="L269" s="159"/>
      <c r="M269" s="535">
        <v>23646550.094365358</v>
      </c>
      <c r="N269" s="162">
        <v>0</v>
      </c>
      <c r="O269" s="159">
        <v>23646550.094365358</v>
      </c>
      <c r="P269" s="159">
        <v>3380567.3924371302</v>
      </c>
      <c r="Q269" s="537"/>
      <c r="R269" s="163"/>
      <c r="S269" s="159">
        <v>17000000</v>
      </c>
      <c r="T269" s="159">
        <v>11500000</v>
      </c>
      <c r="U269" s="579">
        <v>1349616.6771517079</v>
      </c>
      <c r="V269" s="190"/>
      <c r="W269" s="159"/>
      <c r="X269" s="159"/>
      <c r="Y269" s="159"/>
      <c r="Z269" s="159"/>
      <c r="AA269" s="162">
        <v>107354621.79662615</v>
      </c>
      <c r="AB269" s="162">
        <v>0</v>
      </c>
      <c r="AC269" s="162">
        <v>107354621.79662615</v>
      </c>
      <c r="AD269" s="162">
        <v>0</v>
      </c>
      <c r="AE269" s="159">
        <v>107354621.79662615</v>
      </c>
      <c r="AF269" s="159">
        <v>375618.59915968776</v>
      </c>
      <c r="AG269" s="537"/>
    </row>
    <row r="270" spans="1:34" ht="15" hidden="1" customHeight="1" x14ac:dyDescent="0.25">
      <c r="A270" s="158">
        <v>20</v>
      </c>
      <c r="B270" s="191">
        <v>44501</v>
      </c>
      <c r="C270" s="159">
        <v>1712778.5244288694</v>
      </c>
      <c r="D270" s="160">
        <v>55208945.295945942</v>
      </c>
      <c r="E270" s="361"/>
      <c r="F270" s="159">
        <v>17000000</v>
      </c>
      <c r="G270" s="159">
        <v>23000000</v>
      </c>
      <c r="H270" s="159">
        <v>15208945.295945942</v>
      </c>
      <c r="I270" s="159"/>
      <c r="J270" s="162">
        <v>11500000</v>
      </c>
      <c r="K270" s="159">
        <v>13688050.766351348</v>
      </c>
      <c r="L270" s="159"/>
      <c r="M270" s="535">
        <v>25188050.766351342</v>
      </c>
      <c r="N270" s="162">
        <v>0</v>
      </c>
      <c r="O270" s="159">
        <v>25188050.766351342</v>
      </c>
      <c r="P270" s="159">
        <v>1541500.6719859838</v>
      </c>
      <c r="Q270" s="537"/>
      <c r="R270" s="163"/>
      <c r="S270" s="159">
        <v>17000000</v>
      </c>
      <c r="T270" s="159">
        <v>11500000</v>
      </c>
      <c r="U270" s="579">
        <v>1520894.5295945946</v>
      </c>
      <c r="V270" s="190"/>
      <c r="W270" s="159"/>
      <c r="X270" s="159"/>
      <c r="Y270" s="159"/>
      <c r="Z270" s="159"/>
      <c r="AA270" s="162">
        <v>107525899.64906904</v>
      </c>
      <c r="AB270" s="162">
        <v>0</v>
      </c>
      <c r="AC270" s="162">
        <v>107525899.64906904</v>
      </c>
      <c r="AD270" s="162">
        <v>0</v>
      </c>
      <c r="AE270" s="159">
        <v>107525899.64906904</v>
      </c>
      <c r="AF270" s="159">
        <v>171277.85244289041</v>
      </c>
      <c r="AG270" s="537"/>
    </row>
    <row r="271" spans="1:34" ht="15" hidden="1" customHeight="1" x14ac:dyDescent="0.25">
      <c r="A271" s="158">
        <v>20</v>
      </c>
      <c r="B271" s="191">
        <v>44531</v>
      </c>
      <c r="C271" s="159">
        <v>12793294.503179887</v>
      </c>
      <c r="D271" s="160">
        <v>68002239.799125835</v>
      </c>
      <c r="E271" s="361"/>
      <c r="F271" s="159">
        <v>17000000</v>
      </c>
      <c r="G271" s="159">
        <v>23000000</v>
      </c>
      <c r="H271" s="159">
        <v>28002239.799125835</v>
      </c>
      <c r="I271" s="159"/>
      <c r="J271" s="162">
        <v>11500000</v>
      </c>
      <c r="K271" s="159">
        <v>25202015.819213253</v>
      </c>
      <c r="L271" s="159"/>
      <c r="M271" s="535">
        <v>36702015.819213256</v>
      </c>
      <c r="N271" s="162">
        <v>0</v>
      </c>
      <c r="O271" s="159">
        <v>36702015.819213256</v>
      </c>
      <c r="P271" s="159">
        <v>11513965.052861914</v>
      </c>
      <c r="Q271" s="537"/>
      <c r="R271" s="163"/>
      <c r="S271" s="159">
        <v>17000000</v>
      </c>
      <c r="T271" s="159">
        <v>11500000</v>
      </c>
      <c r="U271" s="579">
        <v>2800223.9799125828</v>
      </c>
      <c r="V271" s="190"/>
      <c r="W271" s="159"/>
      <c r="X271" s="159"/>
      <c r="Y271" s="159"/>
      <c r="Z271" s="159"/>
      <c r="AA271" s="162">
        <v>108805229.09938702</v>
      </c>
      <c r="AB271" s="162">
        <v>0</v>
      </c>
      <c r="AC271" s="162">
        <v>108805229.09938702</v>
      </c>
      <c r="AD271" s="162">
        <v>0</v>
      </c>
      <c r="AE271" s="159">
        <v>108805229.09938702</v>
      </c>
      <c r="AF271" s="159">
        <v>1279329.4503179789</v>
      </c>
      <c r="AG271" s="537"/>
    </row>
    <row r="272" spans="1:34" ht="15" hidden="1" customHeight="1" x14ac:dyDescent="0.25">
      <c r="A272" s="158"/>
      <c r="B272" s="191"/>
      <c r="C272" s="579"/>
      <c r="D272" s="160"/>
      <c r="E272" s="579"/>
      <c r="F272" s="579"/>
      <c r="G272" s="579"/>
      <c r="H272" s="579"/>
      <c r="I272" s="579"/>
      <c r="J272" s="535"/>
      <c r="K272" s="579"/>
      <c r="L272" s="579"/>
      <c r="M272" s="535"/>
      <c r="N272" s="535"/>
      <c r="O272" s="579"/>
      <c r="P272" s="579"/>
      <c r="Q272" s="537"/>
      <c r="R272" s="431"/>
      <c r="S272" s="579"/>
      <c r="T272" s="579"/>
      <c r="U272" s="579"/>
      <c r="V272" s="190"/>
      <c r="W272" s="579"/>
      <c r="X272" s="579"/>
      <c r="Y272" s="579"/>
      <c r="Z272" s="579"/>
      <c r="AA272" s="535"/>
      <c r="AB272" s="535"/>
      <c r="AC272" s="535"/>
      <c r="AD272" s="535"/>
      <c r="AE272" s="579"/>
      <c r="AF272" s="579"/>
      <c r="AG272" s="537"/>
    </row>
    <row r="273" spans="1:34" ht="15" customHeight="1" x14ac:dyDescent="0.2">
      <c r="A273" s="158">
        <v>21</v>
      </c>
      <c r="B273" s="191">
        <v>44562</v>
      </c>
      <c r="C273" s="579">
        <v>906051.71073143953</v>
      </c>
      <c r="D273" s="160">
        <v>906051.71073143953</v>
      </c>
      <c r="E273" s="579"/>
      <c r="F273" s="579">
        <v>906051.71073143953</v>
      </c>
      <c r="G273" s="579">
        <v>0</v>
      </c>
      <c r="H273" s="579">
        <v>0</v>
      </c>
      <c r="I273" s="579"/>
      <c r="J273" s="535">
        <v>0</v>
      </c>
      <c r="K273" s="579">
        <v>0</v>
      </c>
      <c r="L273" s="579"/>
      <c r="M273" s="535">
        <v>36702015.819213256</v>
      </c>
      <c r="N273" s="535">
        <v>0</v>
      </c>
      <c r="O273" s="579">
        <v>36702015.819213256</v>
      </c>
      <c r="P273" s="535">
        <v>0</v>
      </c>
      <c r="Q273" s="579"/>
      <c r="R273" s="431"/>
      <c r="S273" s="579">
        <v>906051.71073143953</v>
      </c>
      <c r="T273" s="579">
        <v>0</v>
      </c>
      <c r="U273" s="579">
        <v>0</v>
      </c>
      <c r="V273" s="190"/>
      <c r="W273" s="579"/>
      <c r="X273" s="579"/>
      <c r="Y273" s="579"/>
      <c r="Z273" s="579"/>
      <c r="AA273" s="535">
        <v>109711280.81011847</v>
      </c>
      <c r="AB273" s="535">
        <v>0</v>
      </c>
      <c r="AC273" s="535">
        <v>109711280.81011847</v>
      </c>
      <c r="AD273" s="535">
        <v>0</v>
      </c>
      <c r="AE273" s="579">
        <v>109711280.81011847</v>
      </c>
      <c r="AF273" s="535">
        <v>906051.71073144674</v>
      </c>
      <c r="AH273" s="160"/>
    </row>
    <row r="274" spans="1:34" ht="15" customHeight="1" x14ac:dyDescent="0.2">
      <c r="A274" s="158">
        <v>21</v>
      </c>
      <c r="B274" s="191">
        <v>44593</v>
      </c>
      <c r="C274" s="579">
        <v>7351465.8027293207</v>
      </c>
      <c r="D274" s="160">
        <v>8257517.51346076</v>
      </c>
      <c r="E274" s="579"/>
      <c r="F274" s="579">
        <v>8257517.51346076</v>
      </c>
      <c r="G274" s="579">
        <v>0</v>
      </c>
      <c r="H274" s="579">
        <v>0</v>
      </c>
      <c r="I274" s="579"/>
      <c r="J274" s="535">
        <v>0</v>
      </c>
      <c r="K274" s="579">
        <v>0</v>
      </c>
      <c r="L274" s="579"/>
      <c r="M274" s="535">
        <v>36702015.819213256</v>
      </c>
      <c r="N274" s="535">
        <v>0</v>
      </c>
      <c r="O274" s="579">
        <v>36702015.819213256</v>
      </c>
      <c r="P274" s="579">
        <v>0</v>
      </c>
      <c r="Q274" s="579"/>
      <c r="R274" s="431"/>
      <c r="S274" s="579">
        <v>8257517.51346076</v>
      </c>
      <c r="T274" s="579">
        <v>0</v>
      </c>
      <c r="U274" s="579">
        <v>0</v>
      </c>
      <c r="V274" s="190"/>
      <c r="W274" s="579"/>
      <c r="X274" s="579"/>
      <c r="Y274" s="579"/>
      <c r="Z274" s="579"/>
      <c r="AA274" s="535">
        <v>117062746.61284778</v>
      </c>
      <c r="AB274" s="535">
        <v>0</v>
      </c>
      <c r="AC274" s="535">
        <v>117062746.61284778</v>
      </c>
      <c r="AD274" s="535">
        <v>0</v>
      </c>
      <c r="AE274" s="579">
        <v>117062746.61284778</v>
      </c>
      <c r="AF274" s="579">
        <v>7351465.8027293086</v>
      </c>
    </row>
    <row r="275" spans="1:34" ht="15" customHeight="1" x14ac:dyDescent="0.25">
      <c r="A275" s="158">
        <v>21</v>
      </c>
      <c r="B275" s="191">
        <v>44621</v>
      </c>
      <c r="C275" s="579">
        <v>2371516.67508524</v>
      </c>
      <c r="D275" s="160">
        <v>10629034.188546</v>
      </c>
      <c r="E275" s="579"/>
      <c r="F275" s="579">
        <v>10629034.188546</v>
      </c>
      <c r="G275" s="579">
        <v>0</v>
      </c>
      <c r="H275" s="579">
        <v>0</v>
      </c>
      <c r="I275" s="579"/>
      <c r="J275" s="535">
        <v>0</v>
      </c>
      <c r="K275" s="579">
        <v>0</v>
      </c>
      <c r="L275" s="579"/>
      <c r="M275" s="535">
        <v>36702015.819213256</v>
      </c>
      <c r="N275" s="535">
        <v>0</v>
      </c>
      <c r="O275" s="579">
        <v>36702015.819213256</v>
      </c>
      <c r="P275" s="579">
        <v>0</v>
      </c>
      <c r="R275" s="431"/>
      <c r="S275" s="579">
        <v>10629034.188546</v>
      </c>
      <c r="T275" s="579">
        <v>0</v>
      </c>
      <c r="U275" s="579">
        <v>0</v>
      </c>
      <c r="V275" s="190"/>
      <c r="W275" s="579"/>
      <c r="X275" s="579"/>
      <c r="Y275" s="579"/>
      <c r="Z275" s="579"/>
      <c r="AA275" s="535">
        <v>119434263.28793302</v>
      </c>
      <c r="AB275" s="535">
        <v>0</v>
      </c>
      <c r="AC275" s="535">
        <v>119434263.28793302</v>
      </c>
      <c r="AD275" s="535">
        <v>0</v>
      </c>
      <c r="AE275" s="579">
        <v>119434263.28793302</v>
      </c>
      <c r="AF275" s="579">
        <v>2371516.6750852466</v>
      </c>
      <c r="AG275" s="537"/>
    </row>
    <row r="276" spans="1:34" ht="15" customHeight="1" x14ac:dyDescent="0.25">
      <c r="A276" s="158">
        <v>21</v>
      </c>
      <c r="B276" s="191">
        <v>44652</v>
      </c>
      <c r="C276" s="579">
        <v>10310274.13876472</v>
      </c>
      <c r="D276" s="160">
        <v>20939308.327310719</v>
      </c>
      <c r="E276" s="579"/>
      <c r="F276" s="579">
        <v>17000000</v>
      </c>
      <c r="G276" s="579">
        <v>3939308.3273107186</v>
      </c>
      <c r="H276" s="579">
        <v>0</v>
      </c>
      <c r="I276" s="579"/>
      <c r="J276" s="535">
        <v>1969654.1636553593</v>
      </c>
      <c r="K276" s="579">
        <v>0</v>
      </c>
      <c r="L276" s="579"/>
      <c r="M276" s="535">
        <v>38671669.982868612</v>
      </c>
      <c r="N276" s="535">
        <v>0</v>
      </c>
      <c r="O276" s="579">
        <v>38671669.982868612</v>
      </c>
      <c r="P276" s="579">
        <v>1969654.1636553556</v>
      </c>
      <c r="Q276" s="537"/>
      <c r="R276" s="431"/>
      <c r="S276" s="579">
        <v>17000000</v>
      </c>
      <c r="T276" s="579">
        <v>1969654.1636553593</v>
      </c>
      <c r="U276" s="579">
        <v>0</v>
      </c>
      <c r="V276" s="190"/>
      <c r="W276" s="579"/>
      <c r="X276" s="579"/>
      <c r="Y276" s="579"/>
      <c r="Z276" s="579"/>
      <c r="AA276" s="535">
        <v>127774883.26304238</v>
      </c>
      <c r="AB276" s="535">
        <v>0</v>
      </c>
      <c r="AC276" s="535">
        <v>127774883.26304238</v>
      </c>
      <c r="AD276" s="535">
        <v>0</v>
      </c>
      <c r="AE276" s="579">
        <v>127774883.26304238</v>
      </c>
      <c r="AF276" s="579">
        <v>8340619.9751093537</v>
      </c>
      <c r="AG276" s="537"/>
    </row>
    <row r="277" spans="1:34" ht="15" customHeight="1" x14ac:dyDescent="0.25">
      <c r="A277" s="158">
        <v>21</v>
      </c>
      <c r="B277" s="191">
        <v>44682</v>
      </c>
      <c r="C277" s="579">
        <v>4721409.9417346762</v>
      </c>
      <c r="D277" s="160">
        <v>25660718.269045394</v>
      </c>
      <c r="E277" s="579"/>
      <c r="F277" s="579">
        <v>17000000</v>
      </c>
      <c r="G277" s="579">
        <v>8660718.2690453939</v>
      </c>
      <c r="H277" s="579">
        <v>0</v>
      </c>
      <c r="I277" s="579"/>
      <c r="J277" s="535">
        <v>4330359.134522697</v>
      </c>
      <c r="K277" s="579">
        <v>0</v>
      </c>
      <c r="L277" s="579"/>
      <c r="M277" s="535">
        <v>41032374.953735955</v>
      </c>
      <c r="N277" s="535">
        <v>0</v>
      </c>
      <c r="O277" s="579">
        <v>41032374.953735955</v>
      </c>
      <c r="P277" s="579">
        <v>2360704.9708673432</v>
      </c>
      <c r="Q277" s="537"/>
      <c r="R277" s="431"/>
      <c r="S277" s="579">
        <v>17000000</v>
      </c>
      <c r="T277" s="579">
        <v>4330359.134522697</v>
      </c>
      <c r="U277" s="579">
        <v>0</v>
      </c>
      <c r="V277" s="190"/>
      <c r="W277" s="579"/>
      <c r="X277" s="579"/>
      <c r="Y277" s="579"/>
      <c r="Z277" s="579"/>
      <c r="AA277" s="535">
        <v>130135588.23390973</v>
      </c>
      <c r="AB277" s="535">
        <v>0</v>
      </c>
      <c r="AC277" s="535">
        <v>130135588.23390973</v>
      </c>
      <c r="AD277" s="535">
        <v>0</v>
      </c>
      <c r="AE277" s="579">
        <v>130135588.23390973</v>
      </c>
      <c r="AF277" s="579">
        <v>2360704.9708673507</v>
      </c>
      <c r="AG277" s="537"/>
    </row>
    <row r="278" spans="1:34" ht="15" customHeight="1" x14ac:dyDescent="0.25">
      <c r="A278" s="158">
        <v>21</v>
      </c>
      <c r="B278" s="191">
        <v>44713</v>
      </c>
      <c r="C278" s="579">
        <v>901958.56886015984</v>
      </c>
      <c r="D278" s="160">
        <v>26562676.837905552</v>
      </c>
      <c r="E278" s="579"/>
      <c r="F278" s="579">
        <v>17000000</v>
      </c>
      <c r="G278" s="579">
        <v>9562676.8379055522</v>
      </c>
      <c r="H278" s="579">
        <v>0</v>
      </c>
      <c r="I278" s="579"/>
      <c r="J278" s="535">
        <v>4781338.4189527761</v>
      </c>
      <c r="K278" s="579">
        <v>0</v>
      </c>
      <c r="L278" s="579"/>
      <c r="M278" s="535">
        <v>41483354.238166034</v>
      </c>
      <c r="N278" s="535">
        <v>0</v>
      </c>
      <c r="O278" s="579">
        <v>41483354.238166034</v>
      </c>
      <c r="P278" s="579">
        <v>450979.28443007916</v>
      </c>
      <c r="Q278" s="537"/>
      <c r="R278" s="431"/>
      <c r="S278" s="579">
        <v>17000000</v>
      </c>
      <c r="T278" s="579">
        <v>4781338.4189527761</v>
      </c>
      <c r="U278" s="579">
        <v>0</v>
      </c>
      <c r="V278" s="190"/>
      <c r="W278" s="579"/>
      <c r="X278" s="579"/>
      <c r="Y278" s="579"/>
      <c r="Z278" s="579"/>
      <c r="AA278" s="535">
        <v>130586567.5183398</v>
      </c>
      <c r="AB278" s="535">
        <v>0</v>
      </c>
      <c r="AC278" s="535">
        <v>130586567.5183398</v>
      </c>
      <c r="AD278" s="535">
        <v>0</v>
      </c>
      <c r="AE278" s="579">
        <v>130586567.5183398</v>
      </c>
      <c r="AF278" s="579">
        <v>450979.28443007171</v>
      </c>
      <c r="AG278" s="537"/>
    </row>
    <row r="279" spans="1:34" ht="15" customHeight="1" x14ac:dyDescent="0.25">
      <c r="A279" s="158">
        <v>21</v>
      </c>
      <c r="B279" s="191">
        <v>44743</v>
      </c>
      <c r="C279" s="579">
        <v>1059867.1381617731</v>
      </c>
      <c r="D279" s="160">
        <v>27622543.976067327</v>
      </c>
      <c r="E279" s="579"/>
      <c r="F279" s="579">
        <v>17000000</v>
      </c>
      <c r="G279" s="579">
        <v>10622543.976067327</v>
      </c>
      <c r="H279" s="579">
        <v>0</v>
      </c>
      <c r="I279" s="579"/>
      <c r="J279" s="535">
        <v>5311271.9880336635</v>
      </c>
      <c r="K279" s="579">
        <v>0</v>
      </c>
      <c r="L279" s="579"/>
      <c r="M279" s="535">
        <v>42013287.807246923</v>
      </c>
      <c r="N279" s="535">
        <v>0</v>
      </c>
      <c r="O279" s="579">
        <v>42013287.807246923</v>
      </c>
      <c r="P279" s="579">
        <v>529933.56908088923</v>
      </c>
      <c r="Q279" s="537"/>
      <c r="R279" s="431"/>
      <c r="S279" s="579">
        <v>17000000</v>
      </c>
      <c r="T279" s="579">
        <v>5311271.9880336635</v>
      </c>
      <c r="U279" s="579">
        <v>0</v>
      </c>
      <c r="V279" s="190"/>
      <c r="W279" s="579"/>
      <c r="X279" s="579"/>
      <c r="Y279" s="579"/>
      <c r="Z279" s="579"/>
      <c r="AA279" s="535">
        <v>131116501.08742069</v>
      </c>
      <c r="AB279" s="535">
        <v>0</v>
      </c>
      <c r="AC279" s="535">
        <v>131116501.08742069</v>
      </c>
      <c r="AD279" s="535">
        <v>0</v>
      </c>
      <c r="AE279" s="579">
        <v>131116501.08742069</v>
      </c>
      <c r="AF279" s="579">
        <v>529933.56908088923</v>
      </c>
      <c r="AG279" s="537"/>
    </row>
    <row r="280" spans="1:34" ht="15" customHeight="1" x14ac:dyDescent="0.25">
      <c r="A280" s="158">
        <v>21</v>
      </c>
      <c r="B280" s="191">
        <v>44774</v>
      </c>
      <c r="C280" s="579">
        <v>1251155.0261015275</v>
      </c>
      <c r="D280" s="160">
        <v>28873699.002168853</v>
      </c>
      <c r="E280" s="579"/>
      <c r="F280" s="579">
        <v>17000000</v>
      </c>
      <c r="G280" s="579">
        <v>11873699.002168853</v>
      </c>
      <c r="H280" s="579">
        <v>0</v>
      </c>
      <c r="I280" s="579"/>
      <c r="J280" s="535">
        <v>5936849.5010844264</v>
      </c>
      <c r="K280" s="579">
        <v>0</v>
      </c>
      <c r="L280" s="579"/>
      <c r="M280" s="535">
        <v>42638865.320297681</v>
      </c>
      <c r="N280" s="535">
        <v>0</v>
      </c>
      <c r="O280" s="579">
        <v>42638865.320297681</v>
      </c>
      <c r="P280" s="579">
        <v>625577.51305075735</v>
      </c>
      <c r="Q280" s="537"/>
      <c r="R280" s="431"/>
      <c r="S280" s="579">
        <v>17000000</v>
      </c>
      <c r="T280" s="579">
        <v>5936849.5010844264</v>
      </c>
      <c r="U280" s="579">
        <v>0</v>
      </c>
      <c r="V280" s="190"/>
      <c r="W280" s="579"/>
      <c r="X280" s="579"/>
      <c r="Y280" s="579"/>
      <c r="Z280" s="579"/>
      <c r="AA280" s="535">
        <v>131742078.60047144</v>
      </c>
      <c r="AB280" s="535">
        <v>0</v>
      </c>
      <c r="AC280" s="535">
        <v>131742078.60047144</v>
      </c>
      <c r="AD280" s="535">
        <v>0</v>
      </c>
      <c r="AE280" s="579">
        <v>131742078.60047144</v>
      </c>
      <c r="AF280" s="579">
        <v>625577.5130507499</v>
      </c>
      <c r="AG280" s="537"/>
    </row>
    <row r="281" spans="1:34" ht="15" customHeight="1" x14ac:dyDescent="0.25">
      <c r="A281" s="158">
        <v>21</v>
      </c>
      <c r="B281" s="191">
        <v>44805</v>
      </c>
      <c r="C281" s="579">
        <v>-16344664.079843404</v>
      </c>
      <c r="D281" s="160">
        <v>12529034.922325449</v>
      </c>
      <c r="E281" s="579"/>
      <c r="F281" s="579">
        <v>12529034.922325449</v>
      </c>
      <c r="G281" s="579">
        <v>0</v>
      </c>
      <c r="H281" s="579">
        <v>0</v>
      </c>
      <c r="I281" s="579"/>
      <c r="J281" s="535">
        <v>0</v>
      </c>
      <c r="K281" s="579">
        <v>0</v>
      </c>
      <c r="L281" s="579"/>
      <c r="M281" s="535">
        <v>36702015.819213256</v>
      </c>
      <c r="N281" s="535">
        <v>0</v>
      </c>
      <c r="O281" s="579">
        <v>36702015.819213256</v>
      </c>
      <c r="P281" s="579">
        <v>-5936849.5010844246</v>
      </c>
      <c r="Q281" s="537"/>
      <c r="R281" s="431"/>
      <c r="S281" s="579">
        <v>12529034.922325449</v>
      </c>
      <c r="T281" s="579">
        <v>0</v>
      </c>
      <c r="U281" s="579">
        <v>0</v>
      </c>
      <c r="V281" s="190"/>
      <c r="W281" s="579"/>
      <c r="X281" s="579"/>
      <c r="Y281" s="579"/>
      <c r="Z281" s="579"/>
      <c r="AA281" s="535">
        <v>121334264.02171247</v>
      </c>
      <c r="AB281" s="535">
        <v>0</v>
      </c>
      <c r="AC281" s="535">
        <v>121334264.02171247</v>
      </c>
      <c r="AD281" s="535">
        <v>0</v>
      </c>
      <c r="AE281" s="579">
        <v>121334264.02171247</v>
      </c>
      <c r="AF281" s="579">
        <v>-10407814.57875897</v>
      </c>
      <c r="AG281" s="537"/>
    </row>
    <row r="282" spans="1:34" ht="15" customHeight="1" x14ac:dyDescent="0.25">
      <c r="A282" s="158">
        <v>21</v>
      </c>
      <c r="B282" s="191">
        <v>44835</v>
      </c>
      <c r="C282" s="579">
        <v>11931549.362259213</v>
      </c>
      <c r="D282" s="160">
        <v>24460584.284584664</v>
      </c>
      <c r="E282" s="579"/>
      <c r="F282" s="579">
        <v>17000000</v>
      </c>
      <c r="G282" s="579">
        <v>7460584.2845846638</v>
      </c>
      <c r="H282" s="579">
        <v>0</v>
      </c>
      <c r="I282" s="579"/>
      <c r="J282" s="535">
        <v>3730292.1422923319</v>
      </c>
      <c r="K282" s="579">
        <v>0</v>
      </c>
      <c r="L282" s="579"/>
      <c r="M282" s="535">
        <v>40432307.961505592</v>
      </c>
      <c r="N282" s="535">
        <v>0</v>
      </c>
      <c r="O282" s="579">
        <v>40432307.961505592</v>
      </c>
      <c r="P282" s="579">
        <v>3730292.1422923356</v>
      </c>
      <c r="Q282" s="537"/>
      <c r="R282" s="431"/>
      <c r="S282" s="579">
        <v>17000000</v>
      </c>
      <c r="T282" s="579">
        <v>3730292.1422923319</v>
      </c>
      <c r="U282" s="579">
        <v>0</v>
      </c>
      <c r="V282" s="190"/>
      <c r="W282" s="579"/>
      <c r="X282" s="579"/>
      <c r="Y282" s="579"/>
      <c r="Z282" s="579"/>
      <c r="AA282" s="535">
        <v>129535521.24167936</v>
      </c>
      <c r="AB282" s="535">
        <v>0</v>
      </c>
      <c r="AC282" s="535">
        <v>129535521.24167936</v>
      </c>
      <c r="AD282" s="535">
        <v>0</v>
      </c>
      <c r="AE282" s="579">
        <v>129535521.24167936</v>
      </c>
      <c r="AF282" s="579">
        <v>8201257.2199668884</v>
      </c>
      <c r="AG282" s="537"/>
    </row>
    <row r="283" spans="1:34" ht="15" customHeight="1" x14ac:dyDescent="0.25">
      <c r="A283" s="158">
        <v>21</v>
      </c>
      <c r="B283" s="191">
        <v>44866</v>
      </c>
      <c r="C283" s="579">
        <v>17651189.099766225</v>
      </c>
      <c r="D283" s="160">
        <v>42111773.384350888</v>
      </c>
      <c r="E283" s="579"/>
      <c r="F283" s="579">
        <v>17000000</v>
      </c>
      <c r="G283" s="579">
        <v>23000000</v>
      </c>
      <c r="H283" s="579">
        <v>2111773.3843508884</v>
      </c>
      <c r="I283" s="579"/>
      <c r="J283" s="535">
        <v>11500000</v>
      </c>
      <c r="K283" s="579">
        <v>1900596.0459157997</v>
      </c>
      <c r="L283" s="579"/>
      <c r="M283" s="535">
        <v>50102611.865129054</v>
      </c>
      <c r="N283" s="535">
        <v>0</v>
      </c>
      <c r="O283" s="579">
        <v>50102611.865129054</v>
      </c>
      <c r="P283" s="579">
        <v>9670303.9036234617</v>
      </c>
      <c r="Q283" s="537"/>
      <c r="R283" s="431"/>
      <c r="S283" s="579">
        <v>17000000</v>
      </c>
      <c r="T283" s="579">
        <v>11500000</v>
      </c>
      <c r="U283" s="579">
        <v>211177.33843508875</v>
      </c>
      <c r="V283" s="190"/>
      <c r="W283" s="579"/>
      <c r="X283" s="579"/>
      <c r="Y283" s="579"/>
      <c r="Z283" s="579"/>
      <c r="AA283" s="535">
        <v>137516406.4378221</v>
      </c>
      <c r="AB283" s="535">
        <v>0</v>
      </c>
      <c r="AC283" s="535">
        <v>137516406.4378221</v>
      </c>
      <c r="AD283" s="535">
        <v>0</v>
      </c>
      <c r="AE283" s="579">
        <v>137516406.4378221</v>
      </c>
      <c r="AF283" s="579">
        <v>7980885.196142748</v>
      </c>
      <c r="AG283" s="537"/>
    </row>
    <row r="284" spans="1:34" ht="15" customHeight="1" x14ac:dyDescent="0.25">
      <c r="A284" s="158">
        <v>21</v>
      </c>
      <c r="B284" s="191">
        <v>44896</v>
      </c>
      <c r="C284" s="579">
        <v>68025583.654478475</v>
      </c>
      <c r="D284" s="160">
        <v>110137357.03882936</v>
      </c>
      <c r="E284" s="579"/>
      <c r="F284" s="579">
        <v>17000000</v>
      </c>
      <c r="G284" s="579">
        <v>23000000</v>
      </c>
      <c r="H284" s="579">
        <v>70137357.038829356</v>
      </c>
      <c r="I284" s="579"/>
      <c r="J284" s="535">
        <v>11500000</v>
      </c>
      <c r="K284" s="579">
        <v>63123621.334946424</v>
      </c>
      <c r="L284" s="579"/>
      <c r="M284" s="535">
        <v>111325637.15415968</v>
      </c>
      <c r="N284" s="535">
        <v>0</v>
      </c>
      <c r="O284" s="579">
        <v>111325637.15415968</v>
      </c>
      <c r="P284" s="579">
        <v>61223025.289030626</v>
      </c>
      <c r="Q284" s="537"/>
      <c r="R284" s="431"/>
      <c r="S284" s="579">
        <v>17000000</v>
      </c>
      <c r="T284" s="579">
        <v>11500000</v>
      </c>
      <c r="U284" s="579">
        <v>7013735.7038829327</v>
      </c>
      <c r="V284" s="190"/>
      <c r="W284" s="579"/>
      <c r="X284" s="579"/>
      <c r="Y284" s="579"/>
      <c r="Z284" s="579"/>
      <c r="AA284" s="535">
        <v>144318964.80326995</v>
      </c>
      <c r="AB284" s="535">
        <v>0</v>
      </c>
      <c r="AC284" s="535">
        <v>144318964.80326995</v>
      </c>
      <c r="AD284" s="535">
        <v>0</v>
      </c>
      <c r="AE284" s="579">
        <v>144318964.80326995</v>
      </c>
      <c r="AF284" s="579">
        <v>6802558.365447849</v>
      </c>
      <c r="AG284" s="537"/>
    </row>
    <row r="285" spans="1:34" ht="15" customHeight="1" x14ac:dyDescent="0.25">
      <c r="A285" s="158"/>
      <c r="B285" s="191"/>
      <c r="C285" s="579"/>
      <c r="D285" s="160"/>
      <c r="E285" s="579"/>
      <c r="F285" s="579"/>
      <c r="G285" s="579"/>
      <c r="H285" s="579"/>
      <c r="I285" s="579"/>
      <c r="J285" s="535"/>
      <c r="K285" s="579"/>
      <c r="L285" s="579"/>
      <c r="M285" s="535"/>
      <c r="N285" s="535"/>
      <c r="O285" s="579"/>
      <c r="P285" s="579"/>
      <c r="Q285" s="537"/>
      <c r="R285" s="431"/>
      <c r="S285" s="579"/>
      <c r="T285" s="579"/>
      <c r="U285" s="579"/>
      <c r="V285" s="190"/>
      <c r="W285" s="579"/>
      <c r="X285" s="579"/>
      <c r="Y285" s="579"/>
      <c r="Z285" s="579"/>
      <c r="AA285" s="535"/>
      <c r="AB285" s="535"/>
      <c r="AC285" s="535"/>
      <c r="AD285" s="535"/>
      <c r="AE285" s="579"/>
      <c r="AF285" s="579"/>
      <c r="AG285" s="537"/>
    </row>
    <row r="286" spans="1:34" ht="15" customHeight="1" x14ac:dyDescent="0.25">
      <c r="A286" s="158" t="s">
        <v>88</v>
      </c>
      <c r="B286" s="421" t="s">
        <v>231</v>
      </c>
      <c r="C286" s="579"/>
      <c r="D286" s="160"/>
      <c r="E286" s="579"/>
      <c r="F286" s="579"/>
      <c r="G286" s="579"/>
      <c r="H286" s="579"/>
      <c r="I286" s="579"/>
      <c r="J286" s="535"/>
      <c r="K286" s="579"/>
      <c r="L286" s="579"/>
      <c r="M286" s="535">
        <v>-36702015.819213256</v>
      </c>
      <c r="N286" s="535"/>
      <c r="O286" s="579">
        <v>-36702015.819213256</v>
      </c>
      <c r="P286" s="579"/>
      <c r="Q286" s="537"/>
      <c r="R286" s="431"/>
      <c r="S286" s="579"/>
      <c r="T286" s="579"/>
      <c r="U286" s="579"/>
      <c r="V286" s="190"/>
      <c r="W286" s="579"/>
      <c r="X286" s="579"/>
      <c r="Y286" s="579"/>
      <c r="Z286" s="579"/>
      <c r="AA286" s="535"/>
      <c r="AB286" s="535"/>
      <c r="AC286" s="535"/>
      <c r="AD286" s="535"/>
      <c r="AE286" s="579"/>
      <c r="AF286" s="579"/>
      <c r="AG286" s="537"/>
    </row>
    <row r="287" spans="1:34" ht="15" customHeight="1" x14ac:dyDescent="0.25">
      <c r="A287" s="158" t="s">
        <v>88</v>
      </c>
      <c r="B287" s="421" t="s">
        <v>306</v>
      </c>
      <c r="C287" s="579"/>
      <c r="D287" s="160"/>
      <c r="E287" s="579"/>
      <c r="F287" s="579"/>
      <c r="G287" s="579"/>
      <c r="H287" s="579"/>
      <c r="I287" s="579"/>
      <c r="J287" s="535"/>
      <c r="K287" s="579"/>
      <c r="L287" s="579"/>
      <c r="M287" s="535">
        <v>-3547111.21</v>
      </c>
      <c r="N287" s="535"/>
      <c r="O287" s="579">
        <v>-3547111.21</v>
      </c>
      <c r="P287" s="579"/>
      <c r="Q287" s="537"/>
      <c r="R287" s="431"/>
      <c r="S287" s="579"/>
      <c r="T287" s="579"/>
      <c r="U287" s="579"/>
      <c r="V287" s="190"/>
      <c r="W287" s="579"/>
      <c r="X287" s="579"/>
      <c r="Y287" s="579"/>
      <c r="Z287" s="579"/>
      <c r="AA287" s="535"/>
      <c r="AB287" s="535"/>
      <c r="AC287" s="535"/>
      <c r="AD287" s="535"/>
      <c r="AE287" s="579"/>
      <c r="AF287" s="579"/>
      <c r="AG287" s="537"/>
    </row>
    <row r="288" spans="1:34" ht="15" customHeight="1" x14ac:dyDescent="0.25">
      <c r="A288" s="158" t="s">
        <v>88</v>
      </c>
      <c r="B288" s="421" t="s">
        <v>231</v>
      </c>
      <c r="C288" s="579"/>
      <c r="D288" s="160"/>
      <c r="E288" s="579"/>
      <c r="F288" s="579"/>
      <c r="G288" s="579"/>
      <c r="H288" s="579"/>
      <c r="I288" s="579"/>
      <c r="J288" s="535"/>
      <c r="K288" s="579"/>
      <c r="L288" s="579"/>
      <c r="M288" s="535">
        <v>-74623621.334946424</v>
      </c>
      <c r="N288" s="535"/>
      <c r="O288" s="579">
        <v>-74623621.334946424</v>
      </c>
      <c r="P288" s="579"/>
      <c r="Q288" s="537"/>
      <c r="R288" s="431"/>
      <c r="S288" s="579"/>
      <c r="T288" s="579"/>
      <c r="U288" s="579"/>
      <c r="V288" s="190"/>
      <c r="W288" s="579"/>
      <c r="X288" s="579"/>
      <c r="Y288" s="579"/>
      <c r="Z288" s="579"/>
      <c r="AA288" s="535"/>
      <c r="AB288" s="535"/>
      <c r="AC288" s="535"/>
      <c r="AD288" s="535"/>
      <c r="AE288" s="579"/>
      <c r="AF288" s="579"/>
      <c r="AG288" s="537"/>
    </row>
    <row r="289" spans="1:34" ht="15" customHeight="1" x14ac:dyDescent="0.25">
      <c r="A289" s="158" t="s">
        <v>88</v>
      </c>
      <c r="B289" s="421" t="s">
        <v>318</v>
      </c>
      <c r="C289" s="579"/>
      <c r="D289" s="160"/>
      <c r="E289" s="579"/>
      <c r="F289" s="579"/>
      <c r="G289" s="579"/>
      <c r="H289" s="579"/>
      <c r="I289" s="579"/>
      <c r="J289" s="535"/>
      <c r="K289" s="579"/>
      <c r="L289" s="579"/>
      <c r="M289" s="535">
        <v>3547111.21</v>
      </c>
      <c r="N289" s="535"/>
      <c r="O289" s="579">
        <v>3547111.21</v>
      </c>
      <c r="P289" s="579"/>
      <c r="Q289" s="537"/>
      <c r="R289" s="431"/>
      <c r="S289" s="579"/>
      <c r="T289" s="579"/>
      <c r="U289" s="579"/>
      <c r="V289" s="190"/>
      <c r="W289" s="579"/>
      <c r="X289" s="579"/>
      <c r="Y289" s="579"/>
      <c r="Z289" s="579"/>
      <c r="AA289" s="535"/>
      <c r="AB289" s="535"/>
      <c r="AC289" s="535"/>
      <c r="AD289" s="535"/>
      <c r="AE289" s="579"/>
      <c r="AF289" s="579"/>
      <c r="AG289" s="537"/>
    </row>
    <row r="290" spans="1:34" ht="15" customHeight="1" x14ac:dyDescent="0.25">
      <c r="A290" s="158"/>
      <c r="B290" s="191"/>
      <c r="C290" s="579"/>
      <c r="D290" s="160"/>
      <c r="E290" s="579"/>
      <c r="F290" s="579"/>
      <c r="G290" s="579"/>
      <c r="H290" s="579"/>
      <c r="I290" s="579"/>
      <c r="J290" s="535"/>
      <c r="K290" s="579"/>
      <c r="L290" s="579"/>
      <c r="M290" s="535"/>
      <c r="N290" s="535"/>
      <c r="O290" s="579"/>
      <c r="P290" s="579"/>
      <c r="Q290" s="537"/>
      <c r="R290" s="431"/>
      <c r="S290" s="579"/>
      <c r="T290" s="579"/>
      <c r="U290" s="579"/>
      <c r="V290" s="190"/>
      <c r="W290" s="579"/>
      <c r="X290" s="579"/>
      <c r="Y290" s="579"/>
      <c r="Z290" s="579"/>
      <c r="AA290" s="535"/>
      <c r="AB290" s="535"/>
      <c r="AC290" s="535"/>
      <c r="AD290" s="535"/>
      <c r="AE290" s="579"/>
      <c r="AF290" s="579"/>
      <c r="AG290" s="537"/>
    </row>
    <row r="291" spans="1:34" ht="15" customHeight="1" x14ac:dyDescent="0.2">
      <c r="A291" s="158">
        <v>22</v>
      </c>
      <c r="B291" s="191">
        <v>44927</v>
      </c>
      <c r="C291" s="579">
        <v>-8134841.871294247</v>
      </c>
      <c r="D291" s="160">
        <v>-8134841.871294247</v>
      </c>
      <c r="E291" s="579"/>
      <c r="F291" s="579">
        <v>-8134841.871294247</v>
      </c>
      <c r="G291" s="579">
        <v>0</v>
      </c>
      <c r="H291" s="579">
        <v>0</v>
      </c>
      <c r="I291" s="579"/>
      <c r="J291" s="535">
        <v>0</v>
      </c>
      <c r="K291" s="579">
        <v>0</v>
      </c>
      <c r="L291" s="579"/>
      <c r="M291" s="535">
        <v>6.5192580223083496E-9</v>
      </c>
      <c r="N291" s="535">
        <v>0</v>
      </c>
      <c r="O291" s="579">
        <v>6.5192580223083496E-9</v>
      </c>
      <c r="P291" s="535">
        <v>-6.5192580223083496E-9</v>
      </c>
      <c r="Q291" s="579"/>
      <c r="R291" s="431"/>
      <c r="S291" s="579">
        <v>-8134841.871294247</v>
      </c>
      <c r="T291" s="579">
        <v>0</v>
      </c>
      <c r="U291" s="579">
        <v>0</v>
      </c>
      <c r="V291" s="190"/>
      <c r="W291" s="579"/>
      <c r="X291" s="579"/>
      <c r="Y291" s="579"/>
      <c r="Z291" s="579"/>
      <c r="AA291" s="535">
        <v>136184122.93197569</v>
      </c>
      <c r="AB291" s="535">
        <v>0</v>
      </c>
      <c r="AC291" s="535">
        <v>136184122.93197569</v>
      </c>
      <c r="AD291" s="535">
        <v>0</v>
      </c>
      <c r="AE291" s="579">
        <v>136184122.93197569</v>
      </c>
      <c r="AF291" s="535">
        <v>-8134841.87129426</v>
      </c>
      <c r="AH291" s="160"/>
    </row>
    <row r="292" spans="1:34" ht="15" customHeight="1" x14ac:dyDescent="0.2">
      <c r="A292" s="158">
        <v>22</v>
      </c>
      <c r="B292" s="191">
        <v>44958</v>
      </c>
      <c r="C292" s="579">
        <v>2805137.347407497</v>
      </c>
      <c r="D292" s="160">
        <v>-5329704.5238867495</v>
      </c>
      <c r="E292" s="579"/>
      <c r="F292" s="579">
        <v>-5329704.5238867495</v>
      </c>
      <c r="G292" s="579">
        <v>0</v>
      </c>
      <c r="H292" s="579">
        <v>0</v>
      </c>
      <c r="I292" s="579"/>
      <c r="J292" s="535">
        <v>0</v>
      </c>
      <c r="K292" s="579">
        <v>0</v>
      </c>
      <c r="L292" s="579"/>
      <c r="M292" s="535">
        <v>6.5192580223083496E-9</v>
      </c>
      <c r="N292" s="535">
        <v>0</v>
      </c>
      <c r="O292" s="579">
        <v>6.5192580223083496E-9</v>
      </c>
      <c r="P292" s="579">
        <v>0</v>
      </c>
      <c r="Q292" s="579"/>
      <c r="R292" s="431"/>
      <c r="S292" s="579">
        <v>-5329704.5238867495</v>
      </c>
      <c r="T292" s="579">
        <v>0</v>
      </c>
      <c r="U292" s="579">
        <v>0</v>
      </c>
      <c r="V292" s="190"/>
      <c r="W292" s="579"/>
      <c r="X292" s="579"/>
      <c r="Y292" s="579"/>
      <c r="Z292" s="579"/>
      <c r="AA292" s="535">
        <v>138989260.27938321</v>
      </c>
      <c r="AB292" s="535">
        <v>0</v>
      </c>
      <c r="AC292" s="535">
        <v>138989260.27938321</v>
      </c>
      <c r="AD292" s="535">
        <v>0</v>
      </c>
      <c r="AE292" s="579">
        <v>138989260.27938321</v>
      </c>
      <c r="AF292" s="579">
        <v>2805137.3474075198</v>
      </c>
    </row>
    <row r="293" spans="1:34" ht="15" customHeight="1" x14ac:dyDescent="0.25">
      <c r="A293" s="158">
        <v>22</v>
      </c>
      <c r="B293" s="191">
        <v>44986</v>
      </c>
      <c r="C293" s="579">
        <v>-7570988.9894847423</v>
      </c>
      <c r="D293" s="160">
        <v>-12900693.513371492</v>
      </c>
      <c r="E293" s="579"/>
      <c r="F293" s="579">
        <v>-12900693.513371492</v>
      </c>
      <c r="G293" s="579">
        <v>0</v>
      </c>
      <c r="H293" s="579">
        <v>0</v>
      </c>
      <c r="I293" s="579"/>
      <c r="J293" s="535">
        <v>0</v>
      </c>
      <c r="K293" s="579">
        <v>0</v>
      </c>
      <c r="L293" s="579"/>
      <c r="M293" s="535">
        <v>6.5192580223083496E-9</v>
      </c>
      <c r="N293" s="535">
        <v>0</v>
      </c>
      <c r="O293" s="579">
        <v>6.5192580223083496E-9</v>
      </c>
      <c r="P293" s="579">
        <v>0</v>
      </c>
      <c r="R293" s="431"/>
      <c r="S293" s="579">
        <v>-12900693.513371492</v>
      </c>
      <c r="T293" s="579">
        <v>0</v>
      </c>
      <c r="U293" s="579">
        <v>0</v>
      </c>
      <c r="V293" s="190"/>
      <c r="W293" s="579"/>
      <c r="X293" s="579"/>
      <c r="Y293" s="579"/>
      <c r="Z293" s="579"/>
      <c r="AA293" s="535">
        <v>131418271.28989846</v>
      </c>
      <c r="AB293" s="535">
        <v>0</v>
      </c>
      <c r="AC293" s="535">
        <v>131418271.28989846</v>
      </c>
      <c r="AD293" s="535">
        <v>0</v>
      </c>
      <c r="AE293" s="579">
        <v>131418271.28989846</v>
      </c>
      <c r="AF293" s="579">
        <v>-7570988.9894847572</v>
      </c>
      <c r="AG293" s="537"/>
    </row>
    <row r="294" spans="1:34" ht="15" customHeight="1" x14ac:dyDescent="0.25">
      <c r="A294" s="158">
        <v>22</v>
      </c>
      <c r="B294" s="191">
        <v>45017</v>
      </c>
      <c r="C294" s="579">
        <v>-14624902.77524586</v>
      </c>
      <c r="D294" s="160">
        <v>-27525596.28861735</v>
      </c>
      <c r="E294" s="579"/>
      <c r="F294" s="579">
        <v>-17000000</v>
      </c>
      <c r="G294" s="579">
        <v>-10525596.28861735</v>
      </c>
      <c r="H294" s="579">
        <v>0</v>
      </c>
      <c r="I294" s="579"/>
      <c r="J294" s="535">
        <v>-6841637.587601278</v>
      </c>
      <c r="K294" s="579">
        <v>0</v>
      </c>
      <c r="L294" s="579"/>
      <c r="M294" s="535">
        <v>-6841637.5876012752</v>
      </c>
      <c r="N294" s="535">
        <v>0</v>
      </c>
      <c r="O294" s="579">
        <v>-6841637.5876012752</v>
      </c>
      <c r="P294" s="579">
        <v>-6841637.5876012817</v>
      </c>
      <c r="Q294" s="537"/>
      <c r="R294" s="431"/>
      <c r="S294" s="579">
        <v>-17000000</v>
      </c>
      <c r="T294" s="579">
        <v>-3683958.7010160722</v>
      </c>
      <c r="U294" s="579">
        <v>0</v>
      </c>
      <c r="V294" s="190"/>
      <c r="W294" s="579"/>
      <c r="X294" s="579"/>
      <c r="Y294" s="579"/>
      <c r="Z294" s="579"/>
      <c r="AA294" s="535">
        <v>123635006.10225388</v>
      </c>
      <c r="AB294" s="535">
        <v>0</v>
      </c>
      <c r="AC294" s="535">
        <v>123635006.10225388</v>
      </c>
      <c r="AD294" s="535">
        <v>0</v>
      </c>
      <c r="AE294" s="579">
        <v>123635006.10225388</v>
      </c>
      <c r="AF294" s="579">
        <v>-7783265.1876445711</v>
      </c>
      <c r="AG294" s="537"/>
    </row>
    <row r="295" spans="1:34" ht="15" customHeight="1" x14ac:dyDescent="0.25">
      <c r="A295" s="158">
        <v>22</v>
      </c>
      <c r="B295" s="191">
        <v>45047</v>
      </c>
      <c r="C295" s="579">
        <v>2769768.9814760289</v>
      </c>
      <c r="D295" s="160">
        <v>-24755827.307141323</v>
      </c>
      <c r="E295" s="579"/>
      <c r="F295" s="579">
        <v>-17000000</v>
      </c>
      <c r="G295" s="579">
        <v>-7755827.3071413226</v>
      </c>
      <c r="H295" s="579">
        <v>0</v>
      </c>
      <c r="I295" s="579"/>
      <c r="J295" s="535">
        <v>-5041287.7496418599</v>
      </c>
      <c r="K295" s="579">
        <v>0</v>
      </c>
      <c r="L295" s="579"/>
      <c r="M295" s="535">
        <v>-5041287.7496418664</v>
      </c>
      <c r="N295" s="535">
        <v>0</v>
      </c>
      <c r="O295" s="579">
        <v>-5041287.7496418664</v>
      </c>
      <c r="P295" s="579">
        <v>1800349.8379594088</v>
      </c>
      <c r="Q295" s="537"/>
      <c r="R295" s="431"/>
      <c r="S295" s="579">
        <v>-17000000</v>
      </c>
      <c r="T295" s="579">
        <v>-2714539.5574994627</v>
      </c>
      <c r="U295" s="579">
        <v>0</v>
      </c>
      <c r="V295" s="190"/>
      <c r="W295" s="579"/>
      <c r="X295" s="579"/>
      <c r="Y295" s="579"/>
      <c r="Z295" s="579"/>
      <c r="AA295" s="535">
        <v>124604425.24577048</v>
      </c>
      <c r="AB295" s="535">
        <v>0</v>
      </c>
      <c r="AC295" s="535">
        <v>124604425.24577048</v>
      </c>
      <c r="AD295" s="535">
        <v>0</v>
      </c>
      <c r="AE295" s="579">
        <v>124604425.24577048</v>
      </c>
      <c r="AF295" s="579">
        <v>969419.14351660013</v>
      </c>
      <c r="AG295" s="537"/>
    </row>
    <row r="296" spans="1:34" ht="15" customHeight="1" x14ac:dyDescent="0.25">
      <c r="A296" s="158">
        <v>22</v>
      </c>
      <c r="B296" s="191">
        <v>45078</v>
      </c>
      <c r="C296" s="579">
        <v>12688874.850055294</v>
      </c>
      <c r="D296" s="160">
        <v>-12066952.457086029</v>
      </c>
      <c r="E296" s="579"/>
      <c r="F296" s="579">
        <v>-12066952.457086029</v>
      </c>
      <c r="G296" s="579">
        <v>0</v>
      </c>
      <c r="H296" s="579">
        <v>0</v>
      </c>
      <c r="I296" s="579"/>
      <c r="J296" s="535">
        <v>0</v>
      </c>
      <c r="K296" s="579">
        <v>0</v>
      </c>
      <c r="L296" s="579"/>
      <c r="M296" s="535">
        <v>6.5192580223083496E-9</v>
      </c>
      <c r="N296" s="535">
        <v>0</v>
      </c>
      <c r="O296" s="579">
        <v>6.5192580223083496E-9</v>
      </c>
      <c r="P296" s="579">
        <v>5041287.7496418729</v>
      </c>
      <c r="Q296" s="537"/>
      <c r="R296" s="431"/>
      <c r="S296" s="579">
        <v>-12066952.457086029</v>
      </c>
      <c r="T296" s="579">
        <v>0</v>
      </c>
      <c r="U296" s="579">
        <v>0</v>
      </c>
      <c r="V296" s="190"/>
      <c r="W296" s="579"/>
      <c r="X296" s="579"/>
      <c r="Y296" s="579"/>
      <c r="Z296" s="579"/>
      <c r="AA296" s="535">
        <v>132252012.34618393</v>
      </c>
      <c r="AB296" s="535">
        <v>0</v>
      </c>
      <c r="AC296" s="535">
        <v>132252012.34618393</v>
      </c>
      <c r="AD296" s="535">
        <v>0</v>
      </c>
      <c r="AE296" s="579">
        <v>132252012.34618393</v>
      </c>
      <c r="AF296" s="579">
        <v>7647587.1004134417</v>
      </c>
      <c r="AG296" s="537"/>
    </row>
    <row r="297" spans="1:34" ht="15" customHeight="1" x14ac:dyDescent="0.25">
      <c r="A297" s="158">
        <v>22</v>
      </c>
      <c r="B297" s="191">
        <v>45108</v>
      </c>
      <c r="C297" s="579">
        <v>-15274252.707273081</v>
      </c>
      <c r="D297" s="160">
        <v>-27341205.164359108</v>
      </c>
      <c r="E297" s="579"/>
      <c r="F297" s="579">
        <v>-17000000</v>
      </c>
      <c r="G297" s="579">
        <v>-10341205.164359108</v>
      </c>
      <c r="H297" s="579">
        <v>0</v>
      </c>
      <c r="I297" s="579"/>
      <c r="J297" s="535">
        <v>-6721783.3568334198</v>
      </c>
      <c r="K297" s="579">
        <v>0</v>
      </c>
      <c r="L297" s="579"/>
      <c r="M297" s="535">
        <v>-6721783.3568334142</v>
      </c>
      <c r="N297" s="535">
        <v>0</v>
      </c>
      <c r="O297" s="579">
        <v>-6721783.3568334142</v>
      </c>
      <c r="P297" s="579">
        <v>-6721783.3568334207</v>
      </c>
      <c r="Q297" s="537"/>
      <c r="R297" s="431"/>
      <c r="S297" s="579">
        <v>-17000000</v>
      </c>
      <c r="T297" s="579">
        <v>-3619421.8075256879</v>
      </c>
      <c r="U297" s="579">
        <v>0</v>
      </c>
      <c r="V297" s="190"/>
      <c r="W297" s="579"/>
      <c r="X297" s="579"/>
      <c r="Y297" s="579"/>
      <c r="Z297" s="579"/>
      <c r="AA297" s="535">
        <v>123699542.99574426</v>
      </c>
      <c r="AB297" s="535">
        <v>0</v>
      </c>
      <c r="AC297" s="535">
        <v>123699542.99574426</v>
      </c>
      <c r="AD297" s="535">
        <v>0</v>
      </c>
      <c r="AE297" s="579">
        <v>123699542.99574426</v>
      </c>
      <c r="AF297" s="579">
        <v>-8552469.3504396677</v>
      </c>
      <c r="AG297" s="537"/>
    </row>
    <row r="298" spans="1:34" ht="15" customHeight="1" x14ac:dyDescent="0.25">
      <c r="A298" s="158">
        <v>22</v>
      </c>
      <c r="B298" s="191">
        <v>45139</v>
      </c>
      <c r="C298" s="579">
        <v>-15417319.464809891</v>
      </c>
      <c r="D298" s="160">
        <v>-42758524.629169002</v>
      </c>
      <c r="E298" s="579"/>
      <c r="F298" s="579">
        <v>-17000000</v>
      </c>
      <c r="G298" s="579">
        <v>-23000000</v>
      </c>
      <c r="H298" s="579">
        <v>-2758524.6291690022</v>
      </c>
      <c r="I298" s="579"/>
      <c r="J298" s="535">
        <v>-14950000</v>
      </c>
      <c r="K298" s="579">
        <v>-2482672.1662521022</v>
      </c>
      <c r="L298" s="579"/>
      <c r="M298" s="535">
        <v>-17432672.166252106</v>
      </c>
      <c r="N298" s="535">
        <v>0</v>
      </c>
      <c r="O298" s="579">
        <v>-17432672.166252106</v>
      </c>
      <c r="P298" s="579">
        <v>-10710888.809418693</v>
      </c>
      <c r="Q298" s="537"/>
      <c r="R298" s="431"/>
      <c r="S298" s="579">
        <v>-17000000</v>
      </c>
      <c r="T298" s="579">
        <v>-8050000</v>
      </c>
      <c r="U298" s="579">
        <v>-275852.46291689994</v>
      </c>
      <c r="V298" s="190"/>
      <c r="W298" s="579"/>
      <c r="X298" s="579"/>
      <c r="Y298" s="579"/>
      <c r="Z298" s="579"/>
      <c r="AA298" s="535">
        <v>118993112.34035306</v>
      </c>
      <c r="AB298" s="535">
        <v>0</v>
      </c>
      <c r="AC298" s="535">
        <v>118993112.34035306</v>
      </c>
      <c r="AD298" s="535">
        <v>0</v>
      </c>
      <c r="AE298" s="579">
        <v>118993112.34035306</v>
      </c>
      <c r="AF298" s="579">
        <v>-4706430.6553912014</v>
      </c>
      <c r="AG298" s="537"/>
    </row>
    <row r="299" spans="1:34" ht="15" customHeight="1" x14ac:dyDescent="0.25">
      <c r="A299" s="158">
        <v>22</v>
      </c>
      <c r="B299" s="191">
        <v>45170</v>
      </c>
      <c r="C299" s="579">
        <v>-23449061.137984</v>
      </c>
      <c r="D299" s="160">
        <v>-66207585.767153002</v>
      </c>
      <c r="E299" s="579"/>
      <c r="F299" s="579">
        <v>-17000000</v>
      </c>
      <c r="G299" s="579">
        <v>-23000000</v>
      </c>
      <c r="H299" s="579">
        <v>-26207585.767153002</v>
      </c>
      <c r="I299" s="579"/>
      <c r="J299" s="535">
        <v>-14950000</v>
      </c>
      <c r="K299" s="579">
        <v>-23586827.190437704</v>
      </c>
      <c r="L299" s="579"/>
      <c r="M299" s="535">
        <v>-38536827.190437704</v>
      </c>
      <c r="N299" s="535">
        <v>0</v>
      </c>
      <c r="O299" s="579">
        <v>-38536827.190437704</v>
      </c>
      <c r="P299" s="579">
        <v>-21104155.024185598</v>
      </c>
      <c r="Q299" s="537"/>
      <c r="R299" s="431"/>
      <c r="S299" s="579">
        <v>-17000000</v>
      </c>
      <c r="T299" s="579">
        <v>-8050000</v>
      </c>
      <c r="U299" s="579">
        <v>-2620758.576715298</v>
      </c>
      <c r="V299" s="190"/>
      <c r="W299" s="579"/>
      <c r="X299" s="579"/>
      <c r="Y299" s="579"/>
      <c r="Z299" s="579"/>
      <c r="AA299" s="535">
        <v>116648206.22655466</v>
      </c>
      <c r="AB299" s="535">
        <v>0</v>
      </c>
      <c r="AC299" s="535">
        <v>116648206.22655466</v>
      </c>
      <c r="AD299" s="535">
        <v>0</v>
      </c>
      <c r="AE299" s="579">
        <v>116648206.22655466</v>
      </c>
      <c r="AF299" s="579">
        <v>-2344906.1137983948</v>
      </c>
      <c r="AG299" s="537"/>
    </row>
    <row r="300" spans="1:34" ht="15.75" x14ac:dyDescent="0.25">
      <c r="A300" s="158">
        <v>22</v>
      </c>
      <c r="B300" s="191">
        <v>45200</v>
      </c>
      <c r="C300" s="579">
        <v>2583028.1167139015</v>
      </c>
      <c r="D300" s="160">
        <v>-63624557.650439098</v>
      </c>
      <c r="E300" s="579"/>
      <c r="F300" s="579">
        <v>-17000000</v>
      </c>
      <c r="G300" s="579">
        <v>-23000000</v>
      </c>
      <c r="H300" s="579">
        <v>-23624557.650439098</v>
      </c>
      <c r="I300" s="579"/>
      <c r="J300" s="535">
        <v>-14950000</v>
      </c>
      <c r="K300" s="579">
        <v>-21262101.885395188</v>
      </c>
      <c r="L300" s="579"/>
      <c r="M300" s="535">
        <v>-36212101.885395184</v>
      </c>
      <c r="N300" s="535">
        <v>0</v>
      </c>
      <c r="O300" s="579">
        <v>-36212101.885395184</v>
      </c>
      <c r="P300" s="579">
        <v>2324725.3050425202</v>
      </c>
      <c r="Q300" s="537"/>
      <c r="R300" s="431"/>
      <c r="S300" s="579">
        <v>-17000000</v>
      </c>
      <c r="T300" s="579">
        <v>-8050000</v>
      </c>
      <c r="U300" s="579">
        <v>-2362455.7650439106</v>
      </c>
      <c r="V300" s="190"/>
      <c r="W300" s="579"/>
      <c r="X300" s="579"/>
      <c r="Y300" s="579"/>
      <c r="Z300" s="579"/>
      <c r="AA300" s="535">
        <v>116906509.03822604</v>
      </c>
      <c r="AB300" s="535">
        <v>0</v>
      </c>
      <c r="AC300" s="535">
        <v>116906509.03822604</v>
      </c>
      <c r="AD300" s="535">
        <v>0</v>
      </c>
      <c r="AE300" s="579">
        <v>116906509.03822604</v>
      </c>
      <c r="AF300" s="579">
        <v>258302.81167137623</v>
      </c>
      <c r="AG300" s="537"/>
    </row>
    <row r="301" spans="1:34" ht="15.75" x14ac:dyDescent="0.25">
      <c r="A301" s="158">
        <v>22</v>
      </c>
      <c r="B301" s="191">
        <v>45231</v>
      </c>
      <c r="C301" s="579">
        <v>3902503.8494609301</v>
      </c>
      <c r="D301" s="160">
        <v>-59722053.800978169</v>
      </c>
      <c r="E301" s="579"/>
      <c r="F301" s="579">
        <v>-17000000</v>
      </c>
      <c r="G301" s="579">
        <v>-23000000</v>
      </c>
      <c r="H301" s="579">
        <v>-19722053.800978169</v>
      </c>
      <c r="I301" s="579"/>
      <c r="J301" s="535">
        <v>-14950000</v>
      </c>
      <c r="K301" s="579">
        <v>-17749848.420880351</v>
      </c>
      <c r="L301" s="579"/>
      <c r="M301" s="535">
        <v>-32699848.420880347</v>
      </c>
      <c r="N301" s="535">
        <v>0</v>
      </c>
      <c r="O301" s="579">
        <v>-32699848.420880347</v>
      </c>
      <c r="P301" s="579">
        <v>3512253.4645148367</v>
      </c>
      <c r="Q301" s="537"/>
      <c r="R301" s="431"/>
      <c r="S301" s="579">
        <v>-17000000</v>
      </c>
      <c r="T301" s="579">
        <v>-8050000</v>
      </c>
      <c r="U301" s="579">
        <v>-1972205.3800978176</v>
      </c>
      <c r="V301" s="190"/>
      <c r="W301" s="579"/>
      <c r="X301" s="579"/>
      <c r="Y301" s="579"/>
      <c r="Z301" s="579"/>
      <c r="AA301" s="535">
        <v>117296759.42317213</v>
      </c>
      <c r="AB301" s="535">
        <v>0</v>
      </c>
      <c r="AC301" s="535">
        <v>117296759.42317213</v>
      </c>
      <c r="AD301" s="535">
        <v>0</v>
      </c>
      <c r="AE301" s="579">
        <v>117296759.42317213</v>
      </c>
      <c r="AF301" s="579">
        <v>390250.38494609296</v>
      </c>
      <c r="AG301" s="537"/>
    </row>
    <row r="302" spans="1:34" ht="15.75" x14ac:dyDescent="0.25">
      <c r="A302" s="158">
        <v>22</v>
      </c>
      <c r="B302" s="191">
        <v>45261</v>
      </c>
      <c r="C302" s="579">
        <v>8612782.4533093125</v>
      </c>
      <c r="D302" s="160">
        <v>-51109271.347668856</v>
      </c>
      <c r="E302" s="579"/>
      <c r="F302" s="579">
        <v>-17000000</v>
      </c>
      <c r="G302" s="579">
        <v>-23000000</v>
      </c>
      <c r="H302" s="579">
        <v>-11109271.347668856</v>
      </c>
      <c r="I302" s="579"/>
      <c r="J302" s="535">
        <v>-14950000</v>
      </c>
      <c r="K302" s="579">
        <v>-9998344.2129019704</v>
      </c>
      <c r="L302" s="579"/>
      <c r="M302" s="535">
        <v>-24948344.212901965</v>
      </c>
      <c r="N302" s="535">
        <v>0</v>
      </c>
      <c r="O302" s="579">
        <v>-24948344.212901965</v>
      </c>
      <c r="P302" s="579">
        <v>7751504.2079783827</v>
      </c>
      <c r="Q302" s="537"/>
      <c r="R302" s="431"/>
      <c r="S302" s="579">
        <v>-17000000</v>
      </c>
      <c r="T302" s="579">
        <v>-8050000</v>
      </c>
      <c r="U302" s="579">
        <v>-1110927.134766886</v>
      </c>
      <c r="V302" s="190"/>
      <c r="W302" s="579"/>
      <c r="X302" s="579"/>
      <c r="Y302" s="579"/>
      <c r="Z302" s="579"/>
      <c r="AA302" s="535">
        <v>118158037.66850308</v>
      </c>
      <c r="AB302" s="535">
        <v>0</v>
      </c>
      <c r="AC302" s="535">
        <v>118158037.66850308</v>
      </c>
      <c r="AD302" s="535">
        <v>0</v>
      </c>
      <c r="AE302" s="579">
        <v>118158037.66850308</v>
      </c>
      <c r="AF302" s="579">
        <v>861278.24533094466</v>
      </c>
      <c r="AG302" s="537"/>
    </row>
    <row r="303" spans="1:34" ht="15" customHeight="1" x14ac:dyDescent="0.25">
      <c r="A303" s="158"/>
      <c r="B303" s="191"/>
      <c r="C303" s="579"/>
      <c r="D303" s="160"/>
      <c r="E303" s="579"/>
      <c r="F303" s="579"/>
      <c r="G303" s="579"/>
      <c r="H303" s="579"/>
      <c r="I303" s="579"/>
      <c r="J303" s="535"/>
      <c r="K303" s="579"/>
      <c r="L303" s="579"/>
      <c r="M303" s="535"/>
      <c r="N303" s="535"/>
      <c r="O303" s="579"/>
      <c r="P303" s="579"/>
      <c r="Q303" s="537"/>
      <c r="R303" s="431"/>
      <c r="S303" s="579"/>
      <c r="T303" s="579"/>
      <c r="U303" s="579"/>
      <c r="V303" s="190"/>
      <c r="W303" s="579"/>
      <c r="X303" s="579"/>
      <c r="Y303" s="579"/>
      <c r="Z303" s="579"/>
      <c r="AA303" s="535"/>
      <c r="AB303" s="535"/>
      <c r="AC303" s="535"/>
      <c r="AD303" s="535"/>
      <c r="AE303" s="579"/>
      <c r="AF303" s="579"/>
      <c r="AG303" s="537"/>
    </row>
    <row r="304" spans="1:34" ht="15" customHeight="1" x14ac:dyDescent="0.25">
      <c r="A304" s="158">
        <v>23</v>
      </c>
      <c r="B304" s="191">
        <v>45292</v>
      </c>
      <c r="C304" s="579">
        <v>93019001.856199995</v>
      </c>
      <c r="D304" s="160">
        <v>93019001.856199995</v>
      </c>
      <c r="E304" s="579"/>
      <c r="F304" s="579">
        <v>17000000</v>
      </c>
      <c r="G304" s="579">
        <v>23000000</v>
      </c>
      <c r="H304" s="579">
        <v>53019001.856199995</v>
      </c>
      <c r="I304" s="579"/>
      <c r="J304" s="535">
        <v>11500000</v>
      </c>
      <c r="K304" s="579">
        <v>47717101.67058</v>
      </c>
      <c r="L304" s="579"/>
      <c r="M304" s="535">
        <v>34268757.457678035</v>
      </c>
      <c r="N304" s="535">
        <v>0</v>
      </c>
      <c r="O304" s="579">
        <v>34268757.457678035</v>
      </c>
      <c r="P304" s="535">
        <v>59217101.67058</v>
      </c>
      <c r="Q304" s="579"/>
      <c r="R304" s="431"/>
      <c r="S304" s="579">
        <v>17000000</v>
      </c>
      <c r="T304" s="579">
        <v>11500000</v>
      </c>
      <c r="U304" s="579">
        <v>5301900.185619995</v>
      </c>
      <c r="V304" s="190"/>
      <c r="W304" s="579"/>
      <c r="X304" s="579"/>
      <c r="Y304" s="579"/>
      <c r="Z304" s="579"/>
      <c r="AA304" s="535">
        <v>151959937.85412306</v>
      </c>
      <c r="AB304" s="535">
        <v>0</v>
      </c>
      <c r="AC304" s="535">
        <v>151959937.85412306</v>
      </c>
      <c r="AD304" s="535">
        <v>0</v>
      </c>
      <c r="AE304" s="579">
        <v>151959937.85412306</v>
      </c>
      <c r="AF304" s="535">
        <v>33801900.18561998</v>
      </c>
      <c r="AG304" s="537"/>
    </row>
    <row r="305" spans="1:33" ht="15" customHeight="1" x14ac:dyDescent="0.25">
      <c r="A305" s="158">
        <v>23</v>
      </c>
      <c r="B305" s="191">
        <v>45323</v>
      </c>
      <c r="C305" s="579">
        <v>6344669.6412200183</v>
      </c>
      <c r="D305" s="160">
        <v>99363671.497420013</v>
      </c>
      <c r="E305" s="579"/>
      <c r="F305" s="579">
        <v>17000000</v>
      </c>
      <c r="G305" s="579">
        <v>23000000</v>
      </c>
      <c r="H305" s="579">
        <v>59363671.497420013</v>
      </c>
      <c r="I305" s="579"/>
      <c r="J305" s="535">
        <v>11500000</v>
      </c>
      <c r="K305" s="579">
        <v>53427304.347678013</v>
      </c>
      <c r="L305" s="579"/>
      <c r="M305" s="535">
        <v>39978960.134776048</v>
      </c>
      <c r="N305" s="535">
        <v>0</v>
      </c>
      <c r="O305" s="579">
        <v>39978960.134776048</v>
      </c>
      <c r="P305" s="579">
        <v>5710202.6770980135</v>
      </c>
      <c r="Q305" s="579"/>
      <c r="R305" s="431"/>
      <c r="S305" s="579">
        <v>17000000</v>
      </c>
      <c r="T305" s="579">
        <v>11500000</v>
      </c>
      <c r="U305" s="579">
        <v>5936367.1497419998</v>
      </c>
      <c r="V305" s="190"/>
      <c r="W305" s="579"/>
      <c r="X305" s="579"/>
      <c r="Y305" s="579"/>
      <c r="Z305" s="579"/>
      <c r="AA305" s="535">
        <v>152594404.81824508</v>
      </c>
      <c r="AB305" s="535">
        <v>1</v>
      </c>
      <c r="AC305" s="535">
        <v>152594403.81824508</v>
      </c>
      <c r="AD305" s="535">
        <v>1</v>
      </c>
      <c r="AE305" s="579">
        <v>152594404.81824508</v>
      </c>
      <c r="AF305" s="535">
        <v>634466.96412202716</v>
      </c>
      <c r="AG305" s="537"/>
    </row>
    <row r="306" spans="1:33" ht="15" customHeight="1" x14ac:dyDescent="0.25">
      <c r="A306" s="158">
        <v>23</v>
      </c>
      <c r="B306" s="191">
        <v>45352</v>
      </c>
      <c r="C306" s="579">
        <v>11400063.547740012</v>
      </c>
      <c r="D306" s="160">
        <v>110763735.04516003</v>
      </c>
      <c r="E306" s="579"/>
      <c r="F306" s="579">
        <v>17000000</v>
      </c>
      <c r="G306" s="579">
        <v>23000000</v>
      </c>
      <c r="H306" s="579">
        <v>70763735.045160025</v>
      </c>
      <c r="I306" s="579"/>
      <c r="J306" s="535">
        <v>11500000</v>
      </c>
      <c r="K306" s="579">
        <v>63687361.540644027</v>
      </c>
      <c r="L306" s="579"/>
      <c r="M306" s="535">
        <v>50239017.327742055</v>
      </c>
      <c r="N306" s="535">
        <v>0</v>
      </c>
      <c r="O306" s="579">
        <v>50239017.327742055</v>
      </c>
      <c r="P306" s="579">
        <v>10260057.192966007</v>
      </c>
      <c r="R306" s="431"/>
      <c r="S306" s="579">
        <v>17000000</v>
      </c>
      <c r="T306" s="579">
        <v>11500000</v>
      </c>
      <c r="U306" s="579">
        <v>7076373.5045159981</v>
      </c>
      <c r="V306" s="190"/>
      <c r="W306" s="579"/>
      <c r="X306" s="579"/>
      <c r="Y306" s="579"/>
      <c r="Z306" s="579"/>
      <c r="AA306" s="535">
        <v>153734411.17301908</v>
      </c>
      <c r="AB306" s="535">
        <v>2</v>
      </c>
      <c r="AC306" s="535">
        <v>153734409.17301908</v>
      </c>
      <c r="AD306" s="535">
        <v>2</v>
      </c>
      <c r="AE306" s="579">
        <v>153734411.17301908</v>
      </c>
      <c r="AF306" s="535">
        <v>1140006.3547739983</v>
      </c>
      <c r="AG306" s="537"/>
    </row>
    <row r="307" spans="1:33" ht="15" customHeight="1" x14ac:dyDescent="0.25">
      <c r="A307" s="158">
        <v>23</v>
      </c>
      <c r="B307" s="191">
        <v>45383</v>
      </c>
      <c r="C307" s="579">
        <v>-2785923.7140458822</v>
      </c>
      <c r="D307" s="160">
        <v>107977811.33111414</v>
      </c>
      <c r="E307" s="579"/>
      <c r="F307" s="579">
        <v>17000000</v>
      </c>
      <c r="G307" s="579">
        <v>23000000</v>
      </c>
      <c r="H307" s="579">
        <v>67977811.331114143</v>
      </c>
      <c r="I307" s="579"/>
      <c r="J307" s="535">
        <v>11500000</v>
      </c>
      <c r="K307" s="579">
        <v>61180030.198002733</v>
      </c>
      <c r="L307" s="579"/>
      <c r="M307" s="535">
        <v>47731685.985100761</v>
      </c>
      <c r="N307" s="535">
        <v>0</v>
      </c>
      <c r="O307" s="579">
        <v>47731685.985100761</v>
      </c>
      <c r="P307" s="579">
        <v>-2507331.342641294</v>
      </c>
      <c r="Q307" s="537"/>
      <c r="R307" s="431"/>
      <c r="S307" s="579">
        <v>17000000</v>
      </c>
      <c r="T307" s="579">
        <v>11500000</v>
      </c>
      <c r="U307" s="579">
        <v>6797781.1331114098</v>
      </c>
      <c r="V307" s="190"/>
      <c r="W307" s="579"/>
      <c r="X307" s="579"/>
      <c r="Y307" s="579"/>
      <c r="Z307" s="579"/>
      <c r="AA307" s="535">
        <v>153455818.80161449</v>
      </c>
      <c r="AB307" s="535">
        <v>3</v>
      </c>
      <c r="AC307" s="535">
        <v>153455815.80161449</v>
      </c>
      <c r="AD307" s="535">
        <v>3</v>
      </c>
      <c r="AE307" s="579">
        <v>153455818.80161449</v>
      </c>
      <c r="AF307" s="535">
        <v>-278592.37140458822</v>
      </c>
      <c r="AG307" s="537"/>
    </row>
    <row r="308" spans="1:33" ht="15" customHeight="1" x14ac:dyDescent="0.25">
      <c r="A308" s="158">
        <v>23</v>
      </c>
      <c r="B308" s="191">
        <v>45413</v>
      </c>
      <c r="C308" s="579">
        <v>4968860.6705493331</v>
      </c>
      <c r="D308" s="160">
        <v>112946672.00166348</v>
      </c>
      <c r="E308" s="579"/>
      <c r="F308" s="579">
        <v>17000000</v>
      </c>
      <c r="G308" s="579">
        <v>23000000</v>
      </c>
      <c r="H308" s="579">
        <v>72946672.001663476</v>
      </c>
      <c r="I308" s="579"/>
      <c r="J308" s="535">
        <v>11500000</v>
      </c>
      <c r="K308" s="579">
        <v>65652004.801497132</v>
      </c>
      <c r="L308" s="579"/>
      <c r="M308" s="535">
        <v>52203660.588595167</v>
      </c>
      <c r="N308" s="535">
        <v>0</v>
      </c>
      <c r="O308" s="579">
        <v>52203660.588595167</v>
      </c>
      <c r="P308" s="579">
        <v>4471974.6034944057</v>
      </c>
      <c r="Q308" s="537"/>
      <c r="R308" s="431"/>
      <c r="S308" s="579">
        <v>17000000</v>
      </c>
      <c r="T308" s="579">
        <v>11500000</v>
      </c>
      <c r="U308" s="579">
        <v>7294667.2001663446</v>
      </c>
      <c r="V308" s="190"/>
      <c r="W308" s="579"/>
      <c r="X308" s="579"/>
      <c r="Y308" s="579"/>
      <c r="Z308" s="579"/>
      <c r="AA308" s="535">
        <v>153952704.86866942</v>
      </c>
      <c r="AB308" s="535">
        <v>4</v>
      </c>
      <c r="AC308" s="535">
        <v>153952700.86866942</v>
      </c>
      <c r="AD308" s="535">
        <v>4</v>
      </c>
      <c r="AE308" s="579">
        <v>153952704.86866942</v>
      </c>
      <c r="AF308" s="535">
        <v>496886.06705492735</v>
      </c>
      <c r="AG308" s="537"/>
    </row>
    <row r="309" spans="1:33" ht="15" customHeight="1" x14ac:dyDescent="0.25">
      <c r="A309" s="158">
        <v>23</v>
      </c>
      <c r="B309" s="191">
        <v>45444</v>
      </c>
      <c r="C309" s="579">
        <v>4014620.3863891214</v>
      </c>
      <c r="D309" s="160">
        <v>116961292.3880526</v>
      </c>
      <c r="E309" s="579"/>
      <c r="F309" s="579">
        <v>17000000</v>
      </c>
      <c r="G309" s="579">
        <v>23000000</v>
      </c>
      <c r="H309" s="579">
        <v>76961292.388052598</v>
      </c>
      <c r="I309" s="579"/>
      <c r="J309" s="535">
        <v>11500000</v>
      </c>
      <c r="K309" s="579">
        <v>69265163.149247333</v>
      </c>
      <c r="L309" s="579"/>
      <c r="M309" s="535">
        <v>55816818.936345369</v>
      </c>
      <c r="N309" s="535">
        <v>0</v>
      </c>
      <c r="O309" s="579">
        <v>55816818.936345369</v>
      </c>
      <c r="P309" s="579">
        <v>3613158.3477502018</v>
      </c>
      <c r="Q309" s="537"/>
      <c r="R309" s="431"/>
      <c r="S309" s="579">
        <v>17000000</v>
      </c>
      <c r="T309" s="579">
        <v>11500000</v>
      </c>
      <c r="U309" s="579">
        <v>7696129.2388052642</v>
      </c>
      <c r="V309" s="190"/>
      <c r="W309" s="579"/>
      <c r="X309" s="579"/>
      <c r="Y309" s="579"/>
      <c r="Z309" s="579"/>
      <c r="AA309" s="535">
        <v>154354166.90730834</v>
      </c>
      <c r="AB309" s="535">
        <v>5</v>
      </c>
      <c r="AC309" s="535">
        <v>154354161.90730834</v>
      </c>
      <c r="AD309" s="535">
        <v>5</v>
      </c>
      <c r="AE309" s="579">
        <v>154354166.90730834</v>
      </c>
      <c r="AF309" s="535">
        <v>401462.03863891959</v>
      </c>
      <c r="AG309" s="537"/>
    </row>
    <row r="310" spans="1:33" ht="15" customHeight="1" x14ac:dyDescent="0.25">
      <c r="A310" s="158">
        <v>23</v>
      </c>
      <c r="B310" s="191">
        <v>45474</v>
      </c>
      <c r="C310" s="579">
        <v>11919654.803090289</v>
      </c>
      <c r="D310" s="160">
        <v>128880947.19114289</v>
      </c>
      <c r="E310" s="579"/>
      <c r="F310" s="579">
        <v>17000000</v>
      </c>
      <c r="G310" s="579">
        <v>23000000</v>
      </c>
      <c r="H310" s="579">
        <v>88880947.191142887</v>
      </c>
      <c r="I310" s="579"/>
      <c r="J310" s="535">
        <v>11500000</v>
      </c>
      <c r="K310" s="579">
        <v>79992852.472028598</v>
      </c>
      <c r="L310" s="579"/>
      <c r="M310" s="535">
        <v>66544508.259126633</v>
      </c>
      <c r="N310" s="535">
        <v>0</v>
      </c>
      <c r="O310" s="579">
        <v>66544508.259126633</v>
      </c>
      <c r="P310" s="579">
        <v>10727689.322781265</v>
      </c>
      <c r="Q310" s="537"/>
      <c r="R310" s="431"/>
      <c r="S310" s="579">
        <v>17000000</v>
      </c>
      <c r="T310" s="579">
        <v>11500000</v>
      </c>
      <c r="U310" s="579">
        <v>8888094.7191142887</v>
      </c>
      <c r="V310" s="190"/>
      <c r="W310" s="579"/>
      <c r="X310" s="579"/>
      <c r="Y310" s="579"/>
      <c r="Z310" s="579"/>
      <c r="AA310" s="535">
        <v>155546132.38761735</v>
      </c>
      <c r="AB310" s="535">
        <v>6</v>
      </c>
      <c r="AC310" s="535">
        <v>155546126.38761735</v>
      </c>
      <c r="AD310" s="535">
        <v>6</v>
      </c>
      <c r="AE310" s="579">
        <v>155546132.38761735</v>
      </c>
      <c r="AF310" s="535">
        <v>1191965.4803090096</v>
      </c>
      <c r="AG310" s="537"/>
    </row>
    <row r="311" spans="1:33" ht="15" customHeight="1" x14ac:dyDescent="0.25">
      <c r="A311" s="158">
        <v>23</v>
      </c>
      <c r="B311" s="191">
        <v>45505</v>
      </c>
      <c r="C311" s="579">
        <v>5262330.357689321</v>
      </c>
      <c r="D311" s="160">
        <v>134143277.54883221</v>
      </c>
      <c r="E311" s="579"/>
      <c r="F311" s="579">
        <v>17000000</v>
      </c>
      <c r="G311" s="579">
        <v>23000000</v>
      </c>
      <c r="H311" s="579">
        <v>94143277.548832208</v>
      </c>
      <c r="I311" s="579"/>
      <c r="J311" s="535">
        <v>11500000</v>
      </c>
      <c r="K311" s="579">
        <v>84728949.793948993</v>
      </c>
      <c r="L311" s="579"/>
      <c r="M311" s="535">
        <v>71280605.581047028</v>
      </c>
      <c r="N311" s="535">
        <v>0</v>
      </c>
      <c r="O311" s="579">
        <v>71280605.581047028</v>
      </c>
      <c r="P311" s="579">
        <v>4736097.3219203949</v>
      </c>
      <c r="Q311" s="537"/>
      <c r="R311" s="431"/>
      <c r="S311" s="579">
        <v>17000000</v>
      </c>
      <c r="T311" s="579">
        <v>11500000</v>
      </c>
      <c r="U311" s="579">
        <v>9414327.7548832148</v>
      </c>
      <c r="V311" s="190"/>
      <c r="W311" s="579"/>
      <c r="X311" s="579"/>
      <c r="Y311" s="579"/>
      <c r="Z311" s="579"/>
      <c r="AA311" s="535">
        <v>156072365.42338628</v>
      </c>
      <c r="AB311" s="535">
        <v>7</v>
      </c>
      <c r="AC311" s="535">
        <v>156072358.42338628</v>
      </c>
      <c r="AD311" s="535">
        <v>7</v>
      </c>
      <c r="AE311" s="579">
        <v>156072365.42338628</v>
      </c>
      <c r="AF311" s="535">
        <v>526233.03576892614</v>
      </c>
      <c r="AG311" s="537"/>
    </row>
    <row r="312" spans="1:33" ht="15" customHeight="1" x14ac:dyDescent="0.25">
      <c r="A312" s="158">
        <v>23</v>
      </c>
      <c r="B312" s="191">
        <v>45536</v>
      </c>
      <c r="C312" s="579">
        <v>7647974.8851635009</v>
      </c>
      <c r="D312" s="160">
        <v>141791252.43399572</v>
      </c>
      <c r="E312" s="579"/>
      <c r="F312" s="579">
        <v>17000000</v>
      </c>
      <c r="G312" s="579">
        <v>23000000</v>
      </c>
      <c r="H312" s="579">
        <v>100000000</v>
      </c>
      <c r="I312" s="579"/>
      <c r="J312" s="535">
        <v>11500000</v>
      </c>
      <c r="K312" s="579">
        <v>90000000</v>
      </c>
      <c r="L312" s="579"/>
      <c r="M312" s="535">
        <v>76551655.787098035</v>
      </c>
      <c r="N312" s="535">
        <v>0</v>
      </c>
      <c r="O312" s="579">
        <v>76551655.787098035</v>
      </c>
      <c r="P312" s="579">
        <v>5271050.2060510069</v>
      </c>
      <c r="Q312" s="537"/>
      <c r="R312" s="431"/>
      <c r="S312" s="579">
        <v>17000000</v>
      </c>
      <c r="T312" s="579">
        <v>11500000</v>
      </c>
      <c r="U312" s="579">
        <v>10000000</v>
      </c>
      <c r="V312" s="190"/>
      <c r="W312" s="579"/>
      <c r="X312" s="579"/>
      <c r="Y312" s="579"/>
      <c r="Z312" s="579"/>
      <c r="AA312" s="535">
        <v>156658037.66850308</v>
      </c>
      <c r="AB312" s="535">
        <v>8</v>
      </c>
      <c r="AC312" s="535">
        <v>156658029.66850308</v>
      </c>
      <c r="AD312" s="535">
        <v>8</v>
      </c>
      <c r="AE312" s="579">
        <v>156658037.66850308</v>
      </c>
      <c r="AF312" s="535">
        <v>585672.24511680007</v>
      </c>
      <c r="AG312" s="537"/>
    </row>
    <row r="313" spans="1:33" ht="15" customHeight="1" x14ac:dyDescent="0.25">
      <c r="A313" s="158">
        <v>23</v>
      </c>
      <c r="B313" s="191">
        <v>45566</v>
      </c>
      <c r="C313" s="579">
        <v>-5116659.4014203399</v>
      </c>
      <c r="D313" s="160">
        <v>136674593.03257537</v>
      </c>
      <c r="E313" s="579"/>
      <c r="F313" s="579">
        <v>17000000</v>
      </c>
      <c r="G313" s="579">
        <v>23000000</v>
      </c>
      <c r="H313" s="579">
        <v>96674593.032575369</v>
      </c>
      <c r="I313" s="579"/>
      <c r="J313" s="535">
        <v>11500000</v>
      </c>
      <c r="K313" s="579">
        <v>87007133.729317829</v>
      </c>
      <c r="L313" s="579"/>
      <c r="M313" s="535">
        <v>73558789.516415864</v>
      </c>
      <c r="N313" s="535">
        <v>0</v>
      </c>
      <c r="O313" s="579">
        <v>73558789.516415864</v>
      </c>
      <c r="P313" s="579">
        <v>-2992866.270682171</v>
      </c>
      <c r="Q313" s="537"/>
      <c r="R313" s="431"/>
      <c r="S313" s="579">
        <v>17000000</v>
      </c>
      <c r="T313" s="579">
        <v>11500000</v>
      </c>
      <c r="U313" s="579">
        <v>9667459.3032575399</v>
      </c>
      <c r="V313" s="190"/>
      <c r="W313" s="579"/>
      <c r="X313" s="579"/>
      <c r="Y313" s="579"/>
      <c r="Z313" s="579"/>
      <c r="AA313" s="535">
        <v>156325496.97176063</v>
      </c>
      <c r="AB313" s="535">
        <v>9</v>
      </c>
      <c r="AC313" s="535">
        <v>156325487.97176063</v>
      </c>
      <c r="AD313" s="535">
        <v>9</v>
      </c>
      <c r="AE313" s="579">
        <v>156325496.97176063</v>
      </c>
      <c r="AF313" s="535">
        <v>-332540.69674244523</v>
      </c>
      <c r="AG313" s="537"/>
    </row>
    <row r="314" spans="1:33" ht="15" customHeight="1" x14ac:dyDescent="0.25">
      <c r="A314" s="158">
        <v>23</v>
      </c>
      <c r="B314" s="191">
        <v>45597</v>
      </c>
      <c r="C314" s="579">
        <v>-7114863.4458048046</v>
      </c>
      <c r="D314" s="160">
        <v>129559729.58677056</v>
      </c>
      <c r="E314" s="579"/>
      <c r="F314" s="579">
        <v>17000000</v>
      </c>
      <c r="G314" s="579">
        <v>23000000</v>
      </c>
      <c r="H314" s="579">
        <v>89559729.586770564</v>
      </c>
      <c r="I314" s="579"/>
      <c r="J314" s="535">
        <v>11500000</v>
      </c>
      <c r="K314" s="579">
        <v>80603756.628093511</v>
      </c>
      <c r="L314" s="579"/>
      <c r="M314" s="535">
        <v>67155412.415191546</v>
      </c>
      <c r="N314" s="535">
        <v>0</v>
      </c>
      <c r="O314" s="579">
        <v>67155412.415191546</v>
      </c>
      <c r="P314" s="579">
        <v>-6403377.1012243181</v>
      </c>
      <c r="Q314" s="537"/>
      <c r="R314" s="431"/>
      <c r="S314" s="579">
        <v>17000000</v>
      </c>
      <c r="T314" s="579">
        <v>11500000</v>
      </c>
      <c r="U314" s="579">
        <v>8955972.9586770535</v>
      </c>
      <c r="V314" s="190"/>
      <c r="W314" s="579"/>
      <c r="X314" s="579"/>
      <c r="Y314" s="579"/>
      <c r="Z314" s="579"/>
      <c r="AA314" s="535">
        <v>155614010.62718013</v>
      </c>
      <c r="AB314" s="535">
        <v>10</v>
      </c>
      <c r="AC314" s="535">
        <v>155614000.62718013</v>
      </c>
      <c r="AD314" s="535">
        <v>10</v>
      </c>
      <c r="AE314" s="579">
        <v>155614010.62718013</v>
      </c>
      <c r="AF314" s="535">
        <v>-711486.34458050132</v>
      </c>
      <c r="AG314" s="537"/>
    </row>
    <row r="315" spans="1:33" ht="14.25" customHeight="1" x14ac:dyDescent="0.25">
      <c r="A315" s="158">
        <v>23</v>
      </c>
      <c r="B315" s="191">
        <v>45627</v>
      </c>
      <c r="C315" s="579">
        <v>-1993342.3944486678</v>
      </c>
      <c r="D315" s="160">
        <v>127566387.1923219</v>
      </c>
      <c r="E315" s="579"/>
      <c r="F315" s="579">
        <v>17000000</v>
      </c>
      <c r="G315" s="579">
        <v>23000000</v>
      </c>
      <c r="H315" s="579">
        <v>87566387.192321897</v>
      </c>
      <c r="I315" s="579"/>
      <c r="J315" s="535">
        <v>11500000</v>
      </c>
      <c r="K315" s="579">
        <v>78809748.47308971</v>
      </c>
      <c r="L315" s="579"/>
      <c r="M315" s="535">
        <v>65361404.260187745</v>
      </c>
      <c r="N315" s="535">
        <v>0</v>
      </c>
      <c r="O315" s="579">
        <v>65361404.260187745</v>
      </c>
      <c r="P315" s="579">
        <v>-1794008.155003801</v>
      </c>
      <c r="Q315" s="537"/>
      <c r="R315" s="431"/>
      <c r="S315" s="579">
        <v>17000000</v>
      </c>
      <c r="T315" s="579">
        <v>11500000</v>
      </c>
      <c r="U315" s="579">
        <v>8756638.7192321867</v>
      </c>
      <c r="V315" s="190"/>
      <c r="W315" s="579"/>
      <c r="X315" s="579"/>
      <c r="Y315" s="579"/>
      <c r="Z315" s="579"/>
      <c r="AA315" s="535">
        <v>155414676.38773525</v>
      </c>
      <c r="AB315" s="535">
        <v>11</v>
      </c>
      <c r="AC315" s="535">
        <v>155414665.38773525</v>
      </c>
      <c r="AD315" s="535">
        <v>11</v>
      </c>
      <c r="AE315" s="579">
        <v>155414676.38773525</v>
      </c>
      <c r="AF315" s="535">
        <v>-199334.23944488168</v>
      </c>
      <c r="AG315" s="537"/>
    </row>
    <row r="316" spans="1:33" ht="15" customHeight="1" x14ac:dyDescent="0.25">
      <c r="A316" s="158"/>
      <c r="B316" s="191"/>
      <c r="C316" s="579"/>
      <c r="D316" s="160"/>
      <c r="E316" s="579"/>
      <c r="F316" s="579"/>
      <c r="G316" s="579"/>
      <c r="H316" s="579"/>
      <c r="I316" s="579"/>
      <c r="J316" s="535"/>
      <c r="K316" s="579"/>
      <c r="L316" s="579"/>
      <c r="M316" s="535"/>
      <c r="N316" s="535"/>
      <c r="O316" s="579"/>
      <c r="P316" s="579"/>
      <c r="Q316" s="537"/>
      <c r="R316" s="431"/>
      <c r="S316" s="579"/>
      <c r="T316" s="579"/>
      <c r="U316" s="579"/>
      <c r="V316" s="190"/>
      <c r="W316" s="579"/>
      <c r="X316" s="579"/>
      <c r="Y316" s="579"/>
      <c r="Z316" s="579"/>
      <c r="AA316" s="535"/>
      <c r="AB316" s="535"/>
      <c r="AC316" s="535"/>
      <c r="AD316" s="535"/>
      <c r="AE316" s="579"/>
      <c r="AF316" s="579"/>
      <c r="AG316" s="537"/>
    </row>
    <row r="317" spans="1:33" ht="15" customHeight="1" x14ac:dyDescent="0.25">
      <c r="A317" s="158">
        <v>23</v>
      </c>
      <c r="B317" s="757">
        <v>45292</v>
      </c>
      <c r="C317" s="813">
        <v>0</v>
      </c>
      <c r="D317" s="813">
        <v>0</v>
      </c>
      <c r="E317" s="813"/>
      <c r="F317" s="813">
        <v>0</v>
      </c>
      <c r="G317" s="813">
        <v>0</v>
      </c>
      <c r="H317" s="813">
        <v>0</v>
      </c>
      <c r="I317" s="813"/>
      <c r="J317" s="815">
        <v>0</v>
      </c>
      <c r="K317" s="813">
        <v>0</v>
      </c>
      <c r="L317" s="813"/>
      <c r="M317" s="815">
        <v>65361404.260187745</v>
      </c>
      <c r="N317" s="815">
        <v>0</v>
      </c>
      <c r="O317" s="813">
        <v>65361404.260187745</v>
      </c>
      <c r="P317" s="815">
        <v>0</v>
      </c>
      <c r="Q317" s="813"/>
      <c r="R317" s="966"/>
      <c r="S317" s="813">
        <v>0</v>
      </c>
      <c r="T317" s="813">
        <v>0</v>
      </c>
      <c r="U317" s="813">
        <v>0</v>
      </c>
      <c r="V317" s="967"/>
      <c r="W317" s="813"/>
      <c r="X317" s="813"/>
      <c r="Y317" s="813"/>
      <c r="Z317" s="813"/>
      <c r="AA317" s="815">
        <v>155414676.38773525</v>
      </c>
      <c r="AB317" s="815">
        <v>0</v>
      </c>
      <c r="AC317" s="815">
        <v>155414676.38773525</v>
      </c>
      <c r="AD317" s="815">
        <v>0</v>
      </c>
      <c r="AE317" s="813">
        <v>155414676.38773525</v>
      </c>
      <c r="AF317" s="815">
        <v>0</v>
      </c>
      <c r="AG317" s="537"/>
    </row>
    <row r="318" spans="1:33" ht="15" customHeight="1" x14ac:dyDescent="0.25">
      <c r="A318" s="158">
        <v>23</v>
      </c>
      <c r="B318" s="757">
        <v>45323</v>
      </c>
      <c r="C318" s="813">
        <v>0</v>
      </c>
      <c r="D318" s="813">
        <v>0</v>
      </c>
      <c r="E318" s="813"/>
      <c r="F318" s="813">
        <v>0</v>
      </c>
      <c r="G318" s="813">
        <v>0</v>
      </c>
      <c r="H318" s="813">
        <v>0</v>
      </c>
      <c r="I318" s="813"/>
      <c r="J318" s="815">
        <v>0</v>
      </c>
      <c r="K318" s="813">
        <v>0</v>
      </c>
      <c r="L318" s="813"/>
      <c r="M318" s="815">
        <v>65361404.260187745</v>
      </c>
      <c r="N318" s="815">
        <v>0</v>
      </c>
      <c r="O318" s="813">
        <v>65361404.260187745</v>
      </c>
      <c r="P318" s="813">
        <v>0</v>
      </c>
      <c r="Q318" s="813"/>
      <c r="R318" s="966"/>
      <c r="S318" s="813">
        <v>0</v>
      </c>
      <c r="T318" s="813">
        <v>0</v>
      </c>
      <c r="U318" s="813">
        <v>0</v>
      </c>
      <c r="V318" s="967"/>
      <c r="W318" s="813"/>
      <c r="X318" s="813"/>
      <c r="Y318" s="813"/>
      <c r="Z318" s="813"/>
      <c r="AA318" s="815">
        <v>155414676.38773525</v>
      </c>
      <c r="AB318" s="815">
        <v>1</v>
      </c>
      <c r="AC318" s="815">
        <v>155414675.38773525</v>
      </c>
      <c r="AD318" s="815">
        <v>1</v>
      </c>
      <c r="AE318" s="813">
        <v>155414676.38773525</v>
      </c>
      <c r="AF318" s="815">
        <v>0</v>
      </c>
      <c r="AG318" s="537"/>
    </row>
    <row r="319" spans="1:33" ht="15" customHeight="1" x14ac:dyDescent="0.25">
      <c r="A319" s="158">
        <v>23</v>
      </c>
      <c r="B319" s="757">
        <v>45352</v>
      </c>
      <c r="C319" s="813">
        <v>0</v>
      </c>
      <c r="D319" s="813">
        <v>0</v>
      </c>
      <c r="E319" s="813"/>
      <c r="F319" s="813">
        <v>0</v>
      </c>
      <c r="G319" s="813">
        <v>0</v>
      </c>
      <c r="H319" s="813">
        <v>0</v>
      </c>
      <c r="I319" s="813"/>
      <c r="J319" s="815">
        <v>0</v>
      </c>
      <c r="K319" s="813">
        <v>0</v>
      </c>
      <c r="L319" s="813"/>
      <c r="M319" s="815">
        <v>65361404.260187745</v>
      </c>
      <c r="N319" s="815">
        <v>0</v>
      </c>
      <c r="O319" s="813">
        <v>65361404.260187745</v>
      </c>
      <c r="P319" s="813">
        <v>0</v>
      </c>
      <c r="Q319" s="814"/>
      <c r="R319" s="966"/>
      <c r="S319" s="813">
        <v>0</v>
      </c>
      <c r="T319" s="813">
        <v>0</v>
      </c>
      <c r="U319" s="813">
        <v>0</v>
      </c>
      <c r="V319" s="967"/>
      <c r="W319" s="813"/>
      <c r="X319" s="813"/>
      <c r="Y319" s="813"/>
      <c r="Z319" s="813"/>
      <c r="AA319" s="815">
        <v>155414676.38773525</v>
      </c>
      <c r="AB319" s="815">
        <v>2</v>
      </c>
      <c r="AC319" s="815">
        <v>155414674.38773525</v>
      </c>
      <c r="AD319" s="815">
        <v>2</v>
      </c>
      <c r="AE319" s="813">
        <v>155414676.38773525</v>
      </c>
      <c r="AF319" s="815">
        <v>0</v>
      </c>
      <c r="AG319" s="537"/>
    </row>
    <row r="320" spans="1:33" ht="15" customHeight="1" x14ac:dyDescent="0.25">
      <c r="A320" s="158">
        <v>23</v>
      </c>
      <c r="B320" s="757">
        <v>45383</v>
      </c>
      <c r="C320" s="813">
        <v>0</v>
      </c>
      <c r="D320" s="813">
        <v>0</v>
      </c>
      <c r="E320" s="813"/>
      <c r="F320" s="813">
        <v>0</v>
      </c>
      <c r="G320" s="813">
        <v>0</v>
      </c>
      <c r="H320" s="813">
        <v>0</v>
      </c>
      <c r="I320" s="813"/>
      <c r="J320" s="815">
        <v>0</v>
      </c>
      <c r="K320" s="813">
        <v>0</v>
      </c>
      <c r="L320" s="813"/>
      <c r="M320" s="815">
        <v>65361404.260187745</v>
      </c>
      <c r="N320" s="815">
        <v>0</v>
      </c>
      <c r="O320" s="813">
        <v>65361404.260187745</v>
      </c>
      <c r="P320" s="813">
        <v>0</v>
      </c>
      <c r="Q320" s="968"/>
      <c r="R320" s="966"/>
      <c r="S320" s="813">
        <v>0</v>
      </c>
      <c r="T320" s="813">
        <v>0</v>
      </c>
      <c r="U320" s="813">
        <v>0</v>
      </c>
      <c r="V320" s="967"/>
      <c r="W320" s="813"/>
      <c r="X320" s="813"/>
      <c r="Y320" s="813"/>
      <c r="Z320" s="813"/>
      <c r="AA320" s="815">
        <v>155414676.38773525</v>
      </c>
      <c r="AB320" s="815">
        <v>3</v>
      </c>
      <c r="AC320" s="815">
        <v>155414673.38773525</v>
      </c>
      <c r="AD320" s="815">
        <v>3</v>
      </c>
      <c r="AE320" s="813">
        <v>155414676.38773525</v>
      </c>
      <c r="AF320" s="815">
        <v>0</v>
      </c>
      <c r="AG320" s="537"/>
    </row>
    <row r="321" spans="1:33" ht="15" customHeight="1" x14ac:dyDescent="0.25">
      <c r="A321" s="158">
        <v>23</v>
      </c>
      <c r="B321" s="757">
        <v>45413</v>
      </c>
      <c r="C321" s="813">
        <v>0</v>
      </c>
      <c r="D321" s="813">
        <v>0</v>
      </c>
      <c r="E321" s="813"/>
      <c r="F321" s="813">
        <v>0</v>
      </c>
      <c r="G321" s="813">
        <v>0</v>
      </c>
      <c r="H321" s="813">
        <v>0</v>
      </c>
      <c r="I321" s="813"/>
      <c r="J321" s="815">
        <v>0</v>
      </c>
      <c r="K321" s="813">
        <v>0</v>
      </c>
      <c r="L321" s="813"/>
      <c r="M321" s="815">
        <v>65361404.260187745</v>
      </c>
      <c r="N321" s="815">
        <v>0</v>
      </c>
      <c r="O321" s="813">
        <v>65361404.260187745</v>
      </c>
      <c r="P321" s="813">
        <v>0</v>
      </c>
      <c r="Q321" s="968"/>
      <c r="R321" s="966"/>
      <c r="S321" s="813">
        <v>0</v>
      </c>
      <c r="T321" s="813">
        <v>0</v>
      </c>
      <c r="U321" s="813">
        <v>0</v>
      </c>
      <c r="V321" s="967"/>
      <c r="W321" s="813"/>
      <c r="X321" s="813"/>
      <c r="Y321" s="813"/>
      <c r="Z321" s="813"/>
      <c r="AA321" s="815">
        <v>155414676.38773525</v>
      </c>
      <c r="AB321" s="815">
        <v>4</v>
      </c>
      <c r="AC321" s="815">
        <v>155414672.38773525</v>
      </c>
      <c r="AD321" s="815">
        <v>4</v>
      </c>
      <c r="AE321" s="813">
        <v>155414676.38773525</v>
      </c>
      <c r="AF321" s="815">
        <v>0</v>
      </c>
      <c r="AG321" s="537"/>
    </row>
    <row r="322" spans="1:33" ht="15" customHeight="1" x14ac:dyDescent="0.25">
      <c r="A322" s="158">
        <v>23</v>
      </c>
      <c r="B322" s="757">
        <v>45444</v>
      </c>
      <c r="C322" s="813">
        <v>0</v>
      </c>
      <c r="D322" s="813">
        <v>0</v>
      </c>
      <c r="E322" s="813"/>
      <c r="F322" s="813">
        <v>0</v>
      </c>
      <c r="G322" s="813">
        <v>0</v>
      </c>
      <c r="H322" s="813">
        <v>0</v>
      </c>
      <c r="I322" s="813"/>
      <c r="J322" s="815">
        <v>0</v>
      </c>
      <c r="K322" s="813">
        <v>0</v>
      </c>
      <c r="L322" s="813"/>
      <c r="M322" s="815">
        <v>65361404.260187745</v>
      </c>
      <c r="N322" s="815">
        <v>0</v>
      </c>
      <c r="O322" s="813">
        <v>65361404.260187745</v>
      </c>
      <c r="P322" s="813">
        <v>0</v>
      </c>
      <c r="Q322" s="968"/>
      <c r="R322" s="966"/>
      <c r="S322" s="813">
        <v>0</v>
      </c>
      <c r="T322" s="813">
        <v>0</v>
      </c>
      <c r="U322" s="813">
        <v>0</v>
      </c>
      <c r="V322" s="967"/>
      <c r="W322" s="813"/>
      <c r="X322" s="813"/>
      <c r="Y322" s="813"/>
      <c r="Z322" s="813"/>
      <c r="AA322" s="815">
        <v>155414676.38773525</v>
      </c>
      <c r="AB322" s="815">
        <v>5</v>
      </c>
      <c r="AC322" s="815">
        <v>155414671.38773525</v>
      </c>
      <c r="AD322" s="815">
        <v>5</v>
      </c>
      <c r="AE322" s="813">
        <v>155414676.38773525</v>
      </c>
      <c r="AF322" s="815">
        <v>0</v>
      </c>
      <c r="AG322" s="537"/>
    </row>
    <row r="323" spans="1:33" ht="15" customHeight="1" x14ac:dyDescent="0.25">
      <c r="A323" s="158">
        <v>23</v>
      </c>
      <c r="B323" s="757">
        <v>45474</v>
      </c>
      <c r="C323" s="813">
        <v>0</v>
      </c>
      <c r="D323" s="813">
        <v>0</v>
      </c>
      <c r="E323" s="813"/>
      <c r="F323" s="813">
        <v>0</v>
      </c>
      <c r="G323" s="813">
        <v>0</v>
      </c>
      <c r="H323" s="813">
        <v>0</v>
      </c>
      <c r="I323" s="813"/>
      <c r="J323" s="815">
        <v>0</v>
      </c>
      <c r="K323" s="813">
        <v>0</v>
      </c>
      <c r="L323" s="813"/>
      <c r="M323" s="815">
        <v>65361404.260187745</v>
      </c>
      <c r="N323" s="815">
        <v>0</v>
      </c>
      <c r="O323" s="813">
        <v>65361404.260187745</v>
      </c>
      <c r="P323" s="813">
        <v>0</v>
      </c>
      <c r="Q323" s="968"/>
      <c r="R323" s="966"/>
      <c r="S323" s="813">
        <v>0</v>
      </c>
      <c r="T323" s="813">
        <v>0</v>
      </c>
      <c r="U323" s="813">
        <v>0</v>
      </c>
      <c r="V323" s="967"/>
      <c r="W323" s="813"/>
      <c r="X323" s="813"/>
      <c r="Y323" s="813"/>
      <c r="Z323" s="813"/>
      <c r="AA323" s="815">
        <v>155414676.38773525</v>
      </c>
      <c r="AB323" s="815">
        <v>6</v>
      </c>
      <c r="AC323" s="815">
        <v>155414670.38773525</v>
      </c>
      <c r="AD323" s="815">
        <v>6</v>
      </c>
      <c r="AE323" s="813">
        <v>155414676.38773525</v>
      </c>
      <c r="AF323" s="815">
        <v>0</v>
      </c>
      <c r="AG323" s="537"/>
    </row>
    <row r="324" spans="1:33" ht="15" customHeight="1" x14ac:dyDescent="0.25">
      <c r="A324" s="158">
        <v>23</v>
      </c>
      <c r="B324" s="757">
        <v>45505</v>
      </c>
      <c r="C324" s="813">
        <v>0</v>
      </c>
      <c r="D324" s="813">
        <v>0</v>
      </c>
      <c r="E324" s="813"/>
      <c r="F324" s="813">
        <v>0</v>
      </c>
      <c r="G324" s="813">
        <v>0</v>
      </c>
      <c r="H324" s="813">
        <v>0</v>
      </c>
      <c r="I324" s="813"/>
      <c r="J324" s="815">
        <v>0</v>
      </c>
      <c r="K324" s="813">
        <v>0</v>
      </c>
      <c r="L324" s="813"/>
      <c r="M324" s="815">
        <v>65361404.260187745</v>
      </c>
      <c r="N324" s="815">
        <v>0</v>
      </c>
      <c r="O324" s="813">
        <v>65361404.260187745</v>
      </c>
      <c r="P324" s="813">
        <v>0</v>
      </c>
      <c r="Q324" s="968"/>
      <c r="R324" s="966"/>
      <c r="S324" s="813">
        <v>0</v>
      </c>
      <c r="T324" s="813">
        <v>0</v>
      </c>
      <c r="U324" s="813">
        <v>0</v>
      </c>
      <c r="V324" s="967"/>
      <c r="W324" s="813"/>
      <c r="X324" s="813"/>
      <c r="Y324" s="813"/>
      <c r="Z324" s="813"/>
      <c r="AA324" s="815">
        <v>155414676.38773525</v>
      </c>
      <c r="AB324" s="815">
        <v>7</v>
      </c>
      <c r="AC324" s="815">
        <v>155414669.38773525</v>
      </c>
      <c r="AD324" s="815">
        <v>7</v>
      </c>
      <c r="AE324" s="813">
        <v>155414676.38773525</v>
      </c>
      <c r="AF324" s="815">
        <v>0</v>
      </c>
      <c r="AG324" s="537"/>
    </row>
    <row r="325" spans="1:33" ht="15" customHeight="1" x14ac:dyDescent="0.25">
      <c r="A325" s="158">
        <v>23</v>
      </c>
      <c r="B325" s="757">
        <v>45536</v>
      </c>
      <c r="C325" s="813">
        <v>0</v>
      </c>
      <c r="D325" s="813">
        <v>0</v>
      </c>
      <c r="E325" s="813"/>
      <c r="F325" s="813">
        <v>0</v>
      </c>
      <c r="G325" s="813">
        <v>0</v>
      </c>
      <c r="H325" s="813">
        <v>0</v>
      </c>
      <c r="I325" s="813"/>
      <c r="J325" s="815">
        <v>0</v>
      </c>
      <c r="K325" s="813">
        <v>0</v>
      </c>
      <c r="L325" s="813"/>
      <c r="M325" s="815">
        <v>65361404.260187745</v>
      </c>
      <c r="N325" s="815">
        <v>0</v>
      </c>
      <c r="O325" s="813">
        <v>65361404.260187745</v>
      </c>
      <c r="P325" s="813">
        <v>0</v>
      </c>
      <c r="Q325" s="968"/>
      <c r="R325" s="966"/>
      <c r="S325" s="813">
        <v>0</v>
      </c>
      <c r="T325" s="813">
        <v>0</v>
      </c>
      <c r="U325" s="813">
        <v>0</v>
      </c>
      <c r="V325" s="967"/>
      <c r="W325" s="813"/>
      <c r="X325" s="813"/>
      <c r="Y325" s="813"/>
      <c r="Z325" s="813"/>
      <c r="AA325" s="815">
        <v>155414676.38773525</v>
      </c>
      <c r="AB325" s="815">
        <v>8</v>
      </c>
      <c r="AC325" s="815">
        <v>155414668.38773525</v>
      </c>
      <c r="AD325" s="815">
        <v>8</v>
      </c>
      <c r="AE325" s="813">
        <v>155414676.38773525</v>
      </c>
      <c r="AF325" s="815">
        <v>0</v>
      </c>
      <c r="AG325" s="537"/>
    </row>
    <row r="326" spans="1:33" ht="15" customHeight="1" x14ac:dyDescent="0.25">
      <c r="A326" s="158">
        <v>23</v>
      </c>
      <c r="B326" s="757">
        <v>45566</v>
      </c>
      <c r="C326" s="813">
        <v>0</v>
      </c>
      <c r="D326" s="813">
        <v>0</v>
      </c>
      <c r="E326" s="813"/>
      <c r="F326" s="813">
        <v>0</v>
      </c>
      <c r="G326" s="813">
        <v>0</v>
      </c>
      <c r="H326" s="813">
        <v>0</v>
      </c>
      <c r="I326" s="813"/>
      <c r="J326" s="815">
        <v>0</v>
      </c>
      <c r="K326" s="813">
        <v>0</v>
      </c>
      <c r="L326" s="813"/>
      <c r="M326" s="815">
        <v>65361404.260187745</v>
      </c>
      <c r="N326" s="815">
        <v>0</v>
      </c>
      <c r="O326" s="813">
        <v>65361404.260187745</v>
      </c>
      <c r="P326" s="813">
        <v>0</v>
      </c>
      <c r="Q326" s="968"/>
      <c r="R326" s="966"/>
      <c r="S326" s="813">
        <v>0</v>
      </c>
      <c r="T326" s="813">
        <v>0</v>
      </c>
      <c r="U326" s="813">
        <v>0</v>
      </c>
      <c r="V326" s="967"/>
      <c r="W326" s="813"/>
      <c r="X326" s="813"/>
      <c r="Y326" s="813"/>
      <c r="Z326" s="813"/>
      <c r="AA326" s="815">
        <v>155414676.38773525</v>
      </c>
      <c r="AB326" s="815">
        <v>9</v>
      </c>
      <c r="AC326" s="815">
        <v>155414667.38773525</v>
      </c>
      <c r="AD326" s="815">
        <v>9</v>
      </c>
      <c r="AE326" s="813">
        <v>155414676.38773525</v>
      </c>
      <c r="AF326" s="815">
        <v>0</v>
      </c>
      <c r="AG326" s="537"/>
    </row>
    <row r="327" spans="1:33" ht="15" customHeight="1" x14ac:dyDescent="0.25">
      <c r="A327" s="158">
        <v>23</v>
      </c>
      <c r="B327" s="757">
        <v>45597</v>
      </c>
      <c r="C327" s="813">
        <v>0</v>
      </c>
      <c r="D327" s="813">
        <v>0</v>
      </c>
      <c r="E327" s="813"/>
      <c r="F327" s="813">
        <v>0</v>
      </c>
      <c r="G327" s="813">
        <v>0</v>
      </c>
      <c r="H327" s="813">
        <v>0</v>
      </c>
      <c r="I327" s="813"/>
      <c r="J327" s="815">
        <v>0</v>
      </c>
      <c r="K327" s="813">
        <v>0</v>
      </c>
      <c r="L327" s="813"/>
      <c r="M327" s="815">
        <v>65361404.260187745</v>
      </c>
      <c r="N327" s="815">
        <v>0</v>
      </c>
      <c r="O327" s="813">
        <v>65361404.260187745</v>
      </c>
      <c r="P327" s="813">
        <v>0</v>
      </c>
      <c r="Q327" s="968"/>
      <c r="R327" s="966"/>
      <c r="S327" s="813">
        <v>0</v>
      </c>
      <c r="T327" s="813">
        <v>0</v>
      </c>
      <c r="U327" s="813">
        <v>0</v>
      </c>
      <c r="V327" s="967"/>
      <c r="W327" s="813"/>
      <c r="X327" s="813"/>
      <c r="Y327" s="813"/>
      <c r="Z327" s="813"/>
      <c r="AA327" s="815">
        <v>155414676.38773525</v>
      </c>
      <c r="AB327" s="815">
        <v>10</v>
      </c>
      <c r="AC327" s="815">
        <v>155414666.38773525</v>
      </c>
      <c r="AD327" s="815">
        <v>10</v>
      </c>
      <c r="AE327" s="813">
        <v>155414676.38773525</v>
      </c>
      <c r="AF327" s="815">
        <v>0</v>
      </c>
      <c r="AG327" s="537"/>
    </row>
    <row r="328" spans="1:33" ht="15" customHeight="1" x14ac:dyDescent="0.25">
      <c r="A328" s="158">
        <v>23</v>
      </c>
      <c r="B328" s="757">
        <v>45627</v>
      </c>
      <c r="C328" s="813">
        <v>0</v>
      </c>
      <c r="D328" s="813">
        <v>0</v>
      </c>
      <c r="E328" s="813"/>
      <c r="F328" s="813">
        <v>0</v>
      </c>
      <c r="G328" s="813">
        <v>0</v>
      </c>
      <c r="H328" s="813">
        <v>0</v>
      </c>
      <c r="I328" s="813"/>
      <c r="J328" s="815">
        <v>0</v>
      </c>
      <c r="K328" s="813">
        <v>0</v>
      </c>
      <c r="L328" s="813"/>
      <c r="M328" s="815">
        <v>65361404.260187745</v>
      </c>
      <c r="N328" s="815">
        <v>0</v>
      </c>
      <c r="O328" s="813">
        <v>65361404.260187745</v>
      </c>
      <c r="P328" s="813">
        <v>0</v>
      </c>
      <c r="Q328" s="968"/>
      <c r="R328" s="966"/>
      <c r="S328" s="813">
        <v>0</v>
      </c>
      <c r="T328" s="813">
        <v>0</v>
      </c>
      <c r="U328" s="813">
        <v>0</v>
      </c>
      <c r="V328" s="967"/>
      <c r="W328" s="813"/>
      <c r="X328" s="813"/>
      <c r="Y328" s="813"/>
      <c r="Z328" s="813"/>
      <c r="AA328" s="815">
        <v>155414676.38773525</v>
      </c>
      <c r="AB328" s="815">
        <v>11</v>
      </c>
      <c r="AC328" s="815">
        <v>155414665.38773525</v>
      </c>
      <c r="AD328" s="815">
        <v>11</v>
      </c>
      <c r="AE328" s="813">
        <v>155414676.38773525</v>
      </c>
      <c r="AF328" s="815">
        <v>0</v>
      </c>
      <c r="AG328" s="537"/>
    </row>
    <row r="329" spans="1:33" ht="15" customHeight="1" x14ac:dyDescent="0.25">
      <c r="A329" s="158"/>
      <c r="B329" s="191"/>
      <c r="C329" s="579"/>
      <c r="D329" s="160"/>
      <c r="E329" s="579"/>
      <c r="F329" s="579"/>
      <c r="G329" s="579"/>
      <c r="H329" s="579"/>
      <c r="I329" s="579"/>
      <c r="J329" s="535"/>
      <c r="K329" s="579"/>
      <c r="L329" s="579"/>
      <c r="M329" s="535"/>
      <c r="N329" s="535"/>
      <c r="O329" s="579"/>
      <c r="P329" s="579"/>
      <c r="Q329" s="537"/>
      <c r="R329" s="431"/>
      <c r="S329" s="579"/>
      <c r="T329" s="579"/>
      <c r="U329" s="579"/>
      <c r="V329" s="190"/>
      <c r="W329" s="579"/>
      <c r="X329" s="579"/>
      <c r="Y329" s="579"/>
      <c r="Z329" s="579"/>
      <c r="AA329" s="535"/>
      <c r="AB329" s="535"/>
      <c r="AC329" s="535"/>
      <c r="AD329" s="535"/>
      <c r="AE329" s="579"/>
      <c r="AF329" s="579"/>
      <c r="AG329" s="537"/>
    </row>
    <row r="330" spans="1:33" ht="18" customHeight="1" x14ac:dyDescent="0.2">
      <c r="A330" s="158"/>
      <c r="C330" s="159"/>
      <c r="D330" s="160"/>
      <c r="E330" s="361"/>
      <c r="F330" s="159"/>
      <c r="G330" s="159"/>
      <c r="H330" s="159"/>
      <c r="I330" s="159"/>
      <c r="J330" s="159"/>
      <c r="K330" s="159"/>
      <c r="L330" s="159"/>
      <c r="M330" s="159"/>
      <c r="N330" s="159"/>
      <c r="O330" s="159"/>
      <c r="P330" s="159"/>
      <c r="Q330" s="159"/>
      <c r="R330" s="163"/>
      <c r="S330" s="159"/>
      <c r="T330" s="159"/>
      <c r="U330" s="579"/>
      <c r="V330" s="159"/>
      <c r="W330" s="159"/>
      <c r="X330" s="159"/>
      <c r="Y330" s="159"/>
      <c r="Z330" s="159"/>
      <c r="AA330" s="159"/>
      <c r="AB330" s="162"/>
      <c r="AC330" s="162"/>
      <c r="AD330" s="162"/>
      <c r="AE330" s="159"/>
      <c r="AF330" s="159"/>
    </row>
    <row r="331" spans="1:33" ht="15.75" x14ac:dyDescent="0.25">
      <c r="B331" s="195" t="s">
        <v>41</v>
      </c>
      <c r="C331" s="195" t="s">
        <v>4</v>
      </c>
      <c r="D331" s="195" t="s">
        <v>5</v>
      </c>
      <c r="J331" s="400"/>
      <c r="AB331" s="157"/>
      <c r="AC331" s="157"/>
      <c r="AD331" s="157"/>
      <c r="AE331" s="159"/>
      <c r="AF331" s="159"/>
    </row>
    <row r="332" spans="1:33" x14ac:dyDescent="0.2">
      <c r="B332" s="196">
        <v>1</v>
      </c>
      <c r="C332" s="197">
        <v>0</v>
      </c>
      <c r="D332" s="197">
        <v>1</v>
      </c>
      <c r="E332" s="363"/>
      <c r="F332" s="198"/>
      <c r="G332" s="198"/>
      <c r="H332" s="198"/>
      <c r="I332" s="198"/>
      <c r="S332" s="160"/>
      <c r="AB332" s="157"/>
      <c r="AC332" s="157"/>
      <c r="AD332" s="157"/>
      <c r="AE332" s="159"/>
      <c r="AF332" s="159"/>
    </row>
    <row r="333" spans="1:33" x14ac:dyDescent="0.2">
      <c r="B333" s="196">
        <v>2</v>
      </c>
      <c r="C333" s="197">
        <v>0.5</v>
      </c>
      <c r="D333" s="197">
        <v>0.5</v>
      </c>
      <c r="E333" s="363"/>
      <c r="F333" s="198"/>
      <c r="G333" s="198"/>
      <c r="H333" s="198"/>
      <c r="I333" s="198"/>
      <c r="AE333" s="159"/>
      <c r="AF333" s="159"/>
    </row>
    <row r="334" spans="1:33" x14ac:dyDescent="0.2">
      <c r="B334" s="196">
        <v>3</v>
      </c>
      <c r="C334" s="197">
        <v>0.9</v>
      </c>
      <c r="D334" s="197">
        <v>0.1</v>
      </c>
      <c r="E334" s="363"/>
      <c r="F334" s="198"/>
      <c r="G334" s="198"/>
      <c r="H334" s="198"/>
      <c r="I334" s="198"/>
    </row>
    <row r="335" spans="1:33" x14ac:dyDescent="0.2">
      <c r="B335" s="196">
        <v>4</v>
      </c>
      <c r="C335" s="197">
        <v>0.95</v>
      </c>
      <c r="D335" s="197">
        <v>0.05</v>
      </c>
      <c r="E335" s="363"/>
      <c r="F335" s="198"/>
      <c r="G335" s="198"/>
      <c r="H335" s="198"/>
      <c r="I335" s="198"/>
    </row>
    <row r="336" spans="1:33" x14ac:dyDescent="0.2">
      <c r="B336" s="196"/>
      <c r="C336" s="197"/>
      <c r="D336" s="197"/>
      <c r="E336" s="363"/>
      <c r="F336" s="198"/>
      <c r="G336" s="198"/>
      <c r="H336" s="198"/>
      <c r="I336" s="198"/>
    </row>
    <row r="337" spans="2:32" x14ac:dyDescent="0.2">
      <c r="B337" s="196" t="s">
        <v>42</v>
      </c>
      <c r="C337" s="197">
        <v>0.99</v>
      </c>
      <c r="D337" s="197">
        <v>0.01</v>
      </c>
      <c r="E337" s="363"/>
      <c r="F337" s="198"/>
      <c r="G337" s="198"/>
      <c r="H337" s="198"/>
      <c r="I337" s="198"/>
    </row>
    <row r="338" spans="2:32" ht="17.45" customHeight="1" x14ac:dyDescent="0.2">
      <c r="B338" s="196"/>
      <c r="C338" s="197"/>
      <c r="D338" s="197"/>
      <c r="E338" s="363"/>
      <c r="F338" s="198"/>
      <c r="G338" s="198"/>
      <c r="H338" s="198"/>
      <c r="I338" s="198"/>
    </row>
    <row r="339" spans="2:32" x14ac:dyDescent="0.2">
      <c r="B339" s="504" t="s">
        <v>185</v>
      </c>
      <c r="C339" s="197"/>
      <c r="D339" s="197"/>
      <c r="E339" s="363"/>
      <c r="F339" s="198"/>
      <c r="G339" s="198"/>
      <c r="H339" s="198"/>
      <c r="I339" s="198"/>
    </row>
    <row r="340" spans="2:32" x14ac:dyDescent="0.2">
      <c r="B340" s="195" t="s">
        <v>41</v>
      </c>
      <c r="C340" s="195" t="s">
        <v>4</v>
      </c>
      <c r="D340" s="195" t="s">
        <v>5</v>
      </c>
      <c r="E340" s="363"/>
      <c r="F340" s="198"/>
      <c r="G340" s="198"/>
      <c r="H340" s="198"/>
      <c r="I340" s="198"/>
    </row>
    <row r="341" spans="2:32" x14ac:dyDescent="0.2">
      <c r="B341" s="196">
        <v>1</v>
      </c>
      <c r="C341" s="197">
        <v>0</v>
      </c>
      <c r="D341" s="197">
        <v>1</v>
      </c>
      <c r="E341" s="363"/>
      <c r="F341" s="198"/>
      <c r="G341" s="198"/>
      <c r="H341" s="198"/>
      <c r="I341" s="198"/>
    </row>
    <row r="342" spans="2:32" x14ac:dyDescent="0.2">
      <c r="B342" s="494" t="s">
        <v>180</v>
      </c>
      <c r="C342" s="197">
        <v>0.5</v>
      </c>
      <c r="D342" s="197">
        <v>0.5</v>
      </c>
      <c r="E342" s="363"/>
      <c r="F342" s="363"/>
      <c r="G342" s="198"/>
      <c r="H342" s="198"/>
      <c r="I342" s="198"/>
    </row>
    <row r="343" spans="2:32" x14ac:dyDescent="0.2">
      <c r="B343" s="494" t="s">
        <v>181</v>
      </c>
      <c r="C343" s="197">
        <v>0.65</v>
      </c>
      <c r="D343" s="197">
        <v>0.35</v>
      </c>
      <c r="E343" s="363"/>
      <c r="F343" s="363"/>
      <c r="G343" s="198"/>
      <c r="H343" s="198"/>
      <c r="I343" s="198"/>
    </row>
    <row r="344" spans="2:32" x14ac:dyDescent="0.2">
      <c r="B344" s="196">
        <v>3</v>
      </c>
      <c r="C344" s="197">
        <v>0.9</v>
      </c>
      <c r="D344" s="197">
        <v>0.1</v>
      </c>
      <c r="E344" s="363"/>
      <c r="F344" s="198"/>
      <c r="G344" s="198"/>
      <c r="H344" s="198"/>
      <c r="I344" s="198"/>
    </row>
    <row r="345" spans="2:32" s="157" customFormat="1" x14ac:dyDescent="0.2">
      <c r="B345" s="200"/>
      <c r="C345" s="365"/>
      <c r="D345" s="365"/>
      <c r="E345" s="200"/>
      <c r="F345" s="200"/>
      <c r="G345" s="200"/>
      <c r="H345" s="200"/>
      <c r="I345" s="200"/>
      <c r="J345" s="200"/>
      <c r="K345" s="200"/>
    </row>
    <row r="346" spans="2:32" s="157" customFormat="1" x14ac:dyDescent="0.2">
      <c r="B346" s="200"/>
      <c r="C346" s="365"/>
      <c r="D346" s="365"/>
      <c r="E346" s="200"/>
      <c r="F346" s="200"/>
      <c r="G346" s="200"/>
      <c r="H346" s="200"/>
      <c r="I346" s="200"/>
      <c r="J346" s="200"/>
      <c r="K346" s="200"/>
    </row>
    <row r="347" spans="2:32" s="157" customFormat="1" x14ac:dyDescent="0.2">
      <c r="B347" s="200"/>
      <c r="C347" s="365"/>
      <c r="D347" s="365"/>
      <c r="E347" s="200"/>
      <c r="F347" s="200"/>
      <c r="G347" s="200"/>
      <c r="H347" s="200"/>
      <c r="I347" s="200"/>
      <c r="J347" s="200"/>
      <c r="K347" s="200"/>
    </row>
    <row r="348" spans="2:32" x14ac:dyDescent="0.2">
      <c r="B348" s="167" t="s">
        <v>43</v>
      </c>
      <c r="C348" s="167"/>
      <c r="D348" s="167"/>
      <c r="E348" s="167"/>
      <c r="F348" s="167"/>
      <c r="G348" s="167"/>
      <c r="H348" s="167"/>
      <c r="I348" s="167"/>
      <c r="J348" s="167"/>
      <c r="K348" s="167"/>
    </row>
    <row r="349" spans="2:32" x14ac:dyDescent="0.2">
      <c r="B349" s="167" t="s">
        <v>44</v>
      </c>
      <c r="C349" s="167"/>
      <c r="D349" s="167"/>
      <c r="E349" s="167"/>
      <c r="F349" s="167"/>
      <c r="G349" s="364"/>
      <c r="H349" s="364"/>
      <c r="I349" s="364"/>
      <c r="J349" s="167"/>
      <c r="K349" s="167"/>
    </row>
    <row r="350" spans="2:32" x14ac:dyDescent="0.2">
      <c r="B350" s="167" t="s">
        <v>45</v>
      </c>
      <c r="C350" s="167"/>
      <c r="D350" s="167"/>
      <c r="E350" s="167"/>
      <c r="F350" s="167"/>
      <c r="G350" s="364"/>
      <c r="H350" s="364"/>
      <c r="I350" s="364"/>
      <c r="J350" s="167"/>
      <c r="K350" s="167"/>
    </row>
    <row r="351" spans="2:32" x14ac:dyDescent="0.2">
      <c r="B351" s="200" t="s">
        <v>46</v>
      </c>
      <c r="C351" s="200"/>
      <c r="D351" s="200"/>
      <c r="E351" s="200"/>
      <c r="F351" s="200"/>
      <c r="G351" s="365"/>
      <c r="H351" s="365"/>
      <c r="I351" s="365"/>
      <c r="J351" s="357"/>
      <c r="K351" s="35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row>
    <row r="352" spans="2:32" x14ac:dyDescent="0.2">
      <c r="B352" s="200" t="s">
        <v>47</v>
      </c>
      <c r="C352" s="200"/>
      <c r="D352" s="200"/>
      <c r="E352" s="200"/>
      <c r="F352" s="200"/>
      <c r="G352" s="365"/>
      <c r="H352" s="365"/>
      <c r="I352" s="365"/>
      <c r="J352" s="200"/>
      <c r="K352" s="200"/>
    </row>
    <row r="353" spans="2:11" x14ac:dyDescent="0.2">
      <c r="B353" s="167" t="s">
        <v>48</v>
      </c>
      <c r="C353" s="167"/>
      <c r="D353" s="167"/>
      <c r="E353" s="167"/>
      <c r="F353" s="167"/>
      <c r="G353" s="167"/>
      <c r="H353" s="167"/>
      <c r="I353" s="167"/>
      <c r="J353" s="167"/>
      <c r="K353" s="167"/>
    </row>
    <row r="354" spans="2:11" x14ac:dyDescent="0.2">
      <c r="B354" s="176" t="s">
        <v>188</v>
      </c>
    </row>
    <row r="355" spans="2:11" ht="15.75" x14ac:dyDescent="0.25">
      <c r="I355" s="401"/>
    </row>
  </sheetData>
  <phoneticPr fontId="7" type="noConversion"/>
  <printOptions horizontalCentered="1"/>
  <pageMargins left="0" right="0" top="0.3" bottom="0.3" header="0.5" footer="0.2"/>
  <pageSetup paperSize="5" scale="47" orientation="landscape" r:id="rId1"/>
  <headerFooter alignWithMargins="0">
    <oddFooter>&amp;LPrepared By: Annette Moore &amp;D&amp;R&amp;F &amp;A</oddFooter>
  </headerFooter>
  <customProperties>
    <customPr name="_pios_id" r:id="rId2"/>
    <customPr name="EpmWorksheetKeyString_GUID" r:id="rId3"/>
  </customProperties>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AB78"/>
  <sheetViews>
    <sheetView workbookViewId="0"/>
  </sheetViews>
  <sheetFormatPr defaultColWidth="8.85546875" defaultRowHeight="15" x14ac:dyDescent="0.25"/>
  <cols>
    <col min="1" max="1" width="6.7109375" style="149" customWidth="1"/>
    <col min="2" max="2" width="51.140625" style="149" customWidth="1"/>
    <col min="3" max="3" width="15.140625" style="153" bestFit="1" customWidth="1"/>
    <col min="4" max="14" width="13.42578125" style="153" bestFit="1" customWidth="1"/>
    <col min="15" max="15" width="17" style="153" bestFit="1" customWidth="1"/>
    <col min="16" max="16" width="13" style="153" customWidth="1"/>
    <col min="17" max="17" width="10.5703125" style="153" customWidth="1"/>
    <col min="18" max="18" width="13.7109375" style="150" customWidth="1"/>
    <col min="19" max="19" width="12.28515625" style="150" customWidth="1"/>
    <col min="20" max="20" width="1.7109375" style="150" customWidth="1"/>
    <col min="21" max="21" width="12.85546875" style="150" bestFit="1" customWidth="1"/>
    <col min="22" max="22" width="11.7109375" style="150" customWidth="1"/>
    <col min="23" max="23" width="1.7109375" style="150" customWidth="1"/>
    <col min="24" max="24" width="12.28515625" style="150" customWidth="1"/>
    <col min="25" max="25" width="13" style="150" customWidth="1"/>
    <col min="26" max="26" width="1.140625" style="150" customWidth="1"/>
    <col min="27" max="27" width="12.28515625" style="150" customWidth="1"/>
    <col min="28" max="28" width="11.42578125" style="150" customWidth="1"/>
    <col min="29" max="29" width="8.85546875" style="149"/>
    <col min="30" max="30" width="10.28515625" style="149" bestFit="1" customWidth="1"/>
    <col min="31" max="16384" width="8.85546875" style="149"/>
  </cols>
  <sheetData>
    <row r="1" spans="1:28" ht="18.75" x14ac:dyDescent="0.3">
      <c r="A1" s="156" t="s">
        <v>89</v>
      </c>
      <c r="B1" s="155"/>
      <c r="C1" s="154"/>
      <c r="D1" s="154"/>
      <c r="E1" s="154"/>
      <c r="F1" s="154"/>
      <c r="G1" s="154"/>
      <c r="I1" s="152"/>
      <c r="J1" s="154"/>
      <c r="K1" s="154"/>
      <c r="L1" s="154"/>
      <c r="M1" s="154"/>
      <c r="N1" s="154"/>
      <c r="O1" s="154"/>
      <c r="P1" s="154"/>
      <c r="Q1" s="154"/>
      <c r="R1" s="151"/>
      <c r="S1" s="151"/>
      <c r="T1" s="151"/>
      <c r="U1" s="151"/>
      <c r="V1" s="151"/>
      <c r="W1" s="151"/>
    </row>
    <row r="2" spans="1:28" ht="21" x14ac:dyDescent="0.35">
      <c r="A2" s="148" t="s">
        <v>239</v>
      </c>
      <c r="B2" s="155"/>
      <c r="C2" s="154"/>
      <c r="D2" s="154"/>
      <c r="E2" s="154"/>
      <c r="F2" s="154"/>
      <c r="G2" s="154"/>
      <c r="I2" s="147"/>
      <c r="J2" s="154"/>
      <c r="K2" s="154"/>
      <c r="L2" s="154"/>
      <c r="M2" s="154"/>
      <c r="N2" s="154"/>
      <c r="O2" s="154"/>
      <c r="P2" s="154"/>
      <c r="Q2" s="154"/>
      <c r="R2" s="151"/>
      <c r="S2" s="151"/>
      <c r="T2" s="151"/>
      <c r="U2" s="151"/>
      <c r="V2" s="151"/>
      <c r="W2" s="151"/>
    </row>
    <row r="3" spans="1:28" ht="18.75" x14ac:dyDescent="0.3">
      <c r="A3" s="146" t="s">
        <v>240</v>
      </c>
      <c r="B3" s="155"/>
      <c r="C3" s="154"/>
      <c r="D3" s="154"/>
      <c r="E3" s="154"/>
      <c r="F3" s="154"/>
      <c r="G3" s="145"/>
      <c r="I3" s="147"/>
      <c r="J3" s="145"/>
      <c r="K3" s="145"/>
      <c r="L3" s="145"/>
      <c r="M3" s="145"/>
      <c r="N3" s="154"/>
      <c r="O3" s="154"/>
      <c r="P3" s="154"/>
      <c r="Q3" s="154"/>
      <c r="R3" s="151"/>
      <c r="S3" s="151"/>
      <c r="T3" s="151"/>
      <c r="U3" s="151"/>
      <c r="V3" s="151"/>
      <c r="W3" s="151"/>
    </row>
    <row r="4" spans="1:28" ht="27.6" customHeight="1" x14ac:dyDescent="0.3">
      <c r="B4" s="144"/>
      <c r="C4" s="145"/>
      <c r="D4" s="145"/>
      <c r="E4" s="145"/>
      <c r="F4" s="145"/>
      <c r="G4" s="145"/>
      <c r="I4" s="147"/>
      <c r="J4" s="145"/>
      <c r="K4" s="145"/>
      <c r="L4" s="145"/>
      <c r="M4" s="145"/>
      <c r="N4" s="154"/>
      <c r="O4" s="154"/>
      <c r="P4" s="154"/>
      <c r="Q4" s="154"/>
      <c r="R4" s="151"/>
      <c r="S4" s="151"/>
      <c r="T4" s="151"/>
      <c r="U4" s="151"/>
      <c r="V4" s="151"/>
      <c r="W4" s="151"/>
    </row>
    <row r="5" spans="1:28" ht="30" customHeight="1" thickBot="1" x14ac:dyDescent="0.3">
      <c r="B5" s="155"/>
      <c r="C5" s="143"/>
      <c r="D5" s="142"/>
      <c r="E5" s="142"/>
      <c r="F5" s="142"/>
      <c r="G5" s="143"/>
      <c r="I5" s="141"/>
      <c r="J5" s="143"/>
      <c r="K5" s="143"/>
      <c r="L5" s="143"/>
      <c r="O5" s="140"/>
      <c r="P5" s="140"/>
      <c r="Q5" s="139"/>
      <c r="R5" s="138"/>
      <c r="S5" s="138"/>
      <c r="T5" s="138"/>
      <c r="U5" s="138"/>
      <c r="V5" s="138"/>
      <c r="W5" s="138"/>
    </row>
    <row r="6" spans="1:28" ht="58.5" customHeight="1" thickBot="1" x14ac:dyDescent="0.3">
      <c r="A6" s="137" t="s">
        <v>241</v>
      </c>
      <c r="B6" s="136" t="s">
        <v>242</v>
      </c>
      <c r="C6" s="135">
        <v>43952</v>
      </c>
      <c r="D6" s="135">
        <v>43983</v>
      </c>
      <c r="E6" s="135">
        <v>44013</v>
      </c>
      <c r="F6" s="135">
        <v>44044</v>
      </c>
      <c r="G6" s="134">
        <v>44075</v>
      </c>
      <c r="H6" s="134">
        <v>44105</v>
      </c>
      <c r="I6" s="134">
        <v>44136</v>
      </c>
      <c r="J6" s="134">
        <v>44166</v>
      </c>
      <c r="K6" s="134">
        <v>44197</v>
      </c>
      <c r="L6" s="134">
        <v>44228</v>
      </c>
      <c r="M6" s="134">
        <v>44256</v>
      </c>
      <c r="N6" s="135">
        <v>44287</v>
      </c>
      <c r="O6" s="133" t="s">
        <v>243</v>
      </c>
      <c r="P6" s="133" t="s">
        <v>244</v>
      </c>
      <c r="Q6" s="133" t="s">
        <v>245</v>
      </c>
      <c r="R6" s="132"/>
      <c r="S6" s="132"/>
      <c r="T6" s="132"/>
      <c r="U6" s="132"/>
      <c r="V6" s="132"/>
      <c r="W6" s="132"/>
      <c r="X6" s="131"/>
      <c r="Y6" s="132"/>
      <c r="Z6" s="130"/>
      <c r="AA6" s="132"/>
      <c r="AB6" s="132"/>
    </row>
    <row r="7" spans="1:28" ht="15.75" thickTop="1" x14ac:dyDescent="0.25">
      <c r="A7" s="129">
        <v>501</v>
      </c>
      <c r="B7" s="128" t="s">
        <v>246</v>
      </c>
      <c r="C7" s="127">
        <v>922.68688684845824</v>
      </c>
      <c r="D7" s="126">
        <v>1475.6271648484581</v>
      </c>
      <c r="E7" s="126">
        <v>3807.5846468484583</v>
      </c>
      <c r="F7" s="126">
        <v>3962.0079268484583</v>
      </c>
      <c r="G7" s="126">
        <v>3851.8110868484582</v>
      </c>
      <c r="H7" s="126">
        <v>3940.8445868484582</v>
      </c>
      <c r="I7" s="126">
        <v>3851.8110868484582</v>
      </c>
      <c r="J7" s="126">
        <v>3962.0079268484583</v>
      </c>
      <c r="K7" s="126">
        <v>3978.7763476532714</v>
      </c>
      <c r="L7" s="126">
        <v>3633.9959576532715</v>
      </c>
      <c r="M7" s="126">
        <v>3517.2017676532719</v>
      </c>
      <c r="N7" s="125">
        <v>1904.7364376532714</v>
      </c>
      <c r="O7" s="124">
        <f>SUM(C7:N7)</f>
        <v>38809.091823400755</v>
      </c>
      <c r="P7" s="123">
        <v>38804.034734400746</v>
      </c>
      <c r="Q7" s="123">
        <f>O7-P7</f>
        <v>5.0570890000090003</v>
      </c>
      <c r="R7" s="122"/>
      <c r="S7" s="122"/>
      <c r="T7" s="122"/>
      <c r="U7" s="122"/>
      <c r="V7" s="122"/>
      <c r="W7" s="122"/>
      <c r="X7" s="122"/>
      <c r="Y7" s="122"/>
      <c r="AA7" s="122"/>
      <c r="AB7" s="122"/>
    </row>
    <row r="8" spans="1:28" x14ac:dyDescent="0.25">
      <c r="A8" s="129">
        <v>547</v>
      </c>
      <c r="B8" s="121" t="s">
        <v>247</v>
      </c>
      <c r="C8" s="120">
        <v>4975.9654442324027</v>
      </c>
      <c r="D8" s="119">
        <v>6423.0905194780498</v>
      </c>
      <c r="E8" s="119">
        <v>10746.554890955802</v>
      </c>
      <c r="F8" s="119">
        <v>14912.506134712741</v>
      </c>
      <c r="G8" s="119">
        <v>16358.959450615268</v>
      </c>
      <c r="H8" s="119">
        <v>13977.849276278661</v>
      </c>
      <c r="I8" s="119">
        <v>9383.7354764114207</v>
      </c>
      <c r="J8" s="119">
        <v>14384.323350585546</v>
      </c>
      <c r="K8" s="119">
        <v>12149.23116739171</v>
      </c>
      <c r="L8" s="119">
        <v>12368.272855456638</v>
      </c>
      <c r="M8" s="119">
        <v>8797.8625255453753</v>
      </c>
      <c r="N8" s="118">
        <v>8003.5971897397949</v>
      </c>
      <c r="O8" s="117">
        <f t="shared" ref="O8:O16" si="0">SUM(C8:N8)</f>
        <v>132481.94828140343</v>
      </c>
      <c r="P8" s="116">
        <v>132793.71747831185</v>
      </c>
      <c r="Q8" s="116">
        <f t="shared" ref="Q8:Q16" si="1">O8-P8</f>
        <v>-311.76919690842624</v>
      </c>
      <c r="R8" s="122"/>
      <c r="S8" s="122"/>
      <c r="T8" s="122"/>
      <c r="U8" s="122"/>
      <c r="V8" s="122"/>
      <c r="W8" s="122"/>
      <c r="X8" s="122"/>
      <c r="Y8" s="122"/>
      <c r="AA8" s="122"/>
      <c r="AB8" s="122"/>
    </row>
    <row r="9" spans="1:28" x14ac:dyDescent="0.25">
      <c r="A9" s="129" t="s">
        <v>248</v>
      </c>
      <c r="B9" s="121" t="s">
        <v>249</v>
      </c>
      <c r="C9" s="120">
        <v>993.50139999999999</v>
      </c>
      <c r="D9" s="119">
        <v>1138.44714</v>
      </c>
      <c r="E9" s="119">
        <v>1111.98047</v>
      </c>
      <c r="F9" s="119">
        <v>1029.2182600000001</v>
      </c>
      <c r="G9" s="119">
        <v>671.1404</v>
      </c>
      <c r="H9" s="119">
        <v>475.57929999999999</v>
      </c>
      <c r="I9" s="119">
        <v>500.07186899999999</v>
      </c>
      <c r="J9" s="119">
        <v>473.50302099999999</v>
      </c>
      <c r="K9" s="119">
        <v>446.72161899999998</v>
      </c>
      <c r="L9" s="119">
        <v>501.14468399999998</v>
      </c>
      <c r="M9" s="119">
        <v>699.290344</v>
      </c>
      <c r="N9" s="118">
        <v>982.550659</v>
      </c>
      <c r="O9" s="117">
        <f t="shared" si="0"/>
        <v>9023.1491660000011</v>
      </c>
      <c r="P9" s="116">
        <v>32384.219002000002</v>
      </c>
      <c r="Q9" s="116">
        <f t="shared" si="1"/>
        <v>-23361.069836000002</v>
      </c>
      <c r="R9" s="122"/>
      <c r="S9" s="122"/>
      <c r="T9" s="122"/>
      <c r="U9" s="122"/>
      <c r="V9" s="122"/>
      <c r="W9" s="122"/>
      <c r="X9" s="122"/>
      <c r="Y9" s="122"/>
      <c r="AA9" s="122"/>
      <c r="AB9" s="122"/>
    </row>
    <row r="10" spans="1:28" x14ac:dyDescent="0.25">
      <c r="A10" s="115" t="s">
        <v>250</v>
      </c>
      <c r="B10" s="121" t="s">
        <v>251</v>
      </c>
      <c r="C10" s="120">
        <v>11116.672898201667</v>
      </c>
      <c r="D10" s="119">
        <v>11122.20732327346</v>
      </c>
      <c r="E10" s="119">
        <v>10599.149829579777</v>
      </c>
      <c r="F10" s="119">
        <v>9420.4664069349583</v>
      </c>
      <c r="G10" s="119">
        <v>8969.2605694917929</v>
      </c>
      <c r="H10" s="119">
        <v>9567.7960980776515</v>
      </c>
      <c r="I10" s="119">
        <v>10305.675672770976</v>
      </c>
      <c r="J10" s="119">
        <v>10121.242039129036</v>
      </c>
      <c r="K10" s="119">
        <v>8069.0764248491023</v>
      </c>
      <c r="L10" s="119">
        <v>7738.9049193219989</v>
      </c>
      <c r="M10" s="119">
        <v>8147.133302892983</v>
      </c>
      <c r="N10" s="118">
        <v>8381.9333709270159</v>
      </c>
      <c r="O10" s="117">
        <f t="shared" si="0"/>
        <v>113559.51885545041</v>
      </c>
      <c r="P10" s="116">
        <v>113558.83203694652</v>
      </c>
      <c r="Q10" s="116">
        <f t="shared" si="1"/>
        <v>0.68681850389111787</v>
      </c>
      <c r="R10" s="122"/>
      <c r="S10" s="122"/>
      <c r="T10" s="122"/>
      <c r="U10" s="122"/>
      <c r="V10" s="122"/>
      <c r="W10" s="122"/>
      <c r="X10" s="122"/>
      <c r="Y10" s="122"/>
      <c r="AA10" s="122"/>
      <c r="AB10" s="122"/>
    </row>
    <row r="11" spans="1:28" x14ac:dyDescent="0.25">
      <c r="A11" s="115" t="s">
        <v>252</v>
      </c>
      <c r="B11" s="121" t="s">
        <v>253</v>
      </c>
      <c r="C11" s="120">
        <v>3180.575843880551</v>
      </c>
      <c r="D11" s="119">
        <v>2457.9349982507051</v>
      </c>
      <c r="E11" s="119">
        <v>4986.147898548722</v>
      </c>
      <c r="F11" s="119">
        <v>3716.256876048803</v>
      </c>
      <c r="G11" s="119">
        <v>3109.0101027321357</v>
      </c>
      <c r="H11" s="119">
        <v>928.92405275949818</v>
      </c>
      <c r="I11" s="119">
        <v>7123.4983621157162</v>
      </c>
      <c r="J11" s="119">
        <v>12905.775296847998</v>
      </c>
      <c r="K11" s="119">
        <v>19131.42209598903</v>
      </c>
      <c r="L11" s="119">
        <v>12275.464729295913</v>
      </c>
      <c r="M11" s="119">
        <v>12543.663769053928</v>
      </c>
      <c r="N11" s="118">
        <v>8867.9150876137337</v>
      </c>
      <c r="O11" s="117">
        <f t="shared" si="0"/>
        <v>91226.589113136739</v>
      </c>
      <c r="P11" s="116">
        <v>82149.390509737146</v>
      </c>
      <c r="Q11" s="116">
        <f t="shared" si="1"/>
        <v>9077.1986033995927</v>
      </c>
      <c r="R11" s="122"/>
      <c r="S11" s="122"/>
      <c r="T11" s="122"/>
      <c r="U11" s="122"/>
      <c r="V11" s="122"/>
      <c r="W11" s="122"/>
      <c r="X11" s="122"/>
      <c r="Y11" s="122"/>
      <c r="AA11" s="122"/>
      <c r="AB11" s="122"/>
    </row>
    <row r="12" spans="1:28" x14ac:dyDescent="0.25">
      <c r="A12" s="129">
        <v>555</v>
      </c>
      <c r="B12" s="121" t="s">
        <v>254</v>
      </c>
      <c r="C12" s="120">
        <v>23211.422583</v>
      </c>
      <c r="D12" s="119">
        <v>21913.763159999999</v>
      </c>
      <c r="E12" s="119">
        <v>17401.305236</v>
      </c>
      <c r="F12" s="119">
        <v>17286.426884</v>
      </c>
      <c r="G12" s="119">
        <v>16609.771379999998</v>
      </c>
      <c r="H12" s="119">
        <v>26234.769183</v>
      </c>
      <c r="I12" s="119">
        <v>27338.407437999998</v>
      </c>
      <c r="J12" s="119">
        <v>30544.170136840035</v>
      </c>
      <c r="K12" s="119">
        <v>29227.911382000002</v>
      </c>
      <c r="L12" s="119">
        <v>26433.880869999997</v>
      </c>
      <c r="M12" s="119">
        <v>27282.661699999997</v>
      </c>
      <c r="N12" s="118">
        <v>18029.251497000001</v>
      </c>
      <c r="O12" s="117">
        <f t="shared" si="0"/>
        <v>281513.74144984002</v>
      </c>
      <c r="P12" s="116">
        <v>281513.74144984002</v>
      </c>
      <c r="Q12" s="116">
        <f t="shared" si="1"/>
        <v>0</v>
      </c>
      <c r="R12" s="122"/>
      <c r="S12" s="122"/>
      <c r="T12" s="122"/>
      <c r="U12" s="122"/>
      <c r="V12" s="122"/>
      <c r="W12" s="122"/>
      <c r="X12" s="122"/>
      <c r="Y12" s="122"/>
      <c r="AA12" s="122"/>
      <c r="AB12" s="122"/>
    </row>
    <row r="13" spans="1:28" x14ac:dyDescent="0.25">
      <c r="A13" s="129">
        <v>447</v>
      </c>
      <c r="B13" s="121" t="s">
        <v>255</v>
      </c>
      <c r="C13" s="120">
        <v>-29.411719999999999</v>
      </c>
      <c r="D13" s="119">
        <v>-567.97955300000001</v>
      </c>
      <c r="E13" s="119">
        <v>-696.10485800000004</v>
      </c>
      <c r="F13" s="119">
        <v>-1312.9527599999999</v>
      </c>
      <c r="G13" s="119">
        <v>-1425.60168</v>
      </c>
      <c r="H13" s="119">
        <v>-3307.96387</v>
      </c>
      <c r="I13" s="119">
        <v>-243.196213</v>
      </c>
      <c r="J13" s="119">
        <v>-68.257130000000004</v>
      </c>
      <c r="K13" s="119">
        <v>0</v>
      </c>
      <c r="L13" s="119">
        <v>-0.71936739999999999</v>
      </c>
      <c r="M13" s="119">
        <v>-8.4470340000000004</v>
      </c>
      <c r="N13" s="118">
        <v>-197.14240000000001</v>
      </c>
      <c r="O13" s="117">
        <f t="shared" si="0"/>
        <v>-7857.776585399999</v>
      </c>
      <c r="P13" s="116">
        <v>-9461.7265947000014</v>
      </c>
      <c r="Q13" s="116">
        <f t="shared" si="1"/>
        <v>1603.9500093000024</v>
      </c>
      <c r="R13" s="122"/>
      <c r="S13" s="122"/>
      <c r="T13" s="122"/>
      <c r="U13" s="122"/>
      <c r="V13" s="122"/>
      <c r="W13" s="122"/>
      <c r="X13" s="122"/>
      <c r="Y13" s="122"/>
      <c r="AA13" s="122"/>
      <c r="AB13" s="122"/>
    </row>
    <row r="14" spans="1:28" x14ac:dyDescent="0.25">
      <c r="A14" s="115">
        <v>565</v>
      </c>
      <c r="B14" s="121" t="s">
        <v>256</v>
      </c>
      <c r="C14" s="120">
        <v>9934.4855495403681</v>
      </c>
      <c r="D14" s="119">
        <v>9867.3042805055993</v>
      </c>
      <c r="E14" s="119">
        <v>9754.4151562253501</v>
      </c>
      <c r="F14" s="119">
        <v>9757.002068003525</v>
      </c>
      <c r="G14" s="119">
        <v>9465.8299841097414</v>
      </c>
      <c r="H14" s="119">
        <v>9521.1637625265957</v>
      </c>
      <c r="I14" s="119">
        <v>9545.9317941809768</v>
      </c>
      <c r="J14" s="119">
        <v>9902.734882108809</v>
      </c>
      <c r="K14" s="119">
        <v>9938.3067508043114</v>
      </c>
      <c r="L14" s="119">
        <v>10012.370158589907</v>
      </c>
      <c r="M14" s="119">
        <v>10032.765724789278</v>
      </c>
      <c r="N14" s="118">
        <v>9954.3683356404363</v>
      </c>
      <c r="O14" s="117">
        <f t="shared" si="0"/>
        <v>117686.6784470249</v>
      </c>
      <c r="P14" s="116">
        <v>117686.6378509691</v>
      </c>
      <c r="Q14" s="116">
        <f t="shared" si="1"/>
        <v>4.0596055798232555E-2</v>
      </c>
      <c r="R14" s="122"/>
      <c r="S14" s="122"/>
      <c r="T14" s="122"/>
      <c r="U14" s="122"/>
      <c r="V14" s="122"/>
      <c r="W14" s="122"/>
      <c r="X14" s="122"/>
      <c r="Y14" s="122"/>
      <c r="AA14" s="122"/>
      <c r="AB14" s="122"/>
    </row>
    <row r="15" spans="1:28" x14ac:dyDescent="0.25">
      <c r="A15" s="115">
        <v>456</v>
      </c>
      <c r="B15" s="121" t="s">
        <v>257</v>
      </c>
      <c r="C15" s="120">
        <v>-41.464468454516606</v>
      </c>
      <c r="D15" s="119">
        <v>-114.72385490076724</v>
      </c>
      <c r="E15" s="119">
        <v>-2268.5644846951741</v>
      </c>
      <c r="F15" s="119">
        <v>-2707.2478678318976</v>
      </c>
      <c r="G15" s="119">
        <v>-2138.541056111545</v>
      </c>
      <c r="H15" s="119">
        <v>-1547.5191219370831</v>
      </c>
      <c r="I15" s="119">
        <v>-3178.6931960360953</v>
      </c>
      <c r="J15" s="119">
        <v>-5564.2045021569356</v>
      </c>
      <c r="K15" s="119">
        <v>-5261.8214711044857</v>
      </c>
      <c r="L15" s="119">
        <v>-3546.9590466503519</v>
      </c>
      <c r="M15" s="119">
        <v>-2171.0426365316321</v>
      </c>
      <c r="N15" s="118">
        <v>-273.43917072380879</v>
      </c>
      <c r="O15" s="117">
        <f t="shared" si="0"/>
        <v>-28814.220877134292</v>
      </c>
      <c r="P15" s="116">
        <v>-28825.990497417642</v>
      </c>
      <c r="Q15" s="116">
        <f t="shared" si="1"/>
        <v>11.769620283350378</v>
      </c>
      <c r="U15" s="114"/>
      <c r="X15" s="113"/>
      <c r="Y15" s="114"/>
    </row>
    <row r="16" spans="1:28" s="110" customFormat="1" ht="15.75" thickBot="1" x14ac:dyDescent="0.3">
      <c r="A16" s="129">
        <v>557</v>
      </c>
      <c r="B16" s="121" t="s">
        <v>258</v>
      </c>
      <c r="C16" s="120">
        <v>869.67184833333329</v>
      </c>
      <c r="D16" s="119">
        <v>869.67184833333329</v>
      </c>
      <c r="E16" s="119">
        <v>869.67184833333329</v>
      </c>
      <c r="F16" s="119">
        <v>869.67184833333329</v>
      </c>
      <c r="G16" s="119">
        <v>869.67184833333329</v>
      </c>
      <c r="H16" s="119">
        <v>869.67184833333329</v>
      </c>
      <c r="I16" s="119">
        <v>869.67184833333329</v>
      </c>
      <c r="J16" s="119">
        <v>869.67184833333329</v>
      </c>
      <c r="K16" s="119">
        <v>869.67184833333329</v>
      </c>
      <c r="L16" s="119">
        <v>869.67184833333329</v>
      </c>
      <c r="M16" s="119">
        <v>869.67184833333329</v>
      </c>
      <c r="N16" s="112">
        <v>869.67184833333329</v>
      </c>
      <c r="O16" s="117">
        <f t="shared" si="0"/>
        <v>10436.062179999999</v>
      </c>
      <c r="P16" s="116">
        <v>10436.062179999999</v>
      </c>
      <c r="Q16" s="116">
        <f t="shared" si="1"/>
        <v>0</v>
      </c>
      <c r="R16" s="111"/>
      <c r="S16" s="111"/>
      <c r="T16" s="111"/>
      <c r="U16" s="111"/>
      <c r="V16" s="111"/>
      <c r="W16" s="111"/>
      <c r="X16" s="111"/>
      <c r="Y16" s="111"/>
      <c r="Z16" s="113"/>
      <c r="AA16" s="111"/>
      <c r="AB16" s="111"/>
    </row>
    <row r="17" spans="1:24" ht="16.5" thickTop="1" thickBot="1" x14ac:dyDescent="0.3">
      <c r="A17" s="129"/>
      <c r="B17" s="109" t="s">
        <v>259</v>
      </c>
      <c r="C17" s="108">
        <f t="shared" ref="C17:O17" si="2">SUM(C7:C16)</f>
        <v>55134.106265582261</v>
      </c>
      <c r="D17" s="107">
        <f t="shared" si="2"/>
        <v>54585.343026788847</v>
      </c>
      <c r="E17" s="107">
        <f t="shared" si="2"/>
        <v>56312.140633796262</v>
      </c>
      <c r="F17" s="107">
        <f t="shared" si="2"/>
        <v>56933.355777049917</v>
      </c>
      <c r="G17" s="107">
        <f t="shared" si="2"/>
        <v>56341.312086019185</v>
      </c>
      <c r="H17" s="107">
        <f t="shared" si="2"/>
        <v>60661.115115887114</v>
      </c>
      <c r="I17" s="107">
        <f t="shared" si="2"/>
        <v>65496.914138624772</v>
      </c>
      <c r="J17" s="107">
        <f t="shared" si="2"/>
        <v>77530.966869536293</v>
      </c>
      <c r="K17" s="107">
        <f t="shared" si="2"/>
        <v>78549.29616491629</v>
      </c>
      <c r="L17" s="107">
        <f t="shared" si="2"/>
        <v>70286.027608600707</v>
      </c>
      <c r="M17" s="107">
        <f t="shared" si="2"/>
        <v>69710.76131173654</v>
      </c>
      <c r="N17" s="106">
        <f t="shared" si="2"/>
        <v>56523.442855183785</v>
      </c>
      <c r="O17" s="105">
        <f t="shared" si="2"/>
        <v>758064.78185372206</v>
      </c>
      <c r="P17" s="104">
        <f>SUM(P7:P16)</f>
        <v>771038.91815008782</v>
      </c>
      <c r="Q17" s="103">
        <f>SUM(Q7:Q16)</f>
        <v>-12974.136296365785</v>
      </c>
      <c r="R17" s="102"/>
      <c r="U17" s="114"/>
      <c r="X17" s="101"/>
    </row>
    <row r="18" spans="1:24" ht="10.15" customHeight="1" thickTop="1" x14ac:dyDescent="0.25">
      <c r="A18" s="129"/>
      <c r="B18" s="121"/>
      <c r="C18" s="100"/>
      <c r="D18" s="100"/>
      <c r="E18" s="100"/>
      <c r="F18" s="100"/>
      <c r="G18" s="100"/>
      <c r="H18" s="100"/>
      <c r="I18" s="100"/>
      <c r="J18" s="100"/>
      <c r="K18" s="100"/>
      <c r="L18" s="100"/>
      <c r="M18" s="100"/>
      <c r="N18" s="100"/>
      <c r="O18" s="99"/>
      <c r="P18" s="98"/>
      <c r="Q18" s="97"/>
      <c r="R18" s="102"/>
      <c r="U18" s="114"/>
      <c r="X18" s="101"/>
    </row>
    <row r="19" spans="1:24" x14ac:dyDescent="0.25">
      <c r="A19" s="96"/>
      <c r="B19" s="95" t="s">
        <v>260</v>
      </c>
      <c r="C19" s="94">
        <v>1713634</v>
      </c>
      <c r="D19" s="94">
        <v>1641494</v>
      </c>
      <c r="E19" s="94">
        <v>1688368</v>
      </c>
      <c r="F19" s="94">
        <v>1691471</v>
      </c>
      <c r="G19" s="94">
        <v>1633727</v>
      </c>
      <c r="H19" s="94">
        <v>1835245</v>
      </c>
      <c r="I19" s="94">
        <v>2069949</v>
      </c>
      <c r="J19" s="94">
        <v>2453508</v>
      </c>
      <c r="K19" s="94">
        <v>2410070</v>
      </c>
      <c r="L19" s="94">
        <v>2068379</v>
      </c>
      <c r="M19" s="94">
        <v>2116149</v>
      </c>
      <c r="N19" s="94">
        <v>1830661</v>
      </c>
      <c r="O19" s="93">
        <f>SUM(C19:N19)</f>
        <v>23152655</v>
      </c>
      <c r="P19" s="93">
        <v>23272547</v>
      </c>
      <c r="Q19" s="93">
        <f>O19-P19</f>
        <v>-119892</v>
      </c>
      <c r="R19" s="92"/>
      <c r="U19" s="92"/>
    </row>
    <row r="20" spans="1:24" x14ac:dyDescent="0.25">
      <c r="N20" s="91"/>
      <c r="O20" s="90"/>
      <c r="P20" s="89"/>
      <c r="R20" s="102"/>
    </row>
    <row r="21" spans="1:24" s="150" customFormat="1" ht="18.75" x14ac:dyDescent="0.3">
      <c r="A21" s="88"/>
      <c r="B21" s="87"/>
      <c r="C21" s="87"/>
      <c r="D21" s="87"/>
      <c r="E21" s="87"/>
      <c r="F21" s="87"/>
      <c r="G21" s="87"/>
      <c r="H21" s="87"/>
      <c r="I21" s="87"/>
      <c r="J21" s="87"/>
      <c r="K21" s="87"/>
      <c r="L21" s="87"/>
      <c r="M21" s="87"/>
      <c r="N21" s="87"/>
      <c r="O21" s="87"/>
      <c r="P21" s="86"/>
      <c r="Q21" s="85"/>
    </row>
    <row r="22" spans="1:24" s="150" customFormat="1" ht="13.5" customHeight="1" x14ac:dyDescent="0.25">
      <c r="A22" s="88" t="s">
        <v>261</v>
      </c>
      <c r="C22" s="84"/>
      <c r="D22" s="84"/>
      <c r="E22" s="84"/>
      <c r="F22" s="84"/>
      <c r="G22" s="84"/>
      <c r="H22" s="84"/>
      <c r="I22" s="84"/>
      <c r="J22" s="84"/>
      <c r="K22" s="84"/>
      <c r="L22" s="84"/>
      <c r="M22" s="84"/>
      <c r="N22" s="84"/>
      <c r="O22" s="84"/>
      <c r="P22" s="83"/>
      <c r="Q22" s="82"/>
    </row>
    <row r="23" spans="1:24" s="150" customFormat="1" ht="13.5" customHeight="1" x14ac:dyDescent="0.25">
      <c r="A23" s="81" t="s">
        <v>262</v>
      </c>
      <c r="C23" s="80"/>
      <c r="D23" s="80"/>
      <c r="E23" s="80"/>
      <c r="F23" s="80"/>
      <c r="G23" s="80"/>
      <c r="H23" s="80"/>
      <c r="I23" s="80"/>
      <c r="J23" s="80"/>
      <c r="K23" s="80"/>
      <c r="L23" s="80"/>
      <c r="M23" s="80"/>
      <c r="N23" s="80"/>
      <c r="O23" s="79"/>
      <c r="P23" s="78"/>
      <c r="Q23" s="82"/>
    </row>
    <row r="24" spans="1:24" s="150" customFormat="1" ht="13.5" customHeight="1" x14ac:dyDescent="0.25">
      <c r="A24" s="77"/>
      <c r="B24" s="80"/>
      <c r="C24" s="80"/>
      <c r="D24" s="80"/>
      <c r="E24" s="80"/>
      <c r="F24" s="80"/>
      <c r="G24" s="80"/>
      <c r="H24" s="80"/>
      <c r="I24" s="80"/>
      <c r="J24" s="80"/>
      <c r="K24" s="80"/>
      <c r="L24" s="80"/>
      <c r="M24" s="80"/>
      <c r="N24" s="80"/>
      <c r="O24" s="84"/>
      <c r="P24" s="83"/>
      <c r="Q24" s="76"/>
    </row>
    <row r="25" spans="1:24" s="150" customFormat="1" ht="13.5" customHeight="1" x14ac:dyDescent="0.25">
      <c r="A25" s="77"/>
      <c r="B25" s="80"/>
      <c r="C25" s="131">
        <v>43952</v>
      </c>
      <c r="D25" s="131">
        <v>43983</v>
      </c>
      <c r="E25" s="131">
        <v>44013</v>
      </c>
      <c r="F25" s="131">
        <v>44044</v>
      </c>
      <c r="G25" s="83">
        <v>44075</v>
      </c>
      <c r="H25" s="83">
        <v>44105</v>
      </c>
      <c r="I25" s="83">
        <v>44136</v>
      </c>
      <c r="J25" s="83">
        <v>44166</v>
      </c>
      <c r="K25" s="83">
        <v>44197</v>
      </c>
      <c r="L25" s="83">
        <v>44228</v>
      </c>
      <c r="M25" s="83">
        <v>44256</v>
      </c>
      <c r="N25" s="131">
        <v>44287</v>
      </c>
      <c r="O25" s="75" t="s">
        <v>263</v>
      </c>
      <c r="P25" s="83"/>
      <c r="Q25" s="76"/>
    </row>
    <row r="26" spans="1:24" s="150" customFormat="1" ht="13.5" customHeight="1" x14ac:dyDescent="0.25">
      <c r="A26" s="77"/>
      <c r="B26" s="74" t="s">
        <v>264</v>
      </c>
      <c r="C26" s="73">
        <v>17670.1211</v>
      </c>
      <c r="D26" s="72">
        <v>16895.081999999999</v>
      </c>
      <c r="E26" s="72">
        <v>10391.1533</v>
      </c>
      <c r="F26" s="72">
        <v>11362.0146</v>
      </c>
      <c r="G26" s="72">
        <v>12851.551799999999</v>
      </c>
      <c r="H26" s="72">
        <v>38874.867200000001</v>
      </c>
      <c r="I26" s="72">
        <v>45602.2</v>
      </c>
      <c r="J26" s="72">
        <v>48978.8125</v>
      </c>
      <c r="K26" s="72">
        <v>51016.714800000002</v>
      </c>
      <c r="L26" s="72">
        <v>42996.57</v>
      </c>
      <c r="M26" s="72">
        <v>49242.625</v>
      </c>
      <c r="N26" s="71">
        <v>29464.3848</v>
      </c>
      <c r="O26" s="70">
        <f>SUM(C26:N26)</f>
        <v>375346.09710000001</v>
      </c>
      <c r="P26" s="83"/>
      <c r="Q26" s="76"/>
    </row>
    <row r="27" spans="1:24" s="150" customFormat="1" ht="13.5" customHeight="1" x14ac:dyDescent="0.25">
      <c r="A27" s="77"/>
      <c r="B27" s="69" t="s">
        <v>265</v>
      </c>
      <c r="C27" s="68">
        <v>0</v>
      </c>
      <c r="D27" s="67">
        <v>0</v>
      </c>
      <c r="E27" s="67">
        <v>0</v>
      </c>
      <c r="F27" s="67">
        <v>0</v>
      </c>
      <c r="G27" s="67">
        <v>0</v>
      </c>
      <c r="H27" s="67">
        <v>0</v>
      </c>
      <c r="I27" s="67">
        <v>0</v>
      </c>
      <c r="J27" s="67">
        <v>0</v>
      </c>
      <c r="K27" s="67">
        <v>9700.848</v>
      </c>
      <c r="L27" s="67">
        <v>17551.8711</v>
      </c>
      <c r="M27" s="67">
        <v>29683.040000000001</v>
      </c>
      <c r="N27" s="66">
        <v>40583.72</v>
      </c>
      <c r="O27" s="65">
        <f>SUM(C27:N27)</f>
        <v>97519.479099999997</v>
      </c>
      <c r="P27" s="64"/>
      <c r="Q27" s="76"/>
    </row>
    <row r="28" spans="1:24" s="150" customFormat="1" ht="13.5" customHeight="1" x14ac:dyDescent="0.25">
      <c r="A28" s="77"/>
      <c r="B28" s="74" t="s">
        <v>266</v>
      </c>
      <c r="C28" s="63">
        <f>C26+C27</f>
        <v>17670.1211</v>
      </c>
      <c r="D28" s="62">
        <f t="shared" ref="D28:O28" si="3">D26+D27</f>
        <v>16895.081999999999</v>
      </c>
      <c r="E28" s="62">
        <f t="shared" si="3"/>
        <v>10391.1533</v>
      </c>
      <c r="F28" s="62">
        <f t="shared" si="3"/>
        <v>11362.0146</v>
      </c>
      <c r="G28" s="62">
        <f t="shared" si="3"/>
        <v>12851.551799999999</v>
      </c>
      <c r="H28" s="62">
        <f t="shared" si="3"/>
        <v>38874.867200000001</v>
      </c>
      <c r="I28" s="62">
        <f t="shared" si="3"/>
        <v>45602.2</v>
      </c>
      <c r="J28" s="62">
        <f t="shared" si="3"/>
        <v>48978.8125</v>
      </c>
      <c r="K28" s="62">
        <f t="shared" si="3"/>
        <v>60717.5628</v>
      </c>
      <c r="L28" s="62">
        <f t="shared" si="3"/>
        <v>60548.441099999996</v>
      </c>
      <c r="M28" s="62">
        <f t="shared" si="3"/>
        <v>78925.665000000008</v>
      </c>
      <c r="N28" s="61">
        <f t="shared" si="3"/>
        <v>70048.104800000001</v>
      </c>
      <c r="O28" s="70">
        <f t="shared" si="3"/>
        <v>472865.57620000001</v>
      </c>
      <c r="P28" s="83"/>
      <c r="Q28" s="76"/>
    </row>
    <row r="29" spans="1:24" s="150" customFormat="1" ht="13.5" customHeight="1" x14ac:dyDescent="0.25">
      <c r="A29" s="77"/>
      <c r="B29" s="80"/>
      <c r="C29" s="80"/>
      <c r="D29" s="80"/>
      <c r="E29" s="80"/>
      <c r="F29" s="80"/>
      <c r="G29" s="80"/>
      <c r="H29" s="80"/>
      <c r="I29" s="80"/>
      <c r="J29" s="80"/>
      <c r="K29" s="80"/>
      <c r="L29" s="80"/>
      <c r="M29" s="80"/>
      <c r="N29" s="80"/>
      <c r="O29" s="84"/>
      <c r="P29" s="83"/>
      <c r="Q29" s="76"/>
    </row>
    <row r="30" spans="1:24" s="150" customFormat="1" x14ac:dyDescent="0.25">
      <c r="A30" s="88"/>
      <c r="B30" s="60" t="s">
        <v>267</v>
      </c>
      <c r="C30" s="73">
        <v>808408</v>
      </c>
      <c r="D30" s="72">
        <v>772950</v>
      </c>
      <c r="E30" s="72">
        <v>475395.26400000002</v>
      </c>
      <c r="F30" s="72">
        <v>519812.13400000002</v>
      </c>
      <c r="G30" s="72">
        <v>587958.5</v>
      </c>
      <c r="H30" s="72">
        <v>1778525.15</v>
      </c>
      <c r="I30" s="72">
        <v>2086300.5400000003</v>
      </c>
      <c r="J30" s="72">
        <v>2240780.7600000002</v>
      </c>
      <c r="K30" s="72">
        <v>2369216.3099999996</v>
      </c>
      <c r="L30" s="72">
        <v>1996760.74</v>
      </c>
      <c r="M30" s="72">
        <v>2286827.39</v>
      </c>
      <c r="N30" s="71">
        <v>1368326</v>
      </c>
      <c r="O30" s="59">
        <f>SUM(C30:N30)</f>
        <v>17291260.788000003</v>
      </c>
      <c r="P30" s="83"/>
      <c r="Q30" s="76"/>
    </row>
    <row r="31" spans="1:24" s="150" customFormat="1" x14ac:dyDescent="0.25">
      <c r="A31" s="58"/>
      <c r="B31" s="57" t="s">
        <v>268</v>
      </c>
      <c r="C31" s="68">
        <v>0</v>
      </c>
      <c r="D31" s="67">
        <v>0</v>
      </c>
      <c r="E31" s="67">
        <v>0</v>
      </c>
      <c r="F31" s="67">
        <v>0</v>
      </c>
      <c r="G31" s="67">
        <v>0</v>
      </c>
      <c r="H31" s="67">
        <v>0</v>
      </c>
      <c r="I31" s="67">
        <v>0</v>
      </c>
      <c r="J31" s="67">
        <v>0</v>
      </c>
      <c r="K31" s="67">
        <v>350685.63799999998</v>
      </c>
      <c r="L31" s="67">
        <v>634500.1</v>
      </c>
      <c r="M31" s="67">
        <v>1073041.8700000001</v>
      </c>
      <c r="N31" s="66">
        <v>1467101.44</v>
      </c>
      <c r="O31" s="56">
        <f>SUM(C31:N31)</f>
        <v>3525329.048</v>
      </c>
      <c r="P31" s="83"/>
      <c r="Q31" s="76"/>
    </row>
    <row r="32" spans="1:24" s="150" customFormat="1" x14ac:dyDescent="0.25">
      <c r="A32" s="88"/>
      <c r="B32" s="74" t="s">
        <v>269</v>
      </c>
      <c r="C32" s="63">
        <f>C30+C31</f>
        <v>808408</v>
      </c>
      <c r="D32" s="62">
        <f t="shared" ref="D32:O32" si="4">D30+D31</f>
        <v>772950</v>
      </c>
      <c r="E32" s="62">
        <f t="shared" si="4"/>
        <v>475395.26400000002</v>
      </c>
      <c r="F32" s="62">
        <f t="shared" si="4"/>
        <v>519812.13400000002</v>
      </c>
      <c r="G32" s="62">
        <f t="shared" si="4"/>
        <v>587958.5</v>
      </c>
      <c r="H32" s="62">
        <f t="shared" si="4"/>
        <v>1778525.15</v>
      </c>
      <c r="I32" s="62">
        <f t="shared" si="4"/>
        <v>2086300.5400000003</v>
      </c>
      <c r="J32" s="62">
        <f t="shared" si="4"/>
        <v>2240780.7600000002</v>
      </c>
      <c r="K32" s="62">
        <f t="shared" si="4"/>
        <v>2719901.9479999994</v>
      </c>
      <c r="L32" s="62">
        <f t="shared" si="4"/>
        <v>2631260.84</v>
      </c>
      <c r="M32" s="62">
        <f t="shared" si="4"/>
        <v>3359869.2600000002</v>
      </c>
      <c r="N32" s="61">
        <f t="shared" si="4"/>
        <v>2835427.44</v>
      </c>
      <c r="O32" s="59">
        <f t="shared" si="4"/>
        <v>20816589.836000003</v>
      </c>
      <c r="P32" s="83"/>
      <c r="Q32" s="76"/>
    </row>
    <row r="33" spans="1:17" s="150" customFormat="1" x14ac:dyDescent="0.25">
      <c r="A33" s="58"/>
      <c r="C33" s="58"/>
      <c r="D33" s="58"/>
      <c r="E33" s="58"/>
      <c r="F33" s="58"/>
      <c r="G33" s="58"/>
      <c r="H33" s="58"/>
      <c r="I33" s="58"/>
      <c r="J33" s="58"/>
      <c r="K33" s="58"/>
      <c r="L33" s="58"/>
      <c r="M33" s="58"/>
      <c r="N33" s="58"/>
      <c r="O33" s="84"/>
      <c r="P33" s="83"/>
      <c r="Q33" s="76"/>
    </row>
    <row r="34" spans="1:17" s="150" customFormat="1" x14ac:dyDescent="0.25">
      <c r="A34" s="58"/>
      <c r="B34" s="60" t="s">
        <v>270</v>
      </c>
      <c r="C34" s="73">
        <v>31282787.148310009</v>
      </c>
      <c r="D34" s="72">
        <v>30874751.931500003</v>
      </c>
      <c r="E34" s="72">
        <v>33842707.294799991</v>
      </c>
      <c r="F34" s="72">
        <v>35075295.174281999</v>
      </c>
      <c r="G34" s="72">
        <v>35054365.268299997</v>
      </c>
      <c r="H34" s="72">
        <v>39073141.905500002</v>
      </c>
      <c r="I34" s="72">
        <v>45284586.755600005</v>
      </c>
      <c r="J34" s="72">
        <v>59139758.744199999</v>
      </c>
      <c r="K34" s="72">
        <v>62325814.638700001</v>
      </c>
      <c r="L34" s="72">
        <v>52573141.108999997</v>
      </c>
      <c r="M34" s="72">
        <v>50784467.786899991</v>
      </c>
      <c r="N34" s="71">
        <v>36175083.702</v>
      </c>
      <c r="O34" s="59">
        <f>SUM(C34:N34)</f>
        <v>511485901.45909208</v>
      </c>
      <c r="P34" s="83"/>
      <c r="Q34" s="76"/>
    </row>
    <row r="35" spans="1:17" s="150" customFormat="1" x14ac:dyDescent="0.25">
      <c r="A35" s="88"/>
      <c r="B35" s="57" t="s">
        <v>271</v>
      </c>
      <c r="C35" s="55">
        <v>30624263.699999999</v>
      </c>
      <c r="D35" s="67">
        <v>30329375</v>
      </c>
      <c r="E35" s="67">
        <v>33571484.399999999</v>
      </c>
      <c r="F35" s="67">
        <v>34859933.599999994</v>
      </c>
      <c r="G35" s="67">
        <v>34832054.700000003</v>
      </c>
      <c r="H35" s="67">
        <v>38271830</v>
      </c>
      <c r="I35" s="67">
        <v>44310790</v>
      </c>
      <c r="J35" s="67">
        <v>58506386.700000003</v>
      </c>
      <c r="K35" s="67">
        <v>61223980</v>
      </c>
      <c r="L35" s="67">
        <v>51442386.700000003</v>
      </c>
      <c r="M35" s="67">
        <v>48878790</v>
      </c>
      <c r="N35" s="66">
        <v>34373343.800000004</v>
      </c>
      <c r="O35" s="56">
        <f>SUM(C35:N35)</f>
        <v>501224618.59999996</v>
      </c>
      <c r="P35" s="83"/>
      <c r="Q35" s="76"/>
    </row>
    <row r="36" spans="1:17" s="150" customFormat="1" x14ac:dyDescent="0.25">
      <c r="A36" s="84"/>
      <c r="B36" s="74" t="s">
        <v>272</v>
      </c>
      <c r="C36" s="63">
        <f>C34-C35</f>
        <v>658523.44831001014</v>
      </c>
      <c r="D36" s="62">
        <f t="shared" ref="D36:O36" si="5">D34-D35</f>
        <v>545376.93150000274</v>
      </c>
      <c r="E36" s="62">
        <f t="shared" si="5"/>
        <v>271222.89479999244</v>
      </c>
      <c r="F36" s="62">
        <f t="shared" si="5"/>
        <v>215361.57428200543</v>
      </c>
      <c r="G36" s="62">
        <f t="shared" si="5"/>
        <v>222310.56829999387</v>
      </c>
      <c r="H36" s="62">
        <f t="shared" si="5"/>
        <v>801311.90550000221</v>
      </c>
      <c r="I36" s="62">
        <f t="shared" si="5"/>
        <v>973796.75560000539</v>
      </c>
      <c r="J36" s="62">
        <f t="shared" si="5"/>
        <v>633372.0441999957</v>
      </c>
      <c r="K36" s="62">
        <f t="shared" si="5"/>
        <v>1101834.6387000009</v>
      </c>
      <c r="L36" s="62">
        <f t="shared" si="5"/>
        <v>1130754.4089999944</v>
      </c>
      <c r="M36" s="62">
        <f t="shared" si="5"/>
        <v>1905677.7868999913</v>
      </c>
      <c r="N36" s="61">
        <f t="shared" si="5"/>
        <v>1801739.9019999951</v>
      </c>
      <c r="O36" s="59">
        <f t="shared" si="5"/>
        <v>10261282.859092116</v>
      </c>
      <c r="P36" s="83"/>
      <c r="Q36" s="76"/>
    </row>
    <row r="37" spans="1:17" s="150" customFormat="1" ht="9.6" customHeight="1" x14ac:dyDescent="0.25">
      <c r="A37" s="84"/>
      <c r="B37" s="74"/>
      <c r="C37" s="54"/>
      <c r="D37" s="54"/>
      <c r="E37" s="54"/>
      <c r="F37" s="54"/>
      <c r="G37" s="54"/>
      <c r="H37" s="54"/>
      <c r="I37" s="54"/>
      <c r="J37" s="54"/>
      <c r="K37" s="54"/>
      <c r="L37" s="54"/>
      <c r="M37" s="54"/>
      <c r="N37" s="54"/>
      <c r="O37" s="59"/>
      <c r="P37" s="83"/>
      <c r="Q37" s="76"/>
    </row>
    <row r="38" spans="1:17" s="150" customFormat="1" x14ac:dyDescent="0.25">
      <c r="A38" s="84"/>
      <c r="B38" s="74" t="s">
        <v>273</v>
      </c>
      <c r="C38" s="53">
        <f>-($Q$10+$Q$15)/12*1000</f>
        <v>-1038.036565603458</v>
      </c>
      <c r="D38" s="52">
        <f t="shared" ref="D38:N38" si="6">-($Q$10+$Q$15)/12*1000</f>
        <v>-1038.036565603458</v>
      </c>
      <c r="E38" s="52">
        <f t="shared" si="6"/>
        <v>-1038.036565603458</v>
      </c>
      <c r="F38" s="52">
        <f t="shared" si="6"/>
        <v>-1038.036565603458</v>
      </c>
      <c r="G38" s="52">
        <f t="shared" si="6"/>
        <v>-1038.036565603458</v>
      </c>
      <c r="H38" s="52">
        <f t="shared" si="6"/>
        <v>-1038.036565603458</v>
      </c>
      <c r="I38" s="52">
        <f t="shared" si="6"/>
        <v>-1038.036565603458</v>
      </c>
      <c r="J38" s="52">
        <f t="shared" si="6"/>
        <v>-1038.036565603458</v>
      </c>
      <c r="K38" s="52">
        <f t="shared" si="6"/>
        <v>-1038.036565603458</v>
      </c>
      <c r="L38" s="52">
        <f t="shared" si="6"/>
        <v>-1038.036565603458</v>
      </c>
      <c r="M38" s="52">
        <f t="shared" si="6"/>
        <v>-1038.036565603458</v>
      </c>
      <c r="N38" s="51">
        <f t="shared" si="6"/>
        <v>-1038.036565603458</v>
      </c>
      <c r="O38" s="59">
        <f>SUM(C38:N38)</f>
        <v>-12456.438787241494</v>
      </c>
      <c r="P38" s="83"/>
      <c r="Q38" s="76"/>
    </row>
    <row r="39" spans="1:17" s="150" customFormat="1" x14ac:dyDescent="0.25">
      <c r="A39" s="84"/>
      <c r="B39" s="74" t="s">
        <v>274</v>
      </c>
      <c r="C39" s="50">
        <f>(13053000-12974288)/12</f>
        <v>6559.333333333333</v>
      </c>
      <c r="D39" s="49">
        <f t="shared" ref="D39:N39" si="7">(13053000-12974288)/12</f>
        <v>6559.333333333333</v>
      </c>
      <c r="E39" s="49">
        <f t="shared" si="7"/>
        <v>6559.333333333333</v>
      </c>
      <c r="F39" s="49">
        <f t="shared" si="7"/>
        <v>6559.333333333333</v>
      </c>
      <c r="G39" s="49">
        <f t="shared" si="7"/>
        <v>6559.333333333333</v>
      </c>
      <c r="H39" s="49">
        <f t="shared" si="7"/>
        <v>6559.333333333333</v>
      </c>
      <c r="I39" s="49">
        <f t="shared" si="7"/>
        <v>6559.333333333333</v>
      </c>
      <c r="J39" s="49">
        <f t="shared" si="7"/>
        <v>6559.333333333333</v>
      </c>
      <c r="K39" s="49">
        <f t="shared" si="7"/>
        <v>6559.333333333333</v>
      </c>
      <c r="L39" s="49">
        <f t="shared" si="7"/>
        <v>6559.333333333333</v>
      </c>
      <c r="M39" s="49">
        <f t="shared" si="7"/>
        <v>6559.333333333333</v>
      </c>
      <c r="N39" s="48">
        <f t="shared" si="7"/>
        <v>6559.333333333333</v>
      </c>
      <c r="O39" s="59">
        <f>SUM(C39:N39)</f>
        <v>78712</v>
      </c>
      <c r="P39" s="83"/>
      <c r="Q39" s="76"/>
    </row>
    <row r="40" spans="1:17" s="150" customFormat="1" ht="10.15" customHeight="1" x14ac:dyDescent="0.3">
      <c r="A40" s="77"/>
      <c r="B40" s="80"/>
      <c r="C40" s="80"/>
      <c r="D40" s="80"/>
      <c r="E40" s="80"/>
      <c r="F40" s="80"/>
      <c r="G40" s="80"/>
      <c r="H40" s="80"/>
      <c r="I40" s="80"/>
      <c r="J40" s="80"/>
      <c r="K40" s="80"/>
      <c r="L40" s="80"/>
      <c r="M40" s="80"/>
      <c r="N40" s="80"/>
      <c r="O40" s="87"/>
      <c r="P40" s="76"/>
      <c r="Q40" s="76"/>
    </row>
    <row r="41" spans="1:17" s="150" customFormat="1" x14ac:dyDescent="0.25">
      <c r="A41" s="77"/>
      <c r="B41" s="60" t="s">
        <v>275</v>
      </c>
      <c r="C41" s="53">
        <f>C32-C36-C38-C39</f>
        <v>144363.25492225998</v>
      </c>
      <c r="D41" s="52">
        <f t="shared" ref="D41:N41" si="8">D32-D36-D38-D39</f>
        <v>222051.77173226737</v>
      </c>
      <c r="E41" s="52">
        <f t="shared" si="8"/>
        <v>198651.0724322777</v>
      </c>
      <c r="F41" s="52">
        <f t="shared" si="8"/>
        <v>298929.26295026473</v>
      </c>
      <c r="G41" s="52">
        <f t="shared" si="8"/>
        <v>360126.63493227627</v>
      </c>
      <c r="H41" s="52">
        <f t="shared" si="8"/>
        <v>971691.94773226778</v>
      </c>
      <c r="I41" s="52">
        <f t="shared" si="8"/>
        <v>1106982.4876322651</v>
      </c>
      <c r="J41" s="52">
        <f t="shared" si="8"/>
        <v>1601887.4190322747</v>
      </c>
      <c r="K41" s="52">
        <f t="shared" si="8"/>
        <v>1612546.0125322687</v>
      </c>
      <c r="L41" s="52">
        <f t="shared" si="8"/>
        <v>1494985.1342322757</v>
      </c>
      <c r="M41" s="52">
        <f t="shared" si="8"/>
        <v>1448670.1763322791</v>
      </c>
      <c r="N41" s="51">
        <f t="shared" si="8"/>
        <v>1028166.2412322749</v>
      </c>
      <c r="O41" s="59">
        <f>O32-O36-O38-O39</f>
        <v>10489051.415695129</v>
      </c>
      <c r="P41" s="76"/>
      <c r="Q41" s="76"/>
    </row>
    <row r="42" spans="1:17" s="150" customFormat="1" ht="18.75" x14ac:dyDescent="0.3">
      <c r="A42" s="77"/>
      <c r="B42" s="47" t="s">
        <v>276</v>
      </c>
      <c r="C42" s="46">
        <f>C41/C28</f>
        <v>8.1699075012145776</v>
      </c>
      <c r="D42" s="45">
        <f t="shared" ref="D42:O42" si="9">D41/D28</f>
        <v>13.142982776423777</v>
      </c>
      <c r="E42" s="45">
        <f t="shared" si="9"/>
        <v>19.117326700615386</v>
      </c>
      <c r="F42" s="45">
        <f t="shared" si="9"/>
        <v>26.30952990944623</v>
      </c>
      <c r="G42" s="45">
        <f t="shared" si="9"/>
        <v>28.022035045781497</v>
      </c>
      <c r="H42" s="45">
        <f t="shared" si="9"/>
        <v>24.995376646129554</v>
      </c>
      <c r="I42" s="45">
        <f t="shared" si="9"/>
        <v>24.274760595591115</v>
      </c>
      <c r="J42" s="45">
        <f t="shared" si="9"/>
        <v>32.705721867639703</v>
      </c>
      <c r="K42" s="45">
        <f t="shared" si="9"/>
        <v>26.558147892791716</v>
      </c>
      <c r="L42" s="45">
        <f t="shared" si="9"/>
        <v>24.690728730128704</v>
      </c>
      <c r="M42" s="45">
        <f t="shared" si="9"/>
        <v>18.354868170350912</v>
      </c>
      <c r="N42" s="44">
        <f t="shared" si="9"/>
        <v>14.678002269552836</v>
      </c>
      <c r="O42" s="43">
        <f t="shared" si="9"/>
        <v>22.181888349721511</v>
      </c>
      <c r="P42" s="76"/>
      <c r="Q42" s="76"/>
    </row>
    <row r="43" spans="1:17" s="150" customFormat="1" ht="21" customHeight="1" x14ac:dyDescent="0.25">
      <c r="A43" s="77"/>
      <c r="B43" s="60"/>
      <c r="C43" s="42"/>
      <c r="D43" s="42"/>
      <c r="E43" s="42"/>
      <c r="F43" s="42"/>
      <c r="G43" s="42"/>
      <c r="H43" s="42"/>
      <c r="I43" s="42"/>
      <c r="J43" s="42"/>
      <c r="K43" s="42"/>
      <c r="L43" s="42"/>
      <c r="M43" s="42"/>
      <c r="N43" s="42"/>
      <c r="O43" s="42"/>
      <c r="P43" s="76"/>
      <c r="Q43" s="76"/>
    </row>
    <row r="44" spans="1:17" s="150" customFormat="1" ht="16.5" customHeight="1" x14ac:dyDescent="0.3">
      <c r="A44" s="77"/>
      <c r="B44" s="587" t="s">
        <v>289</v>
      </c>
      <c r="C44" s="590">
        <f>C42/1000</f>
        <v>8.1699075012145773E-3</v>
      </c>
      <c r="D44" s="588"/>
      <c r="E44" s="589"/>
      <c r="F44" s="589"/>
      <c r="G44" s="589"/>
      <c r="H44" s="589"/>
      <c r="I44" s="589"/>
      <c r="J44" s="589"/>
      <c r="K44" s="590">
        <f t="shared" ref="K44:N44" si="10">K42/1000</f>
        <v>2.6558147892791716E-2</v>
      </c>
      <c r="L44" s="590">
        <f t="shared" si="10"/>
        <v>2.4690728730128703E-2</v>
      </c>
      <c r="M44" s="590">
        <f t="shared" si="10"/>
        <v>1.835486817035091E-2</v>
      </c>
      <c r="N44" s="590">
        <f t="shared" si="10"/>
        <v>1.4678002269552836E-2</v>
      </c>
      <c r="O44" s="42"/>
      <c r="P44" s="76"/>
      <c r="Q44" s="76"/>
    </row>
    <row r="45" spans="1:17" s="150" customFormat="1" ht="16.5" customHeight="1" x14ac:dyDescent="0.25">
      <c r="A45" s="77"/>
      <c r="B45" s="60"/>
      <c r="C45" s="42"/>
      <c r="D45" s="42"/>
      <c r="E45" s="42"/>
      <c r="F45" s="42"/>
      <c r="G45" s="42"/>
      <c r="H45" s="42"/>
      <c r="I45" s="42"/>
      <c r="J45" s="42"/>
      <c r="K45" s="42"/>
      <c r="L45" s="42"/>
      <c r="M45" s="42"/>
      <c r="N45" s="42"/>
      <c r="O45" s="42"/>
      <c r="P45" s="76"/>
      <c r="Q45" s="76"/>
    </row>
    <row r="46" spans="1:17" s="150" customFormat="1" ht="16.5" customHeight="1" x14ac:dyDescent="0.25">
      <c r="A46" s="77"/>
      <c r="B46" s="60"/>
      <c r="C46" s="42"/>
      <c r="D46" s="42"/>
      <c r="E46" s="42"/>
      <c r="F46" s="42"/>
      <c r="G46" s="42"/>
      <c r="H46" s="42"/>
      <c r="I46" s="42"/>
      <c r="J46" s="42"/>
      <c r="K46" s="42"/>
      <c r="L46" s="42"/>
      <c r="M46" s="42"/>
      <c r="N46" s="42"/>
      <c r="O46" s="42"/>
      <c r="P46" s="76"/>
      <c r="Q46" s="76"/>
    </row>
    <row r="47" spans="1:17" s="150" customFormat="1" ht="16.5" customHeight="1" x14ac:dyDescent="0.25">
      <c r="A47" s="77"/>
      <c r="B47" s="60"/>
      <c r="C47" s="42"/>
      <c r="D47" s="42"/>
      <c r="E47" s="42"/>
      <c r="F47" s="42"/>
      <c r="G47" s="42"/>
      <c r="H47" s="42"/>
      <c r="I47" s="42"/>
      <c r="J47" s="42"/>
      <c r="K47" s="42"/>
      <c r="L47" s="42"/>
      <c r="M47" s="42"/>
      <c r="N47" s="42"/>
      <c r="O47" s="42"/>
      <c r="P47" s="76"/>
      <c r="Q47" s="76"/>
    </row>
    <row r="48" spans="1:17" s="150" customFormat="1" ht="25.15" customHeight="1" x14ac:dyDescent="0.25">
      <c r="A48" s="77"/>
      <c r="B48" s="60"/>
      <c r="C48" s="42"/>
      <c r="D48" s="42"/>
      <c r="E48" s="42"/>
      <c r="F48" s="42"/>
      <c r="G48" s="42"/>
      <c r="H48" s="42"/>
      <c r="I48" s="42"/>
      <c r="J48" s="42"/>
      <c r="K48" s="42"/>
      <c r="L48" s="42"/>
      <c r="M48" s="42"/>
      <c r="N48" s="42"/>
      <c r="O48" s="42"/>
      <c r="P48" s="76"/>
      <c r="Q48" s="76"/>
    </row>
    <row r="49" spans="1:17" s="150" customFormat="1" x14ac:dyDescent="0.25">
      <c r="A49" s="77"/>
      <c r="B49" s="41" t="s">
        <v>277</v>
      </c>
      <c r="C49" s="40">
        <f>O32</f>
        <v>20816589.836000003</v>
      </c>
      <c r="D49" s="80"/>
      <c r="E49" s="80"/>
      <c r="F49" s="80"/>
      <c r="G49" s="80"/>
      <c r="H49" s="80"/>
      <c r="I49" s="80"/>
      <c r="J49" s="80"/>
      <c r="K49" s="80"/>
      <c r="L49" s="80"/>
      <c r="M49" s="80"/>
      <c r="N49" s="80"/>
      <c r="O49" s="80"/>
      <c r="P49" s="76"/>
      <c r="Q49" s="76"/>
    </row>
    <row r="50" spans="1:17" s="150" customFormat="1" x14ac:dyDescent="0.25">
      <c r="A50" s="88"/>
      <c r="B50" s="39" t="s">
        <v>278</v>
      </c>
      <c r="C50" s="38">
        <v>2544480</v>
      </c>
      <c r="D50" s="80"/>
      <c r="E50" s="80"/>
      <c r="F50" s="80"/>
      <c r="G50" s="80"/>
      <c r="H50" s="80"/>
      <c r="I50" s="80"/>
      <c r="J50" s="80"/>
      <c r="K50" s="80"/>
      <c r="L50" s="80"/>
      <c r="M50" s="80"/>
      <c r="N50" s="80"/>
      <c r="O50" s="80"/>
      <c r="P50" s="76"/>
      <c r="Q50" s="76"/>
    </row>
    <row r="51" spans="1:17" s="150" customFormat="1" x14ac:dyDescent="0.25">
      <c r="A51" s="58"/>
      <c r="B51" s="37" t="s">
        <v>279</v>
      </c>
      <c r="C51" s="36">
        <v>180981.1666004099</v>
      </c>
      <c r="D51" s="35"/>
      <c r="E51" s="35"/>
      <c r="F51" s="35"/>
      <c r="G51" s="35"/>
      <c r="H51" s="35"/>
      <c r="I51" s="35"/>
      <c r="J51" s="35"/>
      <c r="K51" s="35"/>
      <c r="L51" s="35"/>
      <c r="M51" s="35"/>
      <c r="N51" s="35"/>
      <c r="O51" s="80"/>
      <c r="P51" s="76"/>
      <c r="Q51" s="76"/>
    </row>
    <row r="52" spans="1:17" s="150" customFormat="1" x14ac:dyDescent="0.25">
      <c r="A52" s="88"/>
      <c r="B52" s="39" t="s">
        <v>280</v>
      </c>
      <c r="C52" s="38">
        <f>SUM(C49:C51)</f>
        <v>23542051.002600413</v>
      </c>
      <c r="D52" s="34"/>
      <c r="E52" s="34"/>
      <c r="F52" s="34"/>
      <c r="G52" s="34"/>
      <c r="H52" s="34"/>
      <c r="I52" s="34"/>
      <c r="J52" s="34"/>
      <c r="K52" s="34"/>
      <c r="L52" s="34"/>
      <c r="M52" s="34"/>
      <c r="N52" s="34"/>
      <c r="O52" s="80"/>
      <c r="P52" s="76"/>
      <c r="Q52" s="76"/>
    </row>
    <row r="53" spans="1:17" s="150" customFormat="1" ht="6.6" customHeight="1" x14ac:dyDescent="0.25">
      <c r="A53" s="88"/>
      <c r="B53" s="33"/>
      <c r="C53" s="32"/>
      <c r="D53" s="34"/>
      <c r="E53" s="34"/>
      <c r="F53" s="34"/>
      <c r="G53" s="34"/>
      <c r="H53" s="34"/>
      <c r="I53" s="34"/>
      <c r="J53" s="34"/>
      <c r="K53" s="34"/>
      <c r="L53" s="34"/>
      <c r="M53" s="34"/>
      <c r="N53" s="34"/>
      <c r="O53" s="35"/>
      <c r="P53" s="76"/>
      <c r="Q53" s="76"/>
    </row>
    <row r="54" spans="1:17" s="150" customFormat="1" ht="14.45" customHeight="1" x14ac:dyDescent="0.25">
      <c r="A54" s="88"/>
      <c r="B54" s="39" t="s">
        <v>281</v>
      </c>
      <c r="C54" s="38">
        <f>O41</f>
        <v>10489051.415695129</v>
      </c>
      <c r="D54" s="31"/>
      <c r="E54" s="86"/>
      <c r="F54" s="86"/>
      <c r="G54" s="86"/>
      <c r="H54" s="86"/>
      <c r="I54" s="86"/>
      <c r="J54" s="86"/>
      <c r="K54" s="86"/>
      <c r="L54" s="86"/>
      <c r="M54" s="86"/>
      <c r="N54" s="86"/>
      <c r="O54" s="34"/>
      <c r="P54" s="76"/>
      <c r="Q54" s="76"/>
    </row>
    <row r="55" spans="1:17" s="150" customFormat="1" ht="6" customHeight="1" x14ac:dyDescent="0.25">
      <c r="A55" s="84"/>
      <c r="B55" s="30"/>
      <c r="C55" s="29"/>
      <c r="D55" s="83"/>
      <c r="E55" s="83"/>
      <c r="F55" s="83"/>
      <c r="G55" s="83"/>
      <c r="H55" s="83"/>
      <c r="I55" s="83"/>
      <c r="J55" s="83"/>
      <c r="K55" s="83"/>
      <c r="L55" s="83"/>
      <c r="M55" s="83"/>
      <c r="N55" s="83"/>
      <c r="O55" s="34"/>
      <c r="P55" s="76"/>
      <c r="Q55" s="76"/>
    </row>
    <row r="56" spans="1:17" s="150" customFormat="1" ht="15.75" x14ac:dyDescent="0.25">
      <c r="A56" s="77"/>
      <c r="B56" s="28" t="s">
        <v>282</v>
      </c>
      <c r="C56" s="27">
        <f>C52-C54</f>
        <v>13052999.586905284</v>
      </c>
      <c r="D56" s="26"/>
      <c r="E56" s="26"/>
      <c r="F56" s="26"/>
      <c r="G56" s="26"/>
      <c r="H56" s="26"/>
      <c r="I56" s="26"/>
      <c r="J56" s="26"/>
      <c r="K56" s="26"/>
      <c r="L56" s="26"/>
      <c r="M56" s="26"/>
      <c r="N56" s="26"/>
      <c r="O56" s="86"/>
      <c r="P56" s="76"/>
      <c r="Q56" s="76"/>
    </row>
    <row r="57" spans="1:17" s="58" customFormat="1" ht="15.75" x14ac:dyDescent="0.25">
      <c r="A57" s="77"/>
      <c r="B57" s="25"/>
      <c r="C57" s="24"/>
      <c r="D57" s="26"/>
      <c r="E57" s="26"/>
      <c r="F57" s="26"/>
      <c r="G57" s="26"/>
      <c r="H57" s="26"/>
      <c r="I57" s="26"/>
      <c r="J57" s="26"/>
      <c r="K57" s="26"/>
      <c r="L57" s="26"/>
      <c r="M57" s="26"/>
      <c r="N57" s="26"/>
      <c r="O57" s="86"/>
      <c r="P57" s="23"/>
      <c r="Q57" s="23"/>
    </row>
    <row r="58" spans="1:17" s="58" customFormat="1" ht="15.75" x14ac:dyDescent="0.25">
      <c r="A58" s="77"/>
      <c r="B58" s="25"/>
      <c r="C58" s="24"/>
      <c r="D58" s="26"/>
      <c r="E58" s="26"/>
      <c r="F58" s="26"/>
      <c r="G58" s="26"/>
      <c r="H58" s="26"/>
      <c r="I58" s="26"/>
      <c r="J58" s="26"/>
      <c r="K58" s="26"/>
      <c r="L58" s="26"/>
      <c r="M58" s="26"/>
      <c r="N58" s="26"/>
      <c r="O58" s="86"/>
      <c r="P58" s="23"/>
      <c r="Q58" s="23"/>
    </row>
    <row r="59" spans="1:17" s="150" customFormat="1" x14ac:dyDescent="0.25">
      <c r="A59" s="77"/>
      <c r="B59" s="80"/>
      <c r="C59" s="26"/>
      <c r="D59" s="26"/>
      <c r="E59" s="26"/>
      <c r="F59" s="26"/>
      <c r="G59" s="26"/>
      <c r="H59" s="26"/>
      <c r="I59" s="26"/>
      <c r="J59" s="26"/>
      <c r="K59" s="26"/>
      <c r="L59" s="26"/>
      <c r="M59" s="26"/>
      <c r="N59" s="26"/>
      <c r="O59" s="83"/>
      <c r="P59" s="76"/>
      <c r="Q59" s="76"/>
    </row>
    <row r="60" spans="1:17" s="150" customFormat="1" ht="21" x14ac:dyDescent="0.35">
      <c r="A60" s="77"/>
      <c r="B60" s="22" t="s">
        <v>283</v>
      </c>
      <c r="C60" s="26"/>
      <c r="D60" s="26"/>
      <c r="E60" s="26"/>
      <c r="F60" s="26"/>
      <c r="G60" s="26"/>
      <c r="H60" s="21"/>
      <c r="I60" s="26"/>
      <c r="J60" s="26"/>
      <c r="K60" s="26"/>
      <c r="L60" s="26"/>
      <c r="M60" s="26"/>
      <c r="N60" s="26"/>
      <c r="O60" s="26"/>
      <c r="P60" s="76"/>
      <c r="Q60" s="76"/>
    </row>
    <row r="61" spans="1:17" s="150" customFormat="1" ht="9.6" customHeight="1" x14ac:dyDescent="0.25">
      <c r="A61" s="77"/>
      <c r="B61" s="80"/>
      <c r="C61" s="26"/>
      <c r="D61" s="26"/>
      <c r="E61" s="26"/>
      <c r="F61" s="26"/>
      <c r="G61" s="26"/>
      <c r="H61" s="26"/>
      <c r="I61" s="26"/>
      <c r="J61" s="26"/>
      <c r="K61" s="26"/>
      <c r="L61" s="26"/>
      <c r="M61" s="26"/>
      <c r="N61" s="26"/>
      <c r="O61" s="26"/>
      <c r="P61" s="76"/>
      <c r="Q61" s="76"/>
    </row>
    <row r="62" spans="1:17" s="150" customFormat="1" x14ac:dyDescent="0.25">
      <c r="A62" s="77"/>
      <c r="B62" s="60" t="s">
        <v>284</v>
      </c>
      <c r="C62" s="20">
        <v>8.1115809999999993</v>
      </c>
      <c r="D62" s="19">
        <v>11.4264641</v>
      </c>
      <c r="E62" s="19">
        <v>20.3201885</v>
      </c>
      <c r="F62" s="19">
        <v>24.128852800000001</v>
      </c>
      <c r="G62" s="19">
        <v>24.551475499999999</v>
      </c>
      <c r="H62" s="19">
        <v>22.432273899999998</v>
      </c>
      <c r="I62" s="19">
        <v>22.7476387</v>
      </c>
      <c r="J62" s="19">
        <v>29.867811199999998</v>
      </c>
      <c r="K62" s="19">
        <v>26.213857699999998</v>
      </c>
      <c r="L62" s="19">
        <v>25.248582800000001</v>
      </c>
      <c r="M62" s="19">
        <v>19.358276400000001</v>
      </c>
      <c r="N62" s="18">
        <v>15.7943058</v>
      </c>
      <c r="O62" s="26"/>
      <c r="P62" s="76"/>
      <c r="Q62" s="76"/>
    </row>
    <row r="63" spans="1:17" s="150" customFormat="1" x14ac:dyDescent="0.25">
      <c r="A63" s="77"/>
      <c r="B63" s="60" t="s">
        <v>285</v>
      </c>
      <c r="C63" s="17">
        <v>8.4230049999999999</v>
      </c>
      <c r="D63" s="16">
        <v>12.2385406</v>
      </c>
      <c r="E63" s="16">
        <v>20.906223300000001</v>
      </c>
      <c r="F63" s="16">
        <v>26.084011100000001</v>
      </c>
      <c r="G63" s="16">
        <v>26.47824</v>
      </c>
      <c r="H63" s="16">
        <v>24.1894226</v>
      </c>
      <c r="I63" s="16">
        <v>24.566123999999999</v>
      </c>
      <c r="J63" s="16">
        <v>32.752369999999999</v>
      </c>
      <c r="K63" s="16">
        <v>28.412859000000001</v>
      </c>
      <c r="L63" s="16">
        <v>26.98509</v>
      </c>
      <c r="M63" s="16">
        <v>20.317586899999998</v>
      </c>
      <c r="N63" s="15">
        <v>16.135986299999999</v>
      </c>
      <c r="O63" s="26"/>
      <c r="P63" s="76"/>
      <c r="Q63" s="76"/>
    </row>
    <row r="64" spans="1:17" s="150" customFormat="1" x14ac:dyDescent="0.25">
      <c r="A64" s="77"/>
      <c r="B64" s="80"/>
      <c r="C64" s="14"/>
      <c r="D64" s="14"/>
      <c r="E64" s="14"/>
      <c r="F64" s="14"/>
      <c r="G64" s="14"/>
      <c r="H64" s="14"/>
      <c r="I64" s="14"/>
      <c r="J64" s="14"/>
      <c r="K64" s="14"/>
      <c r="L64" s="14"/>
      <c r="M64" s="14"/>
      <c r="N64" s="14"/>
      <c r="O64" s="26"/>
      <c r="P64" s="76"/>
      <c r="Q64" s="76"/>
    </row>
    <row r="65" spans="1:17" s="150" customFormat="1" x14ac:dyDescent="0.25">
      <c r="A65" s="88"/>
      <c r="B65" s="60" t="s">
        <v>286</v>
      </c>
      <c r="C65" s="53">
        <f t="shared" ref="C65:N65" si="11">C62*C26</f>
        <v>143332.61858245908</v>
      </c>
      <c r="D65" s="52">
        <f t="shared" si="11"/>
        <v>193051.04793955619</v>
      </c>
      <c r="E65" s="52">
        <f t="shared" si="11"/>
        <v>211150.19378839707</v>
      </c>
      <c r="F65" s="52">
        <f t="shared" si="11"/>
        <v>274152.37779485091</v>
      </c>
      <c r="G65" s="52">
        <f t="shared" si="11"/>
        <v>315524.55915468087</v>
      </c>
      <c r="H65" s="52">
        <f t="shared" si="11"/>
        <v>872051.66885652603</v>
      </c>
      <c r="I65" s="52">
        <f t="shared" si="11"/>
        <v>1037342.3695251399</v>
      </c>
      <c r="J65" s="52">
        <f t="shared" si="11"/>
        <v>1462889.9245501999</v>
      </c>
      <c r="K65" s="52">
        <f t="shared" si="11"/>
        <v>1337344.902088684</v>
      </c>
      <c r="L65" s="52">
        <f t="shared" si="11"/>
        <v>1085602.457760996</v>
      </c>
      <c r="M65" s="52">
        <f t="shared" si="11"/>
        <v>953252.34541155002</v>
      </c>
      <c r="N65" s="51">
        <f t="shared" si="11"/>
        <v>465369.50374007184</v>
      </c>
      <c r="O65" s="59">
        <f>SUM(C65:N65)</f>
        <v>8351063.9691931121</v>
      </c>
      <c r="P65" s="76"/>
      <c r="Q65" s="76"/>
    </row>
    <row r="66" spans="1:17" s="150" customFormat="1" x14ac:dyDescent="0.25">
      <c r="A66" s="58"/>
      <c r="B66" s="57" t="s">
        <v>287</v>
      </c>
      <c r="C66" s="13">
        <f t="shared" ref="C66:N66" si="12">C63*C27</f>
        <v>0</v>
      </c>
      <c r="D66" s="12">
        <f t="shared" si="12"/>
        <v>0</v>
      </c>
      <c r="E66" s="12">
        <f t="shared" si="12"/>
        <v>0</v>
      </c>
      <c r="F66" s="12">
        <f t="shared" si="12"/>
        <v>0</v>
      </c>
      <c r="G66" s="12">
        <f t="shared" si="12"/>
        <v>0</v>
      </c>
      <c r="H66" s="12">
        <f t="shared" si="12"/>
        <v>0</v>
      </c>
      <c r="I66" s="12">
        <f t="shared" si="12"/>
        <v>0</v>
      </c>
      <c r="J66" s="12">
        <f t="shared" si="12"/>
        <v>0</v>
      </c>
      <c r="K66" s="12">
        <f t="shared" si="12"/>
        <v>275628.82640443201</v>
      </c>
      <c r="L66" s="12">
        <f t="shared" si="12"/>
        <v>473638.82130189898</v>
      </c>
      <c r="M66" s="12">
        <f t="shared" si="12"/>
        <v>603087.74465617596</v>
      </c>
      <c r="N66" s="11">
        <f t="shared" si="12"/>
        <v>654858.34992303594</v>
      </c>
      <c r="O66" s="56">
        <f>SUM(C66:N66)</f>
        <v>2007213.7422855431</v>
      </c>
      <c r="P66" s="76"/>
      <c r="Q66" s="76"/>
    </row>
    <row r="67" spans="1:17" s="150" customFormat="1" x14ac:dyDescent="0.25">
      <c r="A67" s="88"/>
      <c r="B67" s="74" t="s">
        <v>288</v>
      </c>
      <c r="C67" s="10">
        <f>C65+C66</f>
        <v>143332.61858245908</v>
      </c>
      <c r="D67" s="119">
        <f t="shared" ref="D67:N67" si="13">D65+D66</f>
        <v>193051.04793955619</v>
      </c>
      <c r="E67" s="119">
        <f t="shared" si="13"/>
        <v>211150.19378839707</v>
      </c>
      <c r="F67" s="119">
        <f t="shared" si="13"/>
        <v>274152.37779485091</v>
      </c>
      <c r="G67" s="119">
        <f t="shared" si="13"/>
        <v>315524.55915468087</v>
      </c>
      <c r="H67" s="119">
        <f t="shared" si="13"/>
        <v>872051.66885652603</v>
      </c>
      <c r="I67" s="119">
        <f t="shared" si="13"/>
        <v>1037342.3695251399</v>
      </c>
      <c r="J67" s="119">
        <f t="shared" si="13"/>
        <v>1462889.9245501999</v>
      </c>
      <c r="K67" s="119">
        <f t="shared" si="13"/>
        <v>1612973.7284931161</v>
      </c>
      <c r="L67" s="119">
        <f t="shared" si="13"/>
        <v>1559241.2790628949</v>
      </c>
      <c r="M67" s="119">
        <f t="shared" si="13"/>
        <v>1556340.0900677261</v>
      </c>
      <c r="N67" s="9">
        <f t="shared" si="13"/>
        <v>1120227.8536631078</v>
      </c>
      <c r="O67" s="59">
        <f>SUM(C67:N67)</f>
        <v>10358277.711478654</v>
      </c>
      <c r="P67" s="76"/>
      <c r="Q67" s="76"/>
    </row>
    <row r="68" spans="1:17" s="150" customFormat="1" x14ac:dyDescent="0.25">
      <c r="A68" s="58"/>
      <c r="B68" s="8" t="s">
        <v>276</v>
      </c>
      <c r="C68" s="7">
        <f t="shared" ref="C68:O68" si="14">C67/C28</f>
        <v>8.1115809999999993</v>
      </c>
      <c r="D68" s="6">
        <f t="shared" si="14"/>
        <v>11.4264641</v>
      </c>
      <c r="E68" s="6">
        <f t="shared" si="14"/>
        <v>20.3201885</v>
      </c>
      <c r="F68" s="6">
        <f t="shared" si="14"/>
        <v>24.128852800000001</v>
      </c>
      <c r="G68" s="6">
        <f t="shared" si="14"/>
        <v>24.551475499999999</v>
      </c>
      <c r="H68" s="6">
        <f t="shared" si="14"/>
        <v>22.432273899999998</v>
      </c>
      <c r="I68" s="6">
        <f t="shared" si="14"/>
        <v>22.7476387</v>
      </c>
      <c r="J68" s="6">
        <f t="shared" si="14"/>
        <v>29.867811199999998</v>
      </c>
      <c r="K68" s="6">
        <f t="shared" si="14"/>
        <v>26.5651922460418</v>
      </c>
      <c r="L68" s="6">
        <f t="shared" si="14"/>
        <v>25.751964059449499</v>
      </c>
      <c r="M68" s="6">
        <f t="shared" si="14"/>
        <v>19.719062108222033</v>
      </c>
      <c r="N68" s="5">
        <f t="shared" si="14"/>
        <v>15.992264985063633</v>
      </c>
      <c r="O68" s="4">
        <f t="shared" si="14"/>
        <v>21.905332578275029</v>
      </c>
      <c r="P68" s="76"/>
      <c r="Q68" s="76"/>
    </row>
    <row r="69" spans="1:17" s="150" customFormat="1" x14ac:dyDescent="0.25">
      <c r="A69" s="58"/>
      <c r="B69" s="58"/>
      <c r="C69" s="76"/>
      <c r="D69" s="76"/>
      <c r="E69" s="76"/>
      <c r="F69" s="76"/>
      <c r="G69" s="76"/>
      <c r="H69" s="76"/>
      <c r="I69" s="76"/>
      <c r="J69" s="76"/>
      <c r="K69" s="76"/>
      <c r="L69" s="76"/>
      <c r="M69" s="76"/>
      <c r="N69" s="76"/>
      <c r="O69" s="34"/>
      <c r="P69" s="76"/>
      <c r="Q69" s="76"/>
    </row>
    <row r="70" spans="1:17" s="150" customFormat="1" x14ac:dyDescent="0.25">
      <c r="A70" s="84"/>
      <c r="B70" s="60" t="s">
        <v>277</v>
      </c>
      <c r="C70" s="54">
        <f>C49</f>
        <v>20816589.836000003</v>
      </c>
      <c r="D70" s="83"/>
      <c r="E70" s="83"/>
      <c r="F70" s="83"/>
      <c r="G70" s="83"/>
      <c r="H70" s="83"/>
      <c r="I70" s="83"/>
      <c r="J70" s="83"/>
      <c r="K70" s="83"/>
      <c r="L70" s="83"/>
      <c r="M70" s="83"/>
      <c r="N70" s="83"/>
      <c r="O70" s="76"/>
      <c r="P70" s="76"/>
      <c r="Q70" s="76"/>
    </row>
    <row r="71" spans="1:17" s="150" customFormat="1" x14ac:dyDescent="0.25">
      <c r="A71" s="77"/>
      <c r="B71" s="60" t="s">
        <v>278</v>
      </c>
      <c r="C71" s="54">
        <f>C50</f>
        <v>2544480</v>
      </c>
      <c r="D71" s="26"/>
      <c r="E71" s="26"/>
      <c r="F71" s="26"/>
      <c r="G71" s="26"/>
      <c r="H71" s="26"/>
      <c r="I71" s="26"/>
      <c r="J71" s="26"/>
      <c r="K71" s="26"/>
      <c r="L71" s="26"/>
      <c r="M71" s="26"/>
      <c r="N71" s="26"/>
      <c r="O71" s="3"/>
      <c r="P71" s="76"/>
      <c r="Q71" s="76"/>
    </row>
    <row r="72" spans="1:17" s="150" customFormat="1" x14ac:dyDescent="0.25">
      <c r="A72" s="77"/>
      <c r="B72" s="57" t="s">
        <v>279</v>
      </c>
      <c r="C72" s="2">
        <f>C51</f>
        <v>180981.1666004099</v>
      </c>
      <c r="D72" s="26"/>
      <c r="E72" s="26"/>
      <c r="F72" s="26"/>
      <c r="G72" s="26"/>
      <c r="H72" s="26"/>
      <c r="I72" s="26"/>
      <c r="J72" s="26"/>
      <c r="K72" s="26"/>
      <c r="L72" s="26"/>
      <c r="M72" s="26"/>
      <c r="N72" s="26"/>
      <c r="O72" s="83"/>
      <c r="P72" s="76"/>
      <c r="Q72" s="76"/>
    </row>
    <row r="73" spans="1:17" s="150" customFormat="1" x14ac:dyDescent="0.25">
      <c r="A73" s="77"/>
      <c r="B73" s="60" t="s">
        <v>280</v>
      </c>
      <c r="C73" s="54">
        <f>SUM(C70:C72)</f>
        <v>23542051.002600413</v>
      </c>
      <c r="D73" s="26"/>
      <c r="E73" s="26"/>
      <c r="F73" s="26"/>
      <c r="G73" s="26"/>
      <c r="H73" s="26"/>
      <c r="I73" s="26"/>
      <c r="J73" s="26"/>
      <c r="K73" s="26"/>
      <c r="L73" s="26"/>
      <c r="M73" s="26"/>
      <c r="N73" s="26"/>
      <c r="O73" s="26"/>
      <c r="P73" s="76"/>
      <c r="Q73" s="76"/>
    </row>
    <row r="74" spans="1:17" s="150" customFormat="1" ht="6.6" customHeight="1" x14ac:dyDescent="0.25">
      <c r="A74" s="77"/>
      <c r="B74" s="80"/>
      <c r="C74" s="34"/>
      <c r="D74" s="26"/>
      <c r="E74" s="26"/>
      <c r="F74" s="26"/>
      <c r="G74" s="26"/>
      <c r="H74" s="26"/>
      <c r="I74" s="26"/>
      <c r="J74" s="26"/>
      <c r="K74" s="26"/>
      <c r="L74" s="26"/>
      <c r="M74" s="26"/>
      <c r="N74" s="26"/>
      <c r="O74" s="26"/>
      <c r="P74" s="76"/>
      <c r="Q74" s="76"/>
    </row>
    <row r="75" spans="1:17" s="150" customFormat="1" x14ac:dyDescent="0.25">
      <c r="A75" s="77"/>
      <c r="B75" s="60" t="s">
        <v>281</v>
      </c>
      <c r="C75" s="54">
        <f>O67</f>
        <v>10358277.711478654</v>
      </c>
      <c r="D75" s="26"/>
      <c r="E75" s="26"/>
      <c r="F75" s="26"/>
      <c r="G75" s="26"/>
      <c r="H75" s="26"/>
      <c r="I75" s="26"/>
      <c r="J75" s="26"/>
      <c r="K75" s="26"/>
      <c r="L75" s="26"/>
      <c r="M75" s="26"/>
      <c r="N75" s="26"/>
      <c r="O75" s="26"/>
      <c r="P75" s="76"/>
      <c r="Q75" s="76"/>
    </row>
    <row r="76" spans="1:17" s="150" customFormat="1" ht="6.6" customHeight="1" x14ac:dyDescent="0.25">
      <c r="A76" s="77"/>
      <c r="B76" s="84"/>
      <c r="C76" s="83"/>
      <c r="D76" s="26"/>
      <c r="E76" s="26"/>
      <c r="F76" s="26"/>
      <c r="G76" s="26"/>
      <c r="H76" s="26"/>
      <c r="I76" s="26"/>
      <c r="J76" s="26"/>
      <c r="K76" s="26"/>
      <c r="L76" s="26"/>
      <c r="M76" s="26"/>
      <c r="N76" s="26"/>
      <c r="O76" s="26"/>
      <c r="P76" s="76"/>
      <c r="Q76" s="76"/>
    </row>
    <row r="77" spans="1:17" s="150" customFormat="1" ht="15.75" x14ac:dyDescent="0.25">
      <c r="A77" s="77"/>
      <c r="B77" s="25" t="s">
        <v>282</v>
      </c>
      <c r="C77" s="1">
        <f>C73-C75</f>
        <v>13183773.291121759</v>
      </c>
      <c r="D77" s="14"/>
      <c r="E77" s="14"/>
      <c r="F77" s="14"/>
      <c r="G77" s="14"/>
      <c r="H77" s="14"/>
      <c r="I77" s="14"/>
      <c r="J77" s="14"/>
      <c r="K77" s="14"/>
      <c r="L77" s="14"/>
      <c r="M77" s="14"/>
      <c r="N77" s="14"/>
      <c r="O77" s="26"/>
      <c r="P77" s="76"/>
      <c r="Q77" s="76"/>
    </row>
    <row r="78" spans="1:17" s="150" customFormat="1" x14ac:dyDescent="0.25">
      <c r="A78" s="88"/>
      <c r="B78" s="80"/>
      <c r="C78" s="26"/>
      <c r="D78" s="26"/>
      <c r="E78" s="26"/>
      <c r="F78" s="26"/>
      <c r="G78" s="26"/>
      <c r="H78" s="26"/>
      <c r="I78" s="26"/>
      <c r="J78" s="26"/>
      <c r="K78" s="26"/>
      <c r="L78" s="26"/>
      <c r="M78" s="26"/>
      <c r="N78" s="26"/>
      <c r="O78" s="26"/>
      <c r="P78" s="76"/>
      <c r="Q78" s="76"/>
    </row>
  </sheetData>
  <printOptions horizontalCentered="1"/>
  <pageMargins left="0.3" right="0.3" top="0.75" bottom="0.75" header="0.5" footer="0.3"/>
  <pageSetup scale="56" orientation="landscape" r:id="rId1"/>
  <headerFooter>
    <oddHeader>&amp;L&amp;"Arial,Bold"&amp;14&amp;KFF0000From: N. Char in Rates Dept.</oddHeader>
    <oddFooter>&amp;L&amp;P of &amp;N&amp;C&amp;A&amp;R&amp;D</oddFooter>
  </headerFooter>
  <customProperties>
    <customPr name="_pios_id" r:id="rId2"/>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BD02A5BBF372640A490A16CCB351827" ma:contentTypeVersion="7" ma:contentTypeDescription="" ma:contentTypeScope="" ma:versionID="de5274295552d89b273006a25f90ae4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Formal</CaseStatus>
    <OpenedDate xmlns="dc463f71-b30c-4ab2-9473-d307f9d35888">2024-04-30T07:00:00+00:00</OpenedDate>
    <SignificantOrder xmlns="dc463f71-b30c-4ab2-9473-d307f9d35888">false</SignificantOrder>
    <Date1 xmlns="dc463f71-b30c-4ab2-9473-d307f9d35888">2024-05-03T07:00:00+00:00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240288</DocketNumber>
    <DelegatedOrder xmlns="dc463f71-b30c-4ab2-9473-d307f9d35888">false</DelegatedOrder>
  </documentManagement>
</p:properties>
</file>

<file path=customXml/itemProps1.xml><?xml version="1.0" encoding="utf-8"?>
<ds:datastoreItem xmlns:ds="http://schemas.openxmlformats.org/officeDocument/2006/customXml" ds:itemID="{94E7D53F-D378-47E5-8C79-721A50712040}"/>
</file>

<file path=customXml/itemProps2.xml><?xml version="1.0" encoding="utf-8"?>
<ds:datastoreItem xmlns:ds="http://schemas.openxmlformats.org/officeDocument/2006/customXml" ds:itemID="{5C53E4CC-F473-4EDC-9C7E-F3EC2431F99E}"/>
</file>

<file path=customXml/itemProps3.xml><?xml version="1.0" encoding="utf-8"?>
<ds:datastoreItem xmlns:ds="http://schemas.openxmlformats.org/officeDocument/2006/customXml" ds:itemID="{8C62E0B4-A86D-4C26-AD43-DAAA2238B80D}"/>
</file>

<file path=customXml/itemProps4.xml><?xml version="1.0" encoding="utf-8"?>
<ds:datastoreItem xmlns:ds="http://schemas.openxmlformats.org/officeDocument/2006/customXml" ds:itemID="{49A2D668-D2B3-45AD-BA93-67DF00DAD4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REDACTED</vt:lpstr>
      <vt:lpstr>Summary Customer Intersest Exp</vt:lpstr>
      <vt:lpstr>Interest PCA Imbalance</vt:lpstr>
      <vt:lpstr>Interest Sch 95-Supp Balance</vt:lpstr>
      <vt:lpstr>Summary- Cumulative</vt:lpstr>
      <vt:lpstr>Summary- Detailed</vt:lpstr>
      <vt:lpstr>Lists</vt:lpstr>
      <vt:lpstr>Schedule_C</vt:lpstr>
      <vt:lpstr>GRC GD rplcmt pc (C)</vt:lpstr>
      <vt:lpstr>Estim 2024 PCA Cust Share (R)</vt:lpstr>
      <vt:lpstr>Electric - Load</vt:lpstr>
      <vt:lpstr>TABLES</vt:lpstr>
      <vt:lpstr>CF used thru 2022</vt:lpstr>
      <vt:lpstr>Schedule_C2 </vt:lpstr>
      <vt:lpstr>'GRC GD rplcmt pc (C)'!Print_Area</vt:lpstr>
      <vt:lpstr>'Schedule_C2 '!Print_Area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amoore</dc:creator>
  <cp:lastModifiedBy>NC</cp:lastModifiedBy>
  <cp:lastPrinted>2024-04-04T02:00:42Z</cp:lastPrinted>
  <dcterms:created xsi:type="dcterms:W3CDTF">2012-05-22T22:33:19Z</dcterms:created>
  <dcterms:modified xsi:type="dcterms:W3CDTF">2024-04-30T18:05:29Z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0x0101006E56B4D1795A2E4DB2F0B01679ED314A004BD02A5BBF372640A490A16CCB351827</vt:lpwstr>
  </property>
  <property fmtid="{D5CDD505-2E9C-101B-9397-08002B2CF9AE}" pid="3" name="_docset_NoMedatataSyncRequired">
    <vt:lpwstr>False</vt:lpwstr>
  </property>
</Properties>
</file>