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externalLinks/externalLink2.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externalLinks/externalLink1.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14865" windowHeight="7815"/>
  </bookViews>
  <sheets>
    <sheet name="5.2" sheetId="1" r:id="rId1"/>
  </sheets>
  <externalReferences>
    <externalReference r:id="rId2"/>
    <externalReference r:id="rId3"/>
  </externalReferences>
  <definedNames>
    <definedName name="__123Graph_A" hidden="1">[1]Inputs!#REF!</definedName>
    <definedName name="__123Graph_B" hidden="1">[1]Inputs!#REF!</definedName>
    <definedName name="__123Graph_D" hidden="1">[1]Inputs!#REF!</definedName>
    <definedName name="__123Graph_E" hidden="1">[2]Input!$E$22:$E$37</definedName>
    <definedName name="__123Graph_F" hidden="1">[2]Input!$D$22:$D$37</definedName>
    <definedName name="_Fill" hidden="1">#REF!</definedName>
    <definedName name="_Key1" localSheetId="0" hidden="1">#REF!</definedName>
    <definedName name="_Key1" hidden="1">#REF!</definedName>
    <definedName name="_Key2" localSheetId="0" hidden="1">#REF!</definedName>
    <definedName name="_Key2" hidden="1">#REF!</definedName>
    <definedName name="_Order1" hidden="1">0</definedName>
    <definedName name="_Order2" hidden="1">0</definedName>
    <definedName name="_Sort" localSheetId="0" hidden="1">#REF!</definedName>
    <definedName name="_Sort" hidden="1">#REF!</definedName>
    <definedName name="a" hidden="1">'[1]DSM Output'!$J$21:$J$23</definedName>
    <definedName name="others" hidden="1">{"Factors Pages 1-2",#N/A,FALSE,"Factors";"Factors Page 3",#N/A,FALSE,"Factors";"Factors Page 4",#N/A,FALSE,"Factors";"Factors Page 5",#N/A,FALSE,"Factors";"Factors Pages 8-27",#N/A,FALSE,"Factors"}</definedName>
    <definedName name="_xlnm.Print_Area" localSheetId="0">'5.2'!$A$1:$I$58</definedName>
    <definedName name="retail" hidden="1">{#N/A,#N/A,FALSE,"Loans";#N/A,#N/A,FALSE,"Program Costs";#N/A,#N/A,FALSE,"Measures";#N/A,#N/A,FALSE,"Net Lost Rev";#N/A,#N/A,FALSE,"Incentive"}</definedName>
    <definedName name="retail_CC" hidden="1">{#N/A,#N/A,FALSE,"Loans";#N/A,#N/A,FALSE,"Program Costs";#N/A,#N/A,FALSE,"Measures";#N/A,#N/A,FALSE,"Net Lost Rev";#N/A,#N/A,FALSE,"Incentive"}</definedName>
    <definedName name="retail_CC1" hidden="1">{#N/A,#N/A,FALSE,"Loans";#N/A,#N/A,FALSE,"Program Costs";#N/A,#N/A,FALSE,"Measures";#N/A,#N/A,FALSE,"Net Lost Rev";#N/A,#N/A,FALSE,"Incentive"}</definedName>
    <definedName name="wrn.Adj._.Back_Up." hidden="1">{"Page 3.4.1",#N/A,FALSE,"Totals";"Page 3.4.2",#N/A,FALSE,"Totals"}</definedName>
    <definedName name="wrn.All._.Pages." localSheetId="0" hidden="1">{#N/A,#N/A,FALSE,"Cover";#N/A,#N/A,FALSE,"Lead Sheet";#N/A,#N/A,FALSE,"Interest Expense A ";#N/A,#N/A,FALSE,"Deposits 3 01";#N/A,#N/A,FALSE,"Deposits 3 02";#N/A,#N/A,FALSE,"T-Accounts";#N/A,#N/A,FALSE,"Interest Expense B";#N/A,#N/A,FALSE,"IntRate"}</definedName>
    <definedName name="wrn.All._.Pages." hidden="1">{#N/A,#N/A,FALSE,"Cover";#N/A,#N/A,FALSE,"Lead Sheet";#N/A,#N/A,FALSE,"Interest Expense A ";#N/A,#N/A,FALSE,"Deposits 3 01";#N/A,#N/A,FALSE,"Deposits 3 02";#N/A,#N/A,FALSE,"T-Accounts";#N/A,#N/A,FALSE,"Interest Expense B";#N/A,#N/A,FALSE,"IntRate"}</definedName>
    <definedName name="wrn.Factors._.Tab._.10." hidden="1">{"Factors Pages 1-2",#N/A,FALSE,"Factors";"Factors Page 3",#N/A,FALSE,"Factors";"Factors Page 4",#N/A,FALSE,"Factors";"Factors Page 5",#N/A,FALSE,"Factors";"Factors Pages 8-27",#N/A,FALSE,"Factors"}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OR._.Carrying._.Charge._.JV."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YearEnd." hidden="1">{"Factors Pages 1-2",#N/A,FALSE,"Variables";"Factors Page 3",#N/A,FALSE,"Variables";"Factors Page 4",#N/A,FALSE,"Variables";"Factors Page 5",#N/A,FALSE,"Variables";"YE Pages 7-26",#N/A,FALSE,"Variables"}</definedName>
    <definedName name="y" hidden="1">'[1]DSM Output'!$B$21:$B$23</definedName>
    <definedName name="z" hidden="1">'[1]DSM Output'!$G$21:$G$23</definedName>
  </definedNames>
  <calcPr calcId="145621"/>
</workbook>
</file>

<file path=xl/calcChain.xml><?xml version="1.0" encoding="utf-8"?>
<calcChain xmlns="http://schemas.openxmlformats.org/spreadsheetml/2006/main">
  <c r="H9" i="1" l="1"/>
  <c r="E19" i="1" l="1"/>
  <c r="E9" i="1" s="1"/>
</calcChain>
</file>

<file path=xl/sharedStrings.xml><?xml version="1.0" encoding="utf-8"?>
<sst xmlns="http://schemas.openxmlformats.org/spreadsheetml/2006/main" count="29" uniqueCount="29">
  <si>
    <t>PacifiCorp</t>
  </si>
  <si>
    <t>PAGE</t>
  </si>
  <si>
    <t>TOTAL</t>
  </si>
  <si>
    <t>WCA</t>
  </si>
  <si>
    <t>WA</t>
  </si>
  <si>
    <t>ACCOUNT</t>
  </si>
  <si>
    <t>Type</t>
  </si>
  <si>
    <t>COMPANY</t>
  </si>
  <si>
    <t>FACTOR</t>
  </si>
  <si>
    <t>FACTOR %</t>
  </si>
  <si>
    <t>ALLOCATED</t>
  </si>
  <si>
    <t>REF#</t>
  </si>
  <si>
    <t>Adjustment to Revenue:</t>
  </si>
  <si>
    <t>Other Electric Revenue</t>
  </si>
  <si>
    <t>CAGW</t>
  </si>
  <si>
    <t>Below</t>
  </si>
  <si>
    <t>Adjustment Detail:</t>
  </si>
  <si>
    <t>12 Months Ended</t>
  </si>
  <si>
    <t>Dec 2014</t>
  </si>
  <si>
    <t>James River Offset</t>
  </si>
  <si>
    <t xml:space="preserve">Capital Recovery </t>
  </si>
  <si>
    <t>Major Maintenance Allowance</t>
  </si>
  <si>
    <t>Total Offset</t>
  </si>
  <si>
    <t>Above</t>
  </si>
  <si>
    <t>Description of Adjustment:</t>
  </si>
  <si>
    <t>Washington General Rate Case - June 2012</t>
  </si>
  <si>
    <t>James River Royalty Offset</t>
  </si>
  <si>
    <t xml:space="preserve">On January 13, 1993, the Company executed a contract with James River Paper Company with respect to the Camas mill, later acquired by Georgia Pacific. Under the agreement, the Company built a steam turbine and is recovering the capital investment over the 20-year operational term of the agreement as an offset to royalties paid to James River based on contract provisions. The contract costs of energy for the Camas unit are included in the Company’s net power costs as purchased power expense, but GRID does not include an offsetting revenue credit for the capital and maintenance cost recovery. This pro forma adjustment adds the royalty offset to FERC account 456, other electric revenue, for the 12-month period ending December 2014, the same period used in determining pro forma net power costs in this filing.  
</t>
  </si>
  <si>
    <t>PRO</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</si>
</sst>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5" formatCode="&quot;$&quot;#,##0_);\(&quot;$&quot;#,##0\)"/>
    <numFmt numFmtId="41" formatCode="_(* #,##0_);_(* \(#,##0\);_(* &quot;-&quot;_);_(@_)"/>
    <numFmt numFmtId="43" formatCode="_(* #,##0.00_);_(* \(#,##0.00\);_(* &quot;-&quot;??_);_(@_)"/>
    <numFmt numFmtId="164" formatCode="0.0000%"/>
    <numFmt numFmtId="165" formatCode="General_)"/>
    <numFmt numFmtId="166" formatCode="_(* #,##0_);_(* \(#,##0\);_(* &quot;-&quot;??_);_(@_)"/>
    <numFmt numFmtId="167" formatCode="0.000%"/>
  </numFmts>
  <fonts count="16">
    <font>
      <sz val="11"/>
      <name val="TimesNewRomanPS"/>
    </font>
    <font>
      <b/>
      <sz val="10"/>
      <name val="Arial"/>
      <family val="2"/>
    </font>
    <font>
      <sz val="12"/>
      <name val="Times New Roman"/>
      <family val="1"/>
    </font>
    <font>
      <sz val="10"/>
      <name val="Arial"/>
      <family val="2"/>
    </font>
    <font>
      <u/>
      <sz val="10"/>
      <name val="Arial"/>
      <family val="2"/>
    </font>
    <font>
      <sz val="12"/>
      <name val="Arial"/>
      <family val="2"/>
    </font>
    <font>
      <b/>
      <sz val="9"/>
      <name val="Arial"/>
      <family val="2"/>
    </font>
    <font>
      <sz val="10"/>
      <name val="TimesNewRomanPS"/>
    </font>
    <font>
      <b/>
      <sz val="10"/>
      <color rgb="FFFF0000"/>
      <name val="Arial"/>
      <family val="2"/>
    </font>
    <font>
      <sz val="10"/>
      <name val="Times New Roman"/>
      <family val="1"/>
    </font>
    <font>
      <sz val="7"/>
      <name val="Arial"/>
      <family val="2"/>
    </font>
    <font>
      <u/>
      <sz val="10"/>
      <color indexed="12"/>
      <name val="Arial"/>
      <family val="2"/>
    </font>
    <font>
      <sz val="11"/>
      <color indexed="8"/>
      <name val="TimesNewRomanPS"/>
    </font>
    <font>
      <b/>
      <sz val="10"/>
      <color indexed="63"/>
      <name val="Arial"/>
      <family val="2"/>
    </font>
    <font>
      <sz val="10"/>
      <name val="LinePrinter"/>
    </font>
    <font>
      <sz val="11"/>
      <name val="TimesNewRomanPS"/>
    </font>
  </fonts>
  <fills count="3">
    <fill>
      <patternFill patternType="none"/>
    </fill>
    <fill>
      <patternFill patternType="gray125"/>
    </fill>
    <fill>
      <patternFill patternType="solid">
        <fgColor indexed="62"/>
        <bgColor indexed="64"/>
      </patternFill>
    </fill>
  </fills>
  <borders count="11">
    <border>
      <left/>
      <right/>
      <top/>
      <bottom/>
      <diagonal/>
    </border>
    <border>
      <left/>
      <right/>
      <top style="thin">
        <color indexed="64"/>
      </top>
      <bottom style="thin">
        <color indexed="64"/>
      </bottom>
      <diagonal/>
    </border>
    <border>
      <left/>
      <right/>
      <top style="thin">
        <color indexed="64"/>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4">
    <xf numFmtId="0" fontId="0" fillId="0" borderId="0"/>
    <xf numFmtId="9" fontId="5" fillId="0" borderId="0" applyFont="0" applyFill="0" applyBorder="0" applyAlignment="0" applyProtection="0"/>
    <xf numFmtId="0" fontId="2" fillId="0" borderId="0"/>
    <xf numFmtId="43" fontId="3" fillId="0" borderId="0" applyFont="0" applyFill="0" applyBorder="0" applyAlignment="0" applyProtection="0"/>
    <xf numFmtId="0" fontId="3" fillId="0" borderId="0"/>
    <xf numFmtId="0" fontId="2" fillId="0" borderId="0"/>
    <xf numFmtId="0" fontId="10" fillId="0" borderId="0" applyFont="0" applyFill="0" applyBorder="0" applyAlignment="0" applyProtection="0">
      <alignment horizontal="left"/>
    </xf>
    <xf numFmtId="0" fontId="11" fillId="0" borderId="0" applyNumberFormat="0" applyFill="0" applyBorder="0" applyAlignment="0" applyProtection="0">
      <alignment vertical="top"/>
      <protection locked="0"/>
    </xf>
    <xf numFmtId="37" fontId="12" fillId="0" borderId="0" applyNumberFormat="0" applyFill="0" applyBorder="0"/>
    <xf numFmtId="2" fontId="3" fillId="0" borderId="0" applyFill="0" applyBorder="0" applyProtection="0">
      <alignment horizontal="right"/>
    </xf>
    <xf numFmtId="14" fontId="13" fillId="2" borderId="2" applyProtection="0">
      <alignment horizontal="right"/>
    </xf>
    <xf numFmtId="0" fontId="13" fillId="0" borderId="0" applyNumberFormat="0" applyFill="0" applyBorder="0" applyProtection="0">
      <alignment horizontal="left"/>
    </xf>
    <xf numFmtId="165" fontId="14" fillId="0" borderId="0">
      <alignment horizontal="left"/>
    </xf>
    <xf numFmtId="43" fontId="15" fillId="0" borderId="0" applyFont="0" applyFill="0" applyBorder="0" applyAlignment="0" applyProtection="0"/>
  </cellStyleXfs>
  <cellXfs count="59">
    <xf numFmtId="0" fontId="0" fillId="0" borderId="0" xfId="0"/>
    <xf numFmtId="0" fontId="1" fillId="0" borderId="0" xfId="0" applyFont="1"/>
    <xf numFmtId="0" fontId="3" fillId="0" borderId="0" xfId="2" applyFont="1"/>
    <xf numFmtId="0" fontId="3" fillId="0" borderId="0" xfId="2" applyFont="1" applyAlignment="1">
      <alignment horizontal="center"/>
    </xf>
    <xf numFmtId="0" fontId="3" fillId="0" borderId="0" xfId="2" applyNumberFormat="1" applyFont="1" applyAlignment="1">
      <alignment horizontal="center"/>
    </xf>
    <xf numFmtId="0" fontId="1" fillId="0" borderId="0" xfId="2" applyFont="1"/>
    <xf numFmtId="0" fontId="4" fillId="0" borderId="0" xfId="2" applyFont="1" applyAlignment="1">
      <alignment horizontal="center"/>
    </xf>
    <xf numFmtId="0" fontId="4" fillId="0" borderId="0" xfId="2" applyNumberFormat="1" applyFont="1" applyAlignment="1">
      <alignment horizontal="center"/>
    </xf>
    <xf numFmtId="0" fontId="1" fillId="0" borderId="0" xfId="2" applyFont="1" applyBorder="1" applyAlignment="1">
      <alignment horizontal="left"/>
    </xf>
    <xf numFmtId="0" fontId="3" fillId="0" borderId="0" xfId="2" applyFont="1" applyBorder="1" applyAlignment="1">
      <alignment horizontal="center"/>
    </xf>
    <xf numFmtId="5" fontId="3" fillId="0" borderId="0" xfId="3" applyNumberFormat="1" applyFont="1" applyFill="1" applyBorder="1" applyAlignment="1">
      <alignment horizontal="right"/>
    </xf>
    <xf numFmtId="164" fontId="3" fillId="0" borderId="0" xfId="1" applyNumberFormat="1" applyFont="1" applyAlignment="1">
      <alignment horizontal="center"/>
    </xf>
    <xf numFmtId="5" fontId="3" fillId="0" borderId="0" xfId="3" applyNumberFormat="1" applyFont="1" applyBorder="1" applyAlignment="1">
      <alignment horizontal="right"/>
    </xf>
    <xf numFmtId="0" fontId="3" fillId="0" borderId="0" xfId="2" applyFont="1" applyBorder="1"/>
    <xf numFmtId="0" fontId="3" fillId="0" borderId="0" xfId="2" applyFont="1" applyBorder="1" applyAlignment="1">
      <alignment horizontal="left"/>
    </xf>
    <xf numFmtId="0" fontId="3" fillId="0" borderId="0" xfId="4" applyFont="1" applyBorder="1" applyAlignment="1">
      <alignment horizontal="left"/>
    </xf>
    <xf numFmtId="37" fontId="3" fillId="0" borderId="0" xfId="2" applyNumberFormat="1" applyFont="1" applyBorder="1"/>
    <xf numFmtId="0" fontId="6" fillId="0" borderId="0" xfId="0" applyFont="1" applyBorder="1"/>
    <xf numFmtId="41" fontId="3" fillId="0" borderId="0" xfId="3" applyNumberFormat="1" applyFont="1" applyFill="1" applyBorder="1" applyAlignment="1">
      <alignment horizontal="right"/>
    </xf>
    <xf numFmtId="0" fontId="4" fillId="0" borderId="0" xfId="2" applyFont="1" applyBorder="1"/>
    <xf numFmtId="5" fontId="3" fillId="0" borderId="0" xfId="3" applyNumberFormat="1" applyFont="1" applyFill="1" applyBorder="1" applyAlignment="1">
      <alignment horizontal="center"/>
    </xf>
    <xf numFmtId="0" fontId="3" fillId="0" borderId="0" xfId="2" applyNumberFormat="1" applyFont="1" applyBorder="1" applyAlignment="1">
      <alignment horizontal="center"/>
    </xf>
    <xf numFmtId="14" fontId="4" fillId="0" borderId="0" xfId="3" quotePrefix="1" applyNumberFormat="1" applyFont="1" applyFill="1" applyBorder="1" applyAlignment="1">
      <alignment horizontal="center"/>
    </xf>
    <xf numFmtId="41" fontId="3" fillId="0" borderId="0" xfId="3" applyNumberFormat="1" applyFont="1" applyBorder="1" applyAlignment="1">
      <alignment horizontal="center"/>
    </xf>
    <xf numFmtId="0" fontId="4" fillId="0" borderId="0" xfId="2" applyFont="1"/>
    <xf numFmtId="37" fontId="3" fillId="0" borderId="0" xfId="3" applyNumberFormat="1" applyFont="1" applyFill="1" applyBorder="1" applyAlignment="1">
      <alignment horizontal="right"/>
    </xf>
    <xf numFmtId="41" fontId="3" fillId="0" borderId="0" xfId="3" applyNumberFormat="1" applyFont="1" applyAlignment="1">
      <alignment horizontal="center"/>
    </xf>
    <xf numFmtId="37" fontId="3" fillId="0" borderId="1" xfId="3" applyNumberFormat="1" applyFont="1" applyFill="1" applyBorder="1" applyAlignment="1">
      <alignment horizontal="right"/>
    </xf>
    <xf numFmtId="0" fontId="3" fillId="0" borderId="0" xfId="2" applyFont="1" applyFill="1"/>
    <xf numFmtId="5" fontId="7" fillId="0" borderId="0" xfId="0" applyNumberFormat="1" applyFont="1" applyBorder="1"/>
    <xf numFmtId="0" fontId="3" fillId="0" borderId="0" xfId="2" applyFont="1" applyFill="1" applyBorder="1"/>
    <xf numFmtId="0" fontId="8" fillId="0" borderId="0" xfId="2" applyFont="1"/>
    <xf numFmtId="0" fontId="3" fillId="0" borderId="0" xfId="2" quotePrefix="1" applyFont="1" applyBorder="1" applyAlignment="1">
      <alignment horizontal="left"/>
    </xf>
    <xf numFmtId="0" fontId="1" fillId="0" borderId="0" xfId="2" applyFont="1" applyBorder="1"/>
    <xf numFmtId="41" fontId="3" fillId="0" borderId="0" xfId="3" applyNumberFormat="1" applyFont="1" applyBorder="1" applyAlignment="1">
      <alignment horizontal="right"/>
    </xf>
    <xf numFmtId="164" fontId="3" fillId="0" borderId="0" xfId="1" applyNumberFormat="1" applyFont="1" applyBorder="1" applyAlignment="1">
      <alignment horizontal="center"/>
    </xf>
    <xf numFmtId="0" fontId="4" fillId="0" borderId="0" xfId="2" applyFont="1" applyBorder="1" applyAlignment="1">
      <alignment horizontal="left"/>
    </xf>
    <xf numFmtId="14" fontId="4" fillId="0" borderId="0" xfId="2" applyNumberFormat="1" applyFont="1" applyBorder="1" applyAlignment="1">
      <alignment horizontal="center"/>
    </xf>
    <xf numFmtId="0" fontId="3" fillId="0" borderId="0" xfId="5" applyFont="1" applyBorder="1"/>
    <xf numFmtId="0" fontId="7" fillId="0" borderId="0" xfId="0" applyFont="1" applyBorder="1"/>
    <xf numFmtId="0" fontId="3" fillId="0" borderId="0" xfId="5" applyFont="1" applyFill="1" applyBorder="1"/>
    <xf numFmtId="0" fontId="3" fillId="0" borderId="0" xfId="0" applyFont="1" applyBorder="1"/>
    <xf numFmtId="37" fontId="3" fillId="0" borderId="0" xfId="3" applyNumberFormat="1" applyFont="1" applyBorder="1" applyAlignment="1">
      <alignment horizontal="right"/>
    </xf>
    <xf numFmtId="0" fontId="9" fillId="0" borderId="0" xfId="5" applyFont="1" applyFill="1" applyBorder="1"/>
    <xf numFmtId="0" fontId="7" fillId="0" borderId="0" xfId="0" applyFont="1" applyBorder="1" applyAlignment="1">
      <alignment horizontal="center"/>
    </xf>
    <xf numFmtId="0" fontId="4" fillId="0" borderId="0" xfId="2" applyFont="1" applyBorder="1" applyAlignment="1">
      <alignment horizontal="center"/>
    </xf>
    <xf numFmtId="0" fontId="3" fillId="0" borderId="0" xfId="2" applyFont="1" applyAlignment="1">
      <alignment horizontal="right"/>
    </xf>
    <xf numFmtId="166" fontId="3" fillId="0" borderId="0" xfId="13" applyNumberFormat="1" applyFont="1" applyBorder="1" applyAlignment="1">
      <alignment horizontal="right"/>
    </xf>
    <xf numFmtId="166" fontId="3" fillId="0" borderId="0" xfId="13" applyNumberFormat="1" applyFont="1" applyFill="1" applyBorder="1" applyAlignment="1">
      <alignment horizontal="right"/>
    </xf>
    <xf numFmtId="0" fontId="3" fillId="0" borderId="3" xfId="2" applyFont="1" applyBorder="1" applyAlignment="1">
      <alignment horizontal="left" vertical="top" wrapText="1"/>
    </xf>
    <xf numFmtId="0" fontId="3" fillId="0" borderId="4" xfId="2" applyFont="1" applyBorder="1" applyAlignment="1">
      <alignment horizontal="left" vertical="top" wrapText="1"/>
    </xf>
    <xf numFmtId="0" fontId="3" fillId="0" borderId="5" xfId="2" applyFont="1" applyBorder="1" applyAlignment="1">
      <alignment horizontal="left" vertical="top" wrapText="1"/>
    </xf>
    <xf numFmtId="0" fontId="3" fillId="0" borderId="6" xfId="2" applyFont="1" applyBorder="1" applyAlignment="1">
      <alignment horizontal="left" vertical="top" wrapText="1"/>
    </xf>
    <xf numFmtId="0" fontId="3" fillId="0" borderId="0" xfId="2" applyFont="1" applyBorder="1" applyAlignment="1">
      <alignment horizontal="left" vertical="top" wrapText="1"/>
    </xf>
    <xf numFmtId="0" fontId="3" fillId="0" borderId="7" xfId="2" applyFont="1" applyBorder="1" applyAlignment="1">
      <alignment horizontal="left" vertical="top" wrapText="1"/>
    </xf>
    <xf numFmtId="0" fontId="3" fillId="0" borderId="8" xfId="2" applyFont="1" applyBorder="1" applyAlignment="1">
      <alignment horizontal="left" vertical="top" wrapText="1"/>
    </xf>
    <xf numFmtId="0" fontId="3" fillId="0" borderId="9" xfId="2" applyFont="1" applyBorder="1" applyAlignment="1">
      <alignment horizontal="left" vertical="top" wrapText="1"/>
    </xf>
    <xf numFmtId="0" fontId="3" fillId="0" borderId="10" xfId="2" applyFont="1" applyBorder="1" applyAlignment="1">
      <alignment horizontal="left" vertical="top" wrapText="1"/>
    </xf>
    <xf numFmtId="167" fontId="3" fillId="0" borderId="0" xfId="1" applyNumberFormat="1" applyFont="1"/>
  </cellXfs>
  <cellStyles count="14">
    <cellStyle name="Comma" xfId="13" builtinId="3"/>
    <cellStyle name="Comma_Sept 04_3.3 - CA Revenue Normalizing" xfId="3"/>
    <cellStyle name="General" xfId="6"/>
    <cellStyle name="Hyperlink_Litle mtn_CPI" xfId="7"/>
    <cellStyle name="nONE" xfId="8"/>
    <cellStyle name="Normal" xfId="0" builtinId="0"/>
    <cellStyle name="Normal_Adjustment Template" xfId="2"/>
    <cellStyle name="Normal_Proj thru 2015 2-22-05" xfId="5"/>
    <cellStyle name="Normal_Sept 04_3.3 - CA Revenue Normalizing" xfId="4"/>
    <cellStyle name="Percent" xfId="1" builtinId="5"/>
    <cellStyle name="Style 21" xfId="9"/>
    <cellStyle name="Style 22" xfId="10"/>
    <cellStyle name="Style 24" xfId="11"/>
    <cellStyle name="TRANSMISSION RELIABILITY PORTION OF PROJECT" xfId="12"/>
  </cellStyles>
  <dxfs count="3">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s>
    <sheetDataSet>
      <sheetData sheetId="0"/>
      <sheetData sheetId="1"/>
      <sheetData sheetId="2"/>
      <sheetData sheetId="3"/>
      <sheetData sheetId="4"/>
      <sheetData sheetId="5" refreshError="1">
        <row r="21">
          <cell r="B21" t="str">
            <v>26</v>
          </cell>
          <cell r="G21">
            <v>83871482</v>
          </cell>
          <cell r="J21">
            <v>0</v>
          </cell>
        </row>
        <row r="22">
          <cell r="B22" t="str">
            <v>27</v>
          </cell>
          <cell r="G22">
            <v>1931963666</v>
          </cell>
          <cell r="J22">
            <v>1056426642</v>
          </cell>
        </row>
        <row r="23">
          <cell r="B23" t="str">
            <v>36</v>
          </cell>
          <cell r="G23">
            <v>70121</v>
          </cell>
          <cell r="J23">
            <v>13699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6"/>
  <sheetViews>
    <sheetView tabSelected="1" view="pageBreakPreview" zoomScale="85" zoomScaleNormal="85" zoomScaleSheetLayoutView="85" workbookViewId="0">
      <selection activeCell="G9" sqref="G9"/>
    </sheetView>
  </sheetViews>
  <sheetFormatPr defaultColWidth="10" defaultRowHeight="12.75"/>
  <cols>
    <col min="1" max="1" width="7.140625" style="2" customWidth="1"/>
    <col min="2" max="2" width="23.5703125" style="2" customWidth="1"/>
    <col min="3" max="3" width="10.7109375" style="2" bestFit="1" customWidth="1"/>
    <col min="4" max="4" width="8.42578125" style="2" customWidth="1"/>
    <col min="5" max="5" width="15" style="2" customWidth="1"/>
    <col min="6" max="6" width="8.42578125" style="2" bestFit="1" customWidth="1"/>
    <col min="7" max="7" width="10.7109375" style="2" bestFit="1" customWidth="1"/>
    <col min="8" max="8" width="11.42578125" style="2" customWidth="1"/>
    <col min="9" max="9" width="8.5703125" style="2" customWidth="1"/>
    <col min="10" max="12" width="10" style="2"/>
    <col min="13" max="13" width="12.85546875" style="2" bestFit="1" customWidth="1"/>
    <col min="14" max="16384" width="10" style="2"/>
  </cols>
  <sheetData>
    <row r="1" spans="1:14" ht="12" customHeight="1">
      <c r="A1" s="1" t="s">
        <v>0</v>
      </c>
      <c r="C1" s="3"/>
      <c r="D1" s="3"/>
      <c r="E1" s="3"/>
      <c r="F1" s="3"/>
      <c r="G1" s="3"/>
      <c r="H1" s="3" t="s">
        <v>1</v>
      </c>
      <c r="I1" s="4">
        <v>5.2</v>
      </c>
    </row>
    <row r="2" spans="1:14" ht="12" customHeight="1">
      <c r="A2" s="1" t="s">
        <v>25</v>
      </c>
      <c r="C2" s="3"/>
      <c r="D2" s="3"/>
      <c r="E2" s="3"/>
      <c r="F2" s="3"/>
      <c r="G2" s="3"/>
      <c r="H2" s="3"/>
      <c r="I2" s="4"/>
    </row>
    <row r="3" spans="1:14" ht="12" customHeight="1">
      <c r="A3" s="5" t="s">
        <v>26</v>
      </c>
      <c r="C3" s="3"/>
      <c r="D3" s="3"/>
      <c r="E3" s="3"/>
      <c r="F3" s="3"/>
      <c r="G3" s="3"/>
      <c r="H3" s="3"/>
      <c r="I3" s="4"/>
    </row>
    <row r="4" spans="1:14" ht="12" customHeight="1">
      <c r="A4" s="5"/>
      <c r="C4" s="3"/>
      <c r="D4" s="3"/>
      <c r="E4" s="3"/>
      <c r="F4" s="3"/>
      <c r="G4" s="3"/>
      <c r="H4" s="3"/>
      <c r="I4" s="4"/>
    </row>
    <row r="5" spans="1:14" ht="12" customHeight="1">
      <c r="C5" s="3"/>
      <c r="D5" s="3"/>
      <c r="E5" s="3"/>
      <c r="F5" s="3"/>
      <c r="G5" s="3"/>
      <c r="H5" s="3"/>
      <c r="I5" s="4"/>
    </row>
    <row r="6" spans="1:14" ht="12" customHeight="1">
      <c r="C6" s="3"/>
      <c r="D6" s="3"/>
      <c r="E6" s="3" t="s">
        <v>2</v>
      </c>
      <c r="F6" s="3" t="s">
        <v>3</v>
      </c>
      <c r="G6" s="3"/>
      <c r="H6" s="3" t="s">
        <v>4</v>
      </c>
      <c r="I6" s="4"/>
    </row>
    <row r="7" spans="1:14" ht="12" customHeight="1">
      <c r="C7" s="6" t="s">
        <v>5</v>
      </c>
      <c r="D7" s="6" t="s">
        <v>6</v>
      </c>
      <c r="E7" s="6" t="s">
        <v>7</v>
      </c>
      <c r="F7" s="6" t="s">
        <v>8</v>
      </c>
      <c r="G7" s="6" t="s">
        <v>9</v>
      </c>
      <c r="H7" s="6" t="s">
        <v>10</v>
      </c>
      <c r="I7" s="7" t="s">
        <v>11</v>
      </c>
    </row>
    <row r="8" spans="1:14" ht="12" customHeight="1">
      <c r="A8" s="8" t="s">
        <v>12</v>
      </c>
      <c r="C8" s="9"/>
      <c r="D8" s="9"/>
      <c r="E8" s="10"/>
      <c r="F8" s="9"/>
      <c r="G8" s="11"/>
      <c r="H8" s="12"/>
      <c r="I8" s="4"/>
      <c r="L8" s="13"/>
      <c r="M8" s="13"/>
      <c r="N8" s="13"/>
    </row>
    <row r="9" spans="1:14" ht="12" customHeight="1">
      <c r="A9" s="14" t="s">
        <v>13</v>
      </c>
      <c r="C9" s="9">
        <v>456</v>
      </c>
      <c r="D9" s="9" t="s">
        <v>28</v>
      </c>
      <c r="E9" s="48">
        <f>E19</f>
        <v>4302805.3830999993</v>
      </c>
      <c r="F9" s="9" t="s">
        <v>14</v>
      </c>
      <c r="G9" s="58">
        <v>0.2262649010137</v>
      </c>
      <c r="H9" s="47">
        <f>E9*G9</f>
        <v>973573.83408833691</v>
      </c>
      <c r="I9" s="4" t="s">
        <v>15</v>
      </c>
      <c r="L9" s="13"/>
      <c r="M9" s="10"/>
      <c r="N9" s="13"/>
    </row>
    <row r="10" spans="1:14" ht="12" customHeight="1">
      <c r="A10" s="15"/>
      <c r="C10" s="9"/>
      <c r="D10" s="9"/>
      <c r="E10" s="9"/>
      <c r="F10" s="9"/>
      <c r="H10" s="12"/>
      <c r="I10" s="4"/>
      <c r="L10" s="16"/>
      <c r="M10" s="10"/>
      <c r="N10" s="13"/>
    </row>
    <row r="11" spans="1:14" ht="12" customHeight="1">
      <c r="A11" s="17"/>
      <c r="C11" s="9"/>
      <c r="D11" s="9"/>
      <c r="E11" s="10"/>
      <c r="F11" s="9"/>
      <c r="H11" s="12"/>
      <c r="I11" s="4"/>
      <c r="L11" s="13"/>
      <c r="M11" s="10"/>
      <c r="N11" s="13"/>
    </row>
    <row r="12" spans="1:14" ht="12" customHeight="1">
      <c r="A12" s="15"/>
      <c r="B12" s="13"/>
      <c r="C12" s="9"/>
      <c r="D12" s="9"/>
      <c r="E12" s="18"/>
      <c r="F12" s="9"/>
      <c r="H12" s="12"/>
      <c r="I12" s="4"/>
      <c r="L12" s="13"/>
      <c r="M12" s="18"/>
      <c r="N12" s="13"/>
    </row>
    <row r="13" spans="1:14" ht="12" customHeight="1">
      <c r="A13" s="8" t="s">
        <v>16</v>
      </c>
      <c r="B13" s="13"/>
      <c r="C13" s="9"/>
      <c r="D13" s="9"/>
      <c r="E13" s="18"/>
      <c r="F13" s="9"/>
      <c r="H13" s="12"/>
      <c r="I13" s="4"/>
      <c r="L13" s="13"/>
      <c r="M13" s="18"/>
      <c r="N13" s="13"/>
    </row>
    <row r="14" spans="1:14" ht="12" customHeight="1">
      <c r="A14" s="19"/>
      <c r="B14" s="13"/>
      <c r="C14" s="9"/>
      <c r="D14" s="9"/>
      <c r="E14" s="20" t="s">
        <v>17</v>
      </c>
      <c r="F14" s="9"/>
      <c r="H14" s="12"/>
      <c r="I14" s="21"/>
      <c r="L14" s="13"/>
      <c r="M14" s="20"/>
      <c r="N14" s="13"/>
    </row>
    <row r="15" spans="1:14" ht="12" customHeight="1">
      <c r="A15" s="15"/>
      <c r="B15" s="13"/>
      <c r="C15" s="9"/>
      <c r="D15" s="9"/>
      <c r="E15" s="22" t="s">
        <v>18</v>
      </c>
      <c r="F15" s="9"/>
      <c r="H15" s="23"/>
      <c r="I15" s="21"/>
      <c r="L15" s="13"/>
      <c r="M15" s="22"/>
      <c r="N15" s="13"/>
    </row>
    <row r="16" spans="1:14" ht="12" customHeight="1">
      <c r="A16" s="24" t="s">
        <v>19</v>
      </c>
      <c r="B16" s="13"/>
      <c r="C16" s="9"/>
      <c r="D16" s="9"/>
      <c r="E16" s="10"/>
      <c r="F16" s="9"/>
      <c r="H16" s="23"/>
      <c r="I16" s="21"/>
      <c r="L16" s="13"/>
      <c r="M16" s="10"/>
      <c r="N16" s="13"/>
    </row>
    <row r="17" spans="1:14" ht="12" customHeight="1">
      <c r="A17" s="15" t="s">
        <v>20</v>
      </c>
      <c r="B17" s="13"/>
      <c r="C17" s="9"/>
      <c r="D17" s="9"/>
      <c r="E17" s="25">
        <v>3695061.3830999997</v>
      </c>
      <c r="F17" s="9"/>
      <c r="H17" s="26"/>
      <c r="I17" s="4"/>
      <c r="L17" s="13"/>
      <c r="M17" s="25"/>
      <c r="N17" s="13"/>
    </row>
    <row r="18" spans="1:14">
      <c r="A18" s="15" t="s">
        <v>21</v>
      </c>
      <c r="B18" s="13"/>
      <c r="C18" s="9"/>
      <c r="D18" s="9"/>
      <c r="E18" s="25">
        <v>607744</v>
      </c>
      <c r="F18" s="9"/>
      <c r="H18" s="26"/>
      <c r="I18" s="4"/>
      <c r="L18" s="13"/>
      <c r="M18" s="25"/>
      <c r="N18" s="13"/>
    </row>
    <row r="19" spans="1:14" ht="12" customHeight="1">
      <c r="A19" s="13" t="s">
        <v>22</v>
      </c>
      <c r="B19" s="13"/>
      <c r="C19" s="9"/>
      <c r="D19" s="9"/>
      <c r="E19" s="27">
        <f>SUM(E17:E18)</f>
        <v>4302805.3830999993</v>
      </c>
      <c r="F19" s="9"/>
      <c r="H19" s="26"/>
      <c r="I19" s="4" t="s">
        <v>23</v>
      </c>
      <c r="L19" s="13"/>
      <c r="M19" s="25"/>
      <c r="N19" s="13"/>
    </row>
    <row r="20" spans="1:14" ht="12" customHeight="1">
      <c r="E20" s="28"/>
      <c r="F20" s="29"/>
      <c r="H20" s="26"/>
      <c r="I20" s="4"/>
      <c r="L20" s="13"/>
      <c r="M20" s="30"/>
      <c r="N20" s="13"/>
    </row>
    <row r="21" spans="1:14" ht="12" customHeight="1">
      <c r="E21" s="28"/>
      <c r="F21" s="9"/>
      <c r="H21" s="26"/>
      <c r="I21" s="4"/>
      <c r="L21" s="13"/>
      <c r="M21" s="13"/>
      <c r="N21" s="13"/>
    </row>
    <row r="22" spans="1:14" ht="12" customHeight="1">
      <c r="F22" s="9"/>
      <c r="H22" s="26"/>
      <c r="I22" s="4"/>
    </row>
    <row r="23" spans="1:14" ht="12" customHeight="1">
      <c r="C23" s="31"/>
      <c r="F23" s="9"/>
      <c r="H23" s="26"/>
      <c r="I23" s="4"/>
    </row>
    <row r="26" spans="1:14" ht="12" customHeight="1">
      <c r="A26" s="14"/>
      <c r="B26" s="13"/>
      <c r="C26" s="9"/>
      <c r="D26" s="9"/>
      <c r="F26" s="9"/>
      <c r="G26" s="11"/>
      <c r="H26" s="26"/>
      <c r="I26" s="4"/>
    </row>
    <row r="27" spans="1:14" ht="12" customHeight="1">
      <c r="A27" s="14"/>
      <c r="B27" s="13"/>
      <c r="C27" s="9"/>
      <c r="D27" s="9"/>
      <c r="F27" s="9"/>
      <c r="G27" s="11"/>
      <c r="H27" s="26"/>
      <c r="I27" s="4"/>
    </row>
    <row r="28" spans="1:14" ht="12" customHeight="1">
      <c r="A28" s="32"/>
      <c r="B28" s="13"/>
      <c r="C28" s="9"/>
      <c r="D28" s="9"/>
      <c r="F28" s="9"/>
      <c r="G28" s="11"/>
      <c r="H28" s="26"/>
      <c r="I28" s="4"/>
    </row>
    <row r="29" spans="1:14" s="13" customFormat="1" ht="12" customHeight="1">
      <c r="A29" s="33"/>
      <c r="C29" s="9"/>
      <c r="D29" s="9"/>
      <c r="E29" s="34"/>
      <c r="F29" s="9"/>
      <c r="G29" s="35"/>
      <c r="H29" s="23"/>
      <c r="I29" s="21"/>
    </row>
    <row r="30" spans="1:14" s="13" customFormat="1" ht="12" customHeight="1">
      <c r="A30" s="33"/>
      <c r="C30" s="9"/>
      <c r="D30" s="9"/>
      <c r="E30" s="23"/>
      <c r="F30" s="23"/>
      <c r="G30" s="35"/>
      <c r="H30" s="23"/>
      <c r="I30" s="21"/>
    </row>
    <row r="31" spans="1:14" s="13" customFormat="1" ht="12" customHeight="1">
      <c r="A31" s="36"/>
      <c r="E31" s="37"/>
      <c r="F31" s="37"/>
      <c r="G31" s="35"/>
      <c r="H31" s="23"/>
      <c r="I31" s="21"/>
    </row>
    <row r="32" spans="1:14" s="13" customFormat="1" ht="12" customHeight="1">
      <c r="A32" s="38"/>
      <c r="B32" s="39"/>
      <c r="E32" s="34"/>
      <c r="F32" s="34"/>
      <c r="G32" s="35"/>
      <c r="H32" s="23"/>
      <c r="I32" s="21"/>
    </row>
    <row r="33" spans="1:9" s="13" customFormat="1" ht="12" customHeight="1">
      <c r="A33" s="40"/>
      <c r="E33" s="34"/>
      <c r="F33" s="34"/>
      <c r="G33" s="35"/>
      <c r="H33" s="23"/>
      <c r="I33" s="21"/>
    </row>
    <row r="34" spans="1:9" s="13" customFormat="1" ht="12" customHeight="1">
      <c r="A34" s="41"/>
      <c r="E34" s="34"/>
      <c r="F34" s="34"/>
      <c r="G34" s="35"/>
      <c r="H34" s="23"/>
      <c r="I34" s="21"/>
    </row>
    <row r="35" spans="1:9" s="13" customFormat="1" ht="12" customHeight="1">
      <c r="E35" s="42"/>
      <c r="F35" s="9"/>
      <c r="G35" s="35"/>
      <c r="H35" s="23"/>
      <c r="I35" s="21"/>
    </row>
    <row r="36" spans="1:9" s="13" customFormat="1" ht="12" customHeight="1">
      <c r="A36" s="19"/>
      <c r="B36" s="43"/>
      <c r="C36" s="29"/>
      <c r="D36" s="29"/>
      <c r="E36" s="42"/>
      <c r="F36" s="9"/>
      <c r="G36" s="35"/>
      <c r="H36" s="23"/>
      <c r="I36" s="21"/>
    </row>
    <row r="37" spans="1:9" s="13" customFormat="1" ht="12" customHeight="1">
      <c r="B37" s="43"/>
      <c r="C37" s="29"/>
      <c r="D37" s="29"/>
      <c r="E37" s="42"/>
      <c r="F37" s="42"/>
      <c r="G37" s="35"/>
      <c r="H37" s="23"/>
      <c r="I37" s="21"/>
    </row>
    <row r="38" spans="1:9" s="13" customFormat="1" ht="12" customHeight="1">
      <c r="A38" s="41"/>
      <c r="B38" s="41"/>
      <c r="C38" s="44"/>
      <c r="E38" s="42"/>
      <c r="F38" s="42"/>
      <c r="G38" s="35"/>
      <c r="H38" s="23"/>
      <c r="I38" s="21"/>
    </row>
    <row r="39" spans="1:9" s="13" customFormat="1" ht="12" customHeight="1">
      <c r="A39" s="41"/>
      <c r="B39" s="41"/>
      <c r="C39" s="44"/>
      <c r="E39" s="42"/>
      <c r="F39" s="42"/>
      <c r="G39" s="35"/>
      <c r="H39" s="23"/>
      <c r="I39" s="21"/>
    </row>
    <row r="40" spans="1:9" s="13" customFormat="1" ht="12" customHeight="1">
      <c r="A40" s="41"/>
      <c r="B40" s="41"/>
      <c r="C40" s="44"/>
      <c r="E40" s="42"/>
      <c r="F40" s="42"/>
      <c r="G40" s="35"/>
      <c r="H40" s="23"/>
      <c r="I40" s="21"/>
    </row>
    <row r="41" spans="1:9" s="13" customFormat="1" ht="12" customHeight="1">
      <c r="A41" s="32"/>
      <c r="C41" s="9"/>
      <c r="D41" s="9"/>
      <c r="E41" s="23"/>
      <c r="F41" s="9"/>
      <c r="G41" s="35"/>
      <c r="H41" s="23"/>
      <c r="I41" s="21"/>
    </row>
    <row r="42" spans="1:9" s="13" customFormat="1" ht="12" customHeight="1">
      <c r="E42" s="16"/>
      <c r="F42" s="16"/>
      <c r="G42" s="35"/>
      <c r="H42" s="23"/>
      <c r="I42" s="21"/>
    </row>
    <row r="43" spans="1:9" s="13" customFormat="1" ht="12" customHeight="1">
      <c r="A43" s="32"/>
      <c r="C43" s="9"/>
      <c r="D43" s="9"/>
      <c r="E43" s="23"/>
      <c r="F43" s="9"/>
      <c r="G43" s="35"/>
      <c r="H43" s="23"/>
      <c r="I43" s="21"/>
    </row>
    <row r="44" spans="1:9" ht="12" customHeight="1">
      <c r="A44" s="32"/>
      <c r="B44" s="13"/>
      <c r="C44" s="9"/>
      <c r="D44" s="9"/>
      <c r="E44" s="23"/>
      <c r="F44" s="9"/>
      <c r="G44" s="11"/>
      <c r="H44" s="26"/>
      <c r="I44" s="4"/>
    </row>
    <row r="45" spans="1:9" ht="12" customHeight="1">
      <c r="A45" s="32"/>
      <c r="B45" s="13"/>
      <c r="C45" s="9"/>
      <c r="D45" s="9"/>
      <c r="E45" s="23"/>
      <c r="F45" s="9"/>
      <c r="G45" s="11"/>
      <c r="H45" s="26"/>
      <c r="I45" s="4"/>
    </row>
    <row r="46" spans="1:9" ht="12" customHeight="1">
      <c r="A46" s="13"/>
      <c r="B46" s="13"/>
      <c r="C46" s="9"/>
      <c r="D46" s="9"/>
      <c r="E46" s="23"/>
      <c r="F46" s="9"/>
      <c r="G46" s="11"/>
      <c r="H46" s="26"/>
      <c r="I46" s="4"/>
    </row>
    <row r="47" spans="1:9" ht="12" customHeight="1">
      <c r="A47" s="13"/>
      <c r="B47" s="13"/>
      <c r="C47" s="9"/>
      <c r="D47" s="9"/>
      <c r="E47" s="23"/>
      <c r="F47" s="9"/>
      <c r="G47" s="11"/>
      <c r="H47" s="26"/>
      <c r="I47" s="4"/>
    </row>
    <row r="48" spans="1:9" ht="12" customHeight="1">
      <c r="A48" s="13"/>
      <c r="B48" s="13"/>
      <c r="C48" s="9"/>
      <c r="D48" s="9"/>
      <c r="E48" s="23"/>
      <c r="F48" s="9"/>
      <c r="G48" s="11"/>
      <c r="H48" s="26"/>
      <c r="I48" s="4"/>
    </row>
    <row r="49" spans="1:9" ht="12" customHeight="1" thickBot="1">
      <c r="A49" s="33" t="s">
        <v>24</v>
      </c>
      <c r="B49" s="13"/>
      <c r="C49" s="9"/>
      <c r="D49" s="9"/>
      <c r="E49" s="9"/>
      <c r="F49" s="9"/>
      <c r="G49" s="9"/>
      <c r="H49" s="9"/>
      <c r="I49" s="4"/>
    </row>
    <row r="50" spans="1:9" ht="12" customHeight="1">
      <c r="A50" s="49" t="s">
        <v>27</v>
      </c>
      <c r="B50" s="50"/>
      <c r="C50" s="50"/>
      <c r="D50" s="50"/>
      <c r="E50" s="50"/>
      <c r="F50" s="50"/>
      <c r="G50" s="50"/>
      <c r="H50" s="50"/>
      <c r="I50" s="51"/>
    </row>
    <row r="51" spans="1:9" ht="12" customHeight="1">
      <c r="A51" s="52"/>
      <c r="B51" s="53"/>
      <c r="C51" s="53"/>
      <c r="D51" s="53"/>
      <c r="E51" s="53"/>
      <c r="F51" s="53"/>
      <c r="G51" s="53"/>
      <c r="H51" s="53"/>
      <c r="I51" s="54"/>
    </row>
    <row r="52" spans="1:9" ht="12" customHeight="1">
      <c r="A52" s="52"/>
      <c r="B52" s="53"/>
      <c r="C52" s="53"/>
      <c r="D52" s="53"/>
      <c r="E52" s="53"/>
      <c r="F52" s="53"/>
      <c r="G52" s="53"/>
      <c r="H52" s="53"/>
      <c r="I52" s="54"/>
    </row>
    <row r="53" spans="1:9" ht="12" customHeight="1">
      <c r="A53" s="52"/>
      <c r="B53" s="53"/>
      <c r="C53" s="53"/>
      <c r="D53" s="53"/>
      <c r="E53" s="53"/>
      <c r="F53" s="53"/>
      <c r="G53" s="53"/>
      <c r="H53" s="53"/>
      <c r="I53" s="54"/>
    </row>
    <row r="54" spans="1:9" ht="12" customHeight="1">
      <c r="A54" s="52"/>
      <c r="B54" s="53"/>
      <c r="C54" s="53"/>
      <c r="D54" s="53"/>
      <c r="E54" s="53"/>
      <c r="F54" s="53"/>
      <c r="G54" s="53"/>
      <c r="H54" s="53"/>
      <c r="I54" s="54"/>
    </row>
    <row r="55" spans="1:9" ht="12" customHeight="1">
      <c r="A55" s="52"/>
      <c r="B55" s="53"/>
      <c r="C55" s="53"/>
      <c r="D55" s="53"/>
      <c r="E55" s="53"/>
      <c r="F55" s="53"/>
      <c r="G55" s="53"/>
      <c r="H55" s="53"/>
      <c r="I55" s="54"/>
    </row>
    <row r="56" spans="1:9" ht="12" customHeight="1">
      <c r="A56" s="52"/>
      <c r="B56" s="53"/>
      <c r="C56" s="53"/>
      <c r="D56" s="53"/>
      <c r="E56" s="53"/>
      <c r="F56" s="53"/>
      <c r="G56" s="53"/>
      <c r="H56" s="53"/>
      <c r="I56" s="54"/>
    </row>
    <row r="57" spans="1:9" ht="12" customHeight="1">
      <c r="A57" s="52"/>
      <c r="B57" s="53"/>
      <c r="C57" s="53"/>
      <c r="D57" s="53"/>
      <c r="E57" s="53"/>
      <c r="F57" s="53"/>
      <c r="G57" s="53"/>
      <c r="H57" s="53"/>
      <c r="I57" s="54"/>
    </row>
    <row r="58" spans="1:9" ht="12" customHeight="1" thickBot="1">
      <c r="A58" s="55"/>
      <c r="B58" s="56"/>
      <c r="C58" s="56"/>
      <c r="D58" s="56"/>
      <c r="E58" s="56"/>
      <c r="F58" s="56"/>
      <c r="G58" s="56"/>
      <c r="H58" s="56"/>
      <c r="I58" s="57"/>
    </row>
    <row r="59" spans="1:9" ht="12" customHeight="1"/>
    <row r="61" spans="1:9">
      <c r="C61" s="6"/>
      <c r="F61" s="45"/>
    </row>
    <row r="62" spans="1:9">
      <c r="C62" s="46"/>
    </row>
    <row r="63" spans="1:9">
      <c r="C63" s="46"/>
    </row>
    <row r="64" spans="1:9">
      <c r="C64" s="46"/>
    </row>
    <row r="65" spans="3:3">
      <c r="C65" s="46"/>
    </row>
    <row r="66" spans="3:3">
      <c r="C66" s="46"/>
    </row>
    <row r="67" spans="3:3">
      <c r="C67" s="46"/>
    </row>
    <row r="68" spans="3:3">
      <c r="C68" s="46"/>
    </row>
    <row r="69" spans="3:3">
      <c r="C69" s="46"/>
    </row>
    <row r="70" spans="3:3">
      <c r="C70" s="46"/>
    </row>
    <row r="71" spans="3:3">
      <c r="C71" s="46"/>
    </row>
    <row r="72" spans="3:3">
      <c r="C72" s="46"/>
    </row>
    <row r="73" spans="3:3">
      <c r="C73" s="46"/>
    </row>
    <row r="74" spans="3:3">
      <c r="C74" s="46"/>
    </row>
    <row r="75" spans="3:3">
      <c r="C75" s="46"/>
    </row>
    <row r="76" spans="3:3">
      <c r="C76" s="46"/>
    </row>
    <row r="77" spans="3:3">
      <c r="C77" s="46"/>
    </row>
    <row r="78" spans="3:3">
      <c r="C78" s="46"/>
    </row>
    <row r="79" spans="3:3">
      <c r="C79" s="46"/>
    </row>
    <row r="80" spans="3:3">
      <c r="C80" s="46"/>
    </row>
    <row r="81" spans="3:3">
      <c r="C81" s="46"/>
    </row>
    <row r="82" spans="3:3">
      <c r="C82" s="46"/>
    </row>
    <row r="83" spans="3:3">
      <c r="C83" s="46"/>
    </row>
    <row r="84" spans="3:3">
      <c r="C84" s="46"/>
    </row>
    <row r="85" spans="3:3">
      <c r="C85" s="46"/>
    </row>
    <row r="86" spans="3:3">
      <c r="C86" s="46"/>
    </row>
    <row r="87" spans="3:3">
      <c r="C87" s="46"/>
    </row>
    <row r="88" spans="3:3">
      <c r="C88" s="46"/>
    </row>
    <row r="89" spans="3:3">
      <c r="C89" s="46"/>
    </row>
    <row r="90" spans="3:3">
      <c r="C90" s="46"/>
    </row>
    <row r="91" spans="3:3">
      <c r="C91" s="46"/>
    </row>
    <row r="92" spans="3:3">
      <c r="C92" s="46"/>
    </row>
    <row r="93" spans="3:3">
      <c r="C93" s="46"/>
    </row>
    <row r="94" spans="3:3">
      <c r="C94" s="46"/>
    </row>
    <row r="95" spans="3:3">
      <c r="C95" s="46"/>
    </row>
    <row r="96" spans="3:3">
      <c r="C96" s="46"/>
    </row>
    <row r="97" spans="3:3">
      <c r="C97" s="46"/>
    </row>
    <row r="98" spans="3:3">
      <c r="C98" s="46"/>
    </row>
    <row r="99" spans="3:3">
      <c r="C99" s="46"/>
    </row>
    <row r="100" spans="3:3">
      <c r="C100" s="46"/>
    </row>
    <row r="101" spans="3:3">
      <c r="C101" s="46"/>
    </row>
    <row r="102" spans="3:3">
      <c r="C102" s="46"/>
    </row>
    <row r="103" spans="3:3">
      <c r="C103" s="46"/>
    </row>
    <row r="104" spans="3:3">
      <c r="C104" s="46"/>
    </row>
    <row r="105" spans="3:3">
      <c r="C105" s="46"/>
    </row>
    <row r="106" spans="3:3">
      <c r="C106" s="46"/>
    </row>
    <row r="107" spans="3:3">
      <c r="C107" s="46"/>
    </row>
    <row r="108" spans="3:3">
      <c r="C108" s="46"/>
    </row>
    <row r="109" spans="3:3">
      <c r="C109" s="46"/>
    </row>
    <row r="110" spans="3:3">
      <c r="C110" s="46"/>
    </row>
    <row r="111" spans="3:3">
      <c r="C111" s="46"/>
    </row>
    <row r="112" spans="3:3">
      <c r="C112" s="46"/>
    </row>
    <row r="113" spans="3:3">
      <c r="C113" s="46"/>
    </row>
    <row r="114" spans="3:3">
      <c r="C114" s="46"/>
    </row>
    <row r="115" spans="3:3">
      <c r="C115" s="46"/>
    </row>
    <row r="116" spans="3:3">
      <c r="C116" s="46"/>
    </row>
    <row r="117" spans="3:3">
      <c r="C117" s="46"/>
    </row>
    <row r="118" spans="3:3">
      <c r="C118" s="46"/>
    </row>
    <row r="119" spans="3:3">
      <c r="C119" s="46"/>
    </row>
    <row r="120" spans="3:3">
      <c r="C120" s="46"/>
    </row>
    <row r="121" spans="3:3">
      <c r="C121" s="46"/>
    </row>
    <row r="122" spans="3:3">
      <c r="C122" s="46"/>
    </row>
    <row r="123" spans="3:3">
      <c r="C123" s="46"/>
    </row>
    <row r="124" spans="3:3">
      <c r="C124" s="46"/>
    </row>
    <row r="125" spans="3:3">
      <c r="C125" s="46"/>
    </row>
    <row r="126" spans="3:3">
      <c r="C126" s="46"/>
    </row>
    <row r="127" spans="3:3">
      <c r="C127" s="46"/>
    </row>
    <row r="128" spans="3:3">
      <c r="C128" s="46"/>
    </row>
    <row r="129" spans="3:3">
      <c r="C129" s="46"/>
    </row>
    <row r="130" spans="3:3">
      <c r="C130" s="46"/>
    </row>
    <row r="131" spans="3:3">
      <c r="C131" s="46"/>
    </row>
    <row r="132" spans="3:3">
      <c r="C132" s="46"/>
    </row>
    <row r="133" spans="3:3">
      <c r="C133" s="46"/>
    </row>
    <row r="134" spans="3:3">
      <c r="C134" s="46"/>
    </row>
    <row r="135" spans="3:3">
      <c r="C135" s="46"/>
    </row>
    <row r="136" spans="3:3">
      <c r="C136" s="46"/>
    </row>
    <row r="137" spans="3:3">
      <c r="C137" s="46"/>
    </row>
    <row r="138" spans="3:3">
      <c r="C138" s="46"/>
    </row>
    <row r="139" spans="3:3">
      <c r="C139" s="46"/>
    </row>
    <row r="140" spans="3:3">
      <c r="C140" s="46"/>
    </row>
    <row r="141" spans="3:3">
      <c r="C141" s="46"/>
    </row>
    <row r="142" spans="3:3">
      <c r="C142" s="46"/>
    </row>
    <row r="143" spans="3:3">
      <c r="C143" s="46"/>
    </row>
    <row r="144" spans="3:3">
      <c r="C144" s="46"/>
    </row>
    <row r="145" spans="3:3">
      <c r="C145" s="46"/>
    </row>
    <row r="146" spans="3:3">
      <c r="C146" s="46"/>
    </row>
    <row r="147" spans="3:3">
      <c r="C147" s="46"/>
    </row>
    <row r="148" spans="3:3">
      <c r="C148" s="46"/>
    </row>
    <row r="149" spans="3:3">
      <c r="C149" s="46"/>
    </row>
    <row r="150" spans="3:3">
      <c r="C150" s="46"/>
    </row>
    <row r="151" spans="3:3">
      <c r="C151" s="46"/>
    </row>
    <row r="152" spans="3:3">
      <c r="C152" s="46"/>
    </row>
    <row r="153" spans="3:3">
      <c r="C153" s="46"/>
    </row>
    <row r="154" spans="3:3">
      <c r="C154" s="46"/>
    </row>
    <row r="155" spans="3:3">
      <c r="C155" s="46"/>
    </row>
    <row r="156" spans="3:3">
      <c r="C156" s="46"/>
    </row>
    <row r="157" spans="3:3">
      <c r="C157" s="46"/>
    </row>
    <row r="158" spans="3:3">
      <c r="C158" s="46"/>
    </row>
    <row r="159" spans="3:3">
      <c r="C159" s="46"/>
    </row>
    <row r="160" spans="3:3">
      <c r="C160" s="46"/>
    </row>
    <row r="161" spans="3:3">
      <c r="C161" s="46"/>
    </row>
    <row r="162" spans="3:3">
      <c r="C162" s="46"/>
    </row>
    <row r="163" spans="3:3">
      <c r="C163" s="46"/>
    </row>
    <row r="164" spans="3:3">
      <c r="C164" s="46"/>
    </row>
    <row r="165" spans="3:3">
      <c r="C165" s="46"/>
    </row>
    <row r="166" spans="3:3">
      <c r="C166" s="46"/>
    </row>
    <row r="167" spans="3:3">
      <c r="C167" s="46"/>
    </row>
    <row r="168" spans="3:3">
      <c r="C168" s="46"/>
    </row>
    <row r="169" spans="3:3">
      <c r="C169" s="46"/>
    </row>
    <row r="170" spans="3:3">
      <c r="C170" s="46"/>
    </row>
    <row r="171" spans="3:3">
      <c r="C171" s="46"/>
    </row>
    <row r="172" spans="3:3">
      <c r="C172" s="46"/>
    </row>
    <row r="173" spans="3:3">
      <c r="C173" s="46"/>
    </row>
    <row r="174" spans="3:3">
      <c r="C174" s="46"/>
    </row>
    <row r="175" spans="3:3">
      <c r="C175" s="46"/>
    </row>
    <row r="176" spans="3:3">
      <c r="C176" s="46"/>
    </row>
    <row r="177" spans="3:3">
      <c r="C177" s="46"/>
    </row>
    <row r="178" spans="3:3">
      <c r="C178" s="46"/>
    </row>
    <row r="179" spans="3:3">
      <c r="C179" s="46"/>
    </row>
    <row r="180" spans="3:3">
      <c r="C180" s="46"/>
    </row>
    <row r="181" spans="3:3">
      <c r="C181" s="46"/>
    </row>
    <row r="182" spans="3:3">
      <c r="C182" s="46"/>
    </row>
    <row r="183" spans="3:3">
      <c r="C183" s="46"/>
    </row>
    <row r="184" spans="3:3">
      <c r="C184" s="46"/>
    </row>
    <row r="185" spans="3:3">
      <c r="C185" s="46"/>
    </row>
    <row r="186" spans="3:3">
      <c r="C186" s="46"/>
    </row>
    <row r="187" spans="3:3">
      <c r="C187" s="46"/>
    </row>
    <row r="188" spans="3:3">
      <c r="C188" s="46"/>
    </row>
    <row r="189" spans="3:3">
      <c r="C189" s="46"/>
    </row>
    <row r="190" spans="3:3">
      <c r="C190" s="46"/>
    </row>
    <row r="191" spans="3:3">
      <c r="C191" s="46"/>
    </row>
    <row r="192" spans="3:3">
      <c r="C192" s="46"/>
    </row>
    <row r="193" spans="3:3">
      <c r="C193" s="46"/>
    </row>
    <row r="194" spans="3:3">
      <c r="C194" s="46"/>
    </row>
    <row r="195" spans="3:3">
      <c r="C195" s="46"/>
    </row>
    <row r="196" spans="3:3">
      <c r="C196" s="46"/>
    </row>
    <row r="197" spans="3:3">
      <c r="C197" s="46"/>
    </row>
    <row r="198" spans="3:3">
      <c r="C198" s="46"/>
    </row>
    <row r="199" spans="3:3">
      <c r="C199" s="46"/>
    </row>
    <row r="200" spans="3:3">
      <c r="C200" s="46"/>
    </row>
    <row r="201" spans="3:3">
      <c r="C201" s="46"/>
    </row>
    <row r="202" spans="3:3">
      <c r="C202" s="46"/>
    </row>
    <row r="203" spans="3:3">
      <c r="C203" s="46"/>
    </row>
    <row r="204" spans="3:3">
      <c r="C204" s="46"/>
    </row>
    <row r="205" spans="3:3">
      <c r="C205" s="46"/>
    </row>
    <row r="206" spans="3:3">
      <c r="C206" s="46"/>
    </row>
    <row r="207" spans="3:3">
      <c r="C207" s="46"/>
    </row>
    <row r="208" spans="3:3">
      <c r="C208" s="46"/>
    </row>
    <row r="209" spans="3:3">
      <c r="C209" s="46"/>
    </row>
    <row r="210" spans="3:3">
      <c r="C210" s="46"/>
    </row>
    <row r="211" spans="3:3">
      <c r="C211" s="46"/>
    </row>
    <row r="212" spans="3:3">
      <c r="C212" s="46"/>
    </row>
    <row r="213" spans="3:3">
      <c r="C213" s="46"/>
    </row>
    <row r="214" spans="3:3">
      <c r="C214" s="46"/>
    </row>
    <row r="215" spans="3:3">
      <c r="C215" s="46"/>
    </row>
    <row r="216" spans="3:3">
      <c r="C216" s="46"/>
    </row>
    <row r="217" spans="3:3">
      <c r="C217" s="46"/>
    </row>
    <row r="218" spans="3:3">
      <c r="C218" s="46"/>
    </row>
    <row r="219" spans="3:3">
      <c r="C219" s="46"/>
    </row>
    <row r="220" spans="3:3">
      <c r="C220" s="46"/>
    </row>
    <row r="221" spans="3:3">
      <c r="C221" s="46"/>
    </row>
    <row r="222" spans="3:3">
      <c r="C222" s="46"/>
    </row>
    <row r="223" spans="3:3">
      <c r="C223" s="46"/>
    </row>
    <row r="224" spans="3:3">
      <c r="C224" s="46"/>
    </row>
    <row r="225" spans="3:3">
      <c r="C225" s="46"/>
    </row>
    <row r="226" spans="3:3">
      <c r="C226" s="46"/>
    </row>
    <row r="227" spans="3:3">
      <c r="C227" s="46"/>
    </row>
    <row r="228" spans="3:3">
      <c r="C228" s="46"/>
    </row>
    <row r="229" spans="3:3">
      <c r="C229" s="46"/>
    </row>
    <row r="230" spans="3:3">
      <c r="C230" s="46"/>
    </row>
    <row r="231" spans="3:3">
      <c r="C231" s="46"/>
    </row>
    <row r="232" spans="3:3">
      <c r="C232" s="46"/>
    </row>
    <row r="233" spans="3:3">
      <c r="C233" s="46"/>
    </row>
    <row r="234" spans="3:3">
      <c r="C234" s="46"/>
    </row>
    <row r="235" spans="3:3">
      <c r="C235" s="46"/>
    </row>
    <row r="236" spans="3:3">
      <c r="C236" s="46"/>
    </row>
    <row r="237" spans="3:3">
      <c r="C237" s="46"/>
    </row>
    <row r="238" spans="3:3">
      <c r="C238" s="46"/>
    </row>
    <row r="239" spans="3:3">
      <c r="C239" s="46"/>
    </row>
    <row r="240" spans="3:3">
      <c r="C240" s="46"/>
    </row>
    <row r="241" spans="3:3">
      <c r="C241" s="46"/>
    </row>
    <row r="242" spans="3:3">
      <c r="C242" s="46"/>
    </row>
    <row r="243" spans="3:3">
      <c r="C243" s="46"/>
    </row>
    <row r="244" spans="3:3">
      <c r="C244" s="46"/>
    </row>
    <row r="245" spans="3:3">
      <c r="C245" s="46"/>
    </row>
    <row r="246" spans="3:3">
      <c r="C246" s="46"/>
    </row>
    <row r="247" spans="3:3">
      <c r="C247" s="46"/>
    </row>
    <row r="248" spans="3:3">
      <c r="C248" s="46"/>
    </row>
    <row r="249" spans="3:3">
      <c r="C249" s="46"/>
    </row>
    <row r="250" spans="3:3">
      <c r="C250" s="46"/>
    </row>
    <row r="251" spans="3:3">
      <c r="C251" s="46"/>
    </row>
    <row r="252" spans="3:3">
      <c r="C252" s="46"/>
    </row>
    <row r="253" spans="3:3">
      <c r="C253" s="46"/>
    </row>
    <row r="254" spans="3:3">
      <c r="C254" s="46"/>
    </row>
    <row r="255" spans="3:3">
      <c r="C255" s="46"/>
    </row>
    <row r="256" spans="3:3">
      <c r="C256" s="46"/>
    </row>
    <row r="257" spans="3:3">
      <c r="C257" s="46"/>
    </row>
    <row r="258" spans="3:3">
      <c r="C258" s="46"/>
    </row>
    <row r="259" spans="3:3">
      <c r="C259" s="46"/>
    </row>
    <row r="260" spans="3:3">
      <c r="C260" s="46"/>
    </row>
    <row r="261" spans="3:3">
      <c r="C261" s="46"/>
    </row>
    <row r="262" spans="3:3">
      <c r="C262" s="46"/>
    </row>
    <row r="263" spans="3:3">
      <c r="C263" s="46"/>
    </row>
    <row r="264" spans="3:3">
      <c r="C264" s="46"/>
    </row>
    <row r="265" spans="3:3">
      <c r="C265" s="46"/>
    </row>
    <row r="266" spans="3:3">
      <c r="C266" s="46"/>
    </row>
    <row r="267" spans="3:3">
      <c r="C267" s="46"/>
    </row>
    <row r="268" spans="3:3">
      <c r="C268" s="46"/>
    </row>
    <row r="269" spans="3:3">
      <c r="C269" s="46"/>
    </row>
    <row r="270" spans="3:3">
      <c r="C270" s="46"/>
    </row>
    <row r="271" spans="3:3">
      <c r="C271" s="46"/>
    </row>
    <row r="272" spans="3:3">
      <c r="C272" s="46"/>
    </row>
    <row r="273" spans="3:3">
      <c r="C273" s="46"/>
    </row>
    <row r="274" spans="3:3">
      <c r="C274" s="46"/>
    </row>
    <row r="275" spans="3:3">
      <c r="C275" s="46"/>
    </row>
    <row r="276" spans="3:3">
      <c r="C276" s="46"/>
    </row>
    <row r="277" spans="3:3">
      <c r="C277" s="46"/>
    </row>
    <row r="278" spans="3:3">
      <c r="C278" s="46"/>
    </row>
    <row r="279" spans="3:3">
      <c r="C279" s="46"/>
    </row>
    <row r="280" spans="3:3">
      <c r="C280" s="46"/>
    </row>
    <row r="281" spans="3:3">
      <c r="C281" s="46"/>
    </row>
    <row r="282" spans="3:3">
      <c r="C282" s="46"/>
    </row>
    <row r="283" spans="3:3">
      <c r="C283" s="46"/>
    </row>
    <row r="284" spans="3:3">
      <c r="C284" s="46"/>
    </row>
    <row r="285" spans="3:3">
      <c r="C285" s="46"/>
    </row>
    <row r="286" spans="3:3">
      <c r="C286" s="46"/>
    </row>
    <row r="287" spans="3:3">
      <c r="C287" s="46"/>
    </row>
    <row r="288" spans="3:3">
      <c r="C288" s="46"/>
    </row>
    <row r="289" spans="3:3">
      <c r="C289" s="46"/>
    </row>
    <row r="290" spans="3:3">
      <c r="C290" s="46"/>
    </row>
    <row r="291" spans="3:3">
      <c r="C291" s="46"/>
    </row>
    <row r="292" spans="3:3">
      <c r="C292" s="46"/>
    </row>
    <row r="293" spans="3:3">
      <c r="C293" s="46"/>
    </row>
    <row r="294" spans="3:3">
      <c r="C294" s="46"/>
    </row>
    <row r="295" spans="3:3">
      <c r="C295" s="46"/>
    </row>
    <row r="296" spans="3:3">
      <c r="C296" s="46"/>
    </row>
    <row r="297" spans="3:3">
      <c r="C297" s="46"/>
    </row>
    <row r="298" spans="3:3">
      <c r="C298" s="46"/>
    </row>
    <row r="299" spans="3:3">
      <c r="C299" s="46"/>
    </row>
    <row r="300" spans="3:3">
      <c r="C300" s="46"/>
    </row>
    <row r="301" spans="3:3">
      <c r="C301" s="46"/>
    </row>
    <row r="302" spans="3:3">
      <c r="C302" s="46"/>
    </row>
    <row r="303" spans="3:3">
      <c r="C303" s="46"/>
    </row>
    <row r="304" spans="3:3">
      <c r="C304" s="46"/>
    </row>
    <row r="305" spans="3:3">
      <c r="C305" s="46"/>
    </row>
    <row r="306" spans="3:3">
      <c r="C306" s="46"/>
    </row>
    <row r="307" spans="3:3">
      <c r="C307" s="46"/>
    </row>
    <row r="308" spans="3:3">
      <c r="C308" s="46"/>
    </row>
    <row r="309" spans="3:3">
      <c r="C309" s="46"/>
    </row>
    <row r="310" spans="3:3">
      <c r="C310" s="46"/>
    </row>
    <row r="311" spans="3:3">
      <c r="C311" s="46"/>
    </row>
    <row r="312" spans="3:3">
      <c r="C312" s="46"/>
    </row>
    <row r="313" spans="3:3">
      <c r="C313" s="46"/>
    </row>
    <row r="314" spans="3:3">
      <c r="C314" s="46"/>
    </row>
    <row r="315" spans="3:3">
      <c r="C315" s="46"/>
    </row>
    <row r="316" spans="3:3">
      <c r="C316" s="46"/>
    </row>
    <row r="317" spans="3:3">
      <c r="C317" s="46"/>
    </row>
    <row r="318" spans="3:3">
      <c r="C318" s="46"/>
    </row>
    <row r="319" spans="3:3">
      <c r="C319" s="46"/>
    </row>
    <row r="320" spans="3:3">
      <c r="C320" s="46"/>
    </row>
    <row r="321" spans="3:3">
      <c r="C321" s="46"/>
    </row>
    <row r="322" spans="3:3">
      <c r="C322" s="46"/>
    </row>
    <row r="323" spans="3:3">
      <c r="C323" s="46"/>
    </row>
    <row r="324" spans="3:3">
      <c r="C324" s="46"/>
    </row>
    <row r="325" spans="3:3">
      <c r="C325" s="46"/>
    </row>
    <row r="326" spans="3:3">
      <c r="C326" s="46"/>
    </row>
    <row r="327" spans="3:3">
      <c r="C327" s="46"/>
    </row>
    <row r="328" spans="3:3">
      <c r="C328" s="46"/>
    </row>
    <row r="329" spans="3:3">
      <c r="C329" s="46"/>
    </row>
    <row r="330" spans="3:3">
      <c r="C330" s="46"/>
    </row>
    <row r="331" spans="3:3">
      <c r="C331" s="46"/>
    </row>
    <row r="332" spans="3:3">
      <c r="C332" s="46"/>
    </row>
    <row r="333" spans="3:3">
      <c r="C333" s="46"/>
    </row>
    <row r="334" spans="3:3">
      <c r="C334" s="46"/>
    </row>
    <row r="335" spans="3:3">
      <c r="C335" s="46"/>
    </row>
    <row r="336" spans="3:3">
      <c r="C336" s="46"/>
    </row>
    <row r="337" spans="3:3">
      <c r="C337" s="46"/>
    </row>
    <row r="338" spans="3:3">
      <c r="C338" s="46"/>
    </row>
    <row r="339" spans="3:3">
      <c r="C339" s="46"/>
    </row>
    <row r="340" spans="3:3">
      <c r="C340" s="46"/>
    </row>
    <row r="341" spans="3:3">
      <c r="C341" s="46"/>
    </row>
    <row r="342" spans="3:3">
      <c r="C342" s="46"/>
    </row>
    <row r="343" spans="3:3">
      <c r="C343" s="46"/>
    </row>
    <row r="344" spans="3:3">
      <c r="C344" s="46"/>
    </row>
    <row r="345" spans="3:3">
      <c r="C345" s="46"/>
    </row>
    <row r="346" spans="3:3">
      <c r="C346" s="46"/>
    </row>
    <row r="347" spans="3:3">
      <c r="C347" s="46"/>
    </row>
    <row r="348" spans="3:3">
      <c r="C348" s="46"/>
    </row>
    <row r="349" spans="3:3">
      <c r="C349" s="46"/>
    </row>
    <row r="350" spans="3:3">
      <c r="C350" s="46"/>
    </row>
    <row r="351" spans="3:3">
      <c r="C351" s="46"/>
    </row>
    <row r="352" spans="3:3">
      <c r="C352" s="46"/>
    </row>
    <row r="353" spans="3:3">
      <c r="C353" s="46"/>
    </row>
    <row r="354" spans="3:3">
      <c r="C354" s="46"/>
    </row>
    <row r="355" spans="3:3">
      <c r="C355" s="46"/>
    </row>
    <row r="356" spans="3:3">
      <c r="C356" s="46"/>
    </row>
    <row r="357" spans="3:3">
      <c r="C357" s="46"/>
    </row>
    <row r="358" spans="3:3">
      <c r="C358" s="46"/>
    </row>
    <row r="359" spans="3:3">
      <c r="C359" s="46"/>
    </row>
    <row r="360" spans="3:3">
      <c r="C360" s="46"/>
    </row>
    <row r="361" spans="3:3">
      <c r="C361" s="46"/>
    </row>
    <row r="362" spans="3:3">
      <c r="C362" s="46"/>
    </row>
    <row r="363" spans="3:3">
      <c r="C363" s="46"/>
    </row>
    <row r="364" spans="3:3">
      <c r="C364" s="46"/>
    </row>
    <row r="365" spans="3:3">
      <c r="C365" s="46"/>
    </row>
    <row r="366" spans="3:3">
      <c r="C366" s="46"/>
    </row>
    <row r="367" spans="3:3">
      <c r="C367" s="46"/>
    </row>
    <row r="368" spans="3:3">
      <c r="C368" s="46"/>
    </row>
    <row r="369" spans="3:3">
      <c r="C369" s="46"/>
    </row>
    <row r="370" spans="3:3">
      <c r="C370" s="46"/>
    </row>
    <row r="371" spans="3:3">
      <c r="C371" s="46"/>
    </row>
    <row r="372" spans="3:3">
      <c r="C372" s="46"/>
    </row>
    <row r="373" spans="3:3">
      <c r="C373" s="46"/>
    </row>
    <row r="374" spans="3:3">
      <c r="C374" s="46"/>
    </row>
    <row r="375" spans="3:3">
      <c r="C375" s="46"/>
    </row>
    <row r="376" spans="3:3">
      <c r="C376" s="46"/>
    </row>
    <row r="377" spans="3:3">
      <c r="C377" s="46"/>
    </row>
    <row r="378" spans="3:3">
      <c r="C378" s="46"/>
    </row>
    <row r="379" spans="3:3">
      <c r="C379" s="46"/>
    </row>
    <row r="380" spans="3:3">
      <c r="C380" s="46"/>
    </row>
    <row r="381" spans="3:3">
      <c r="C381" s="46"/>
    </row>
    <row r="382" spans="3:3">
      <c r="C382" s="46"/>
    </row>
    <row r="383" spans="3:3">
      <c r="C383" s="46"/>
    </row>
    <row r="384" spans="3:3">
      <c r="C384" s="46"/>
    </row>
    <row r="385" spans="3:3">
      <c r="C385" s="46"/>
    </row>
    <row r="386" spans="3:3">
      <c r="C386" s="46"/>
    </row>
    <row r="387" spans="3:3">
      <c r="C387" s="46"/>
    </row>
    <row r="388" spans="3:3">
      <c r="C388" s="46"/>
    </row>
    <row r="389" spans="3:3">
      <c r="C389" s="46"/>
    </row>
    <row r="390" spans="3:3">
      <c r="C390" s="46"/>
    </row>
    <row r="391" spans="3:3">
      <c r="C391" s="46"/>
    </row>
    <row r="392" spans="3:3">
      <c r="C392" s="46"/>
    </row>
    <row r="393" spans="3:3">
      <c r="C393" s="46"/>
    </row>
    <row r="394" spans="3:3">
      <c r="C394" s="46"/>
    </row>
    <row r="395" spans="3:3">
      <c r="C395" s="46"/>
    </row>
    <row r="396" spans="3:3">
      <c r="C396" s="46"/>
    </row>
  </sheetData>
  <mergeCells count="1">
    <mergeCell ref="A50:I58"/>
  </mergeCells>
  <conditionalFormatting sqref="A13 A8:A9">
    <cfRule type="cellIs" dxfId="2" priority="3" stopIfTrue="1" operator="equal">
      <formula>"Adjustment to Income/Expense/Rate Base:"</formula>
    </cfRule>
  </conditionalFormatting>
  <conditionalFormatting sqref="A17:A18 A15 A10:A12">
    <cfRule type="cellIs" dxfId="1" priority="2" stopIfTrue="1" operator="equal">
      <formula>"Title"</formula>
    </cfRule>
  </conditionalFormatting>
  <conditionalFormatting sqref="I1">
    <cfRule type="cellIs" dxfId="0" priority="1" stopIfTrue="1" operator="equal">
      <formula>"x.x"</formula>
    </cfRule>
  </conditionalFormatting>
  <dataValidations count="5">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36:E37 D43:D48 D26:D30 D41 E10 D8 D10:D19">
      <formula1>"1, 2, 3"</formula1>
    </dataValidation>
    <dataValidation type="list" errorStyle="warning" allowBlank="1" showInputMessage="1" showErrorMessage="1" errorTitle="FERC ACCOUNT" error="This FERC Account is not included in the drop-down list. Is this the account you want to use?" sqref="D36:D37 C43:C48 F20 C26:C30 C41 C8:C19">
      <formula1>$C$62:$C$396</formula1>
    </dataValidation>
    <dataValidation type="list" errorStyle="warning" allowBlank="1" showInputMessage="1" showErrorMessage="1" errorTitle="Factor" error="This factor is not included in the drop-down list. Is this the factor you want to use?" sqref="F43:F48 F21:F23 F26:F29 F32:F41 F8:F19">
      <formula1>$F$62:$F$153</formula1>
    </dataValidation>
    <dataValidation type="list" allowBlank="1" showInputMessage="1" showErrorMessage="1" errorTitle="Account Input Error" error="The account number entered is not valid." sqref="B38:B40">
      <formula1>ValidAccount</formula1>
    </dataValidation>
    <dataValidation type="list" allowBlank="1" showInputMessage="1" showErrorMessage="1" errorTitle="Adjsutment Type Input Error" error="An invalid adjustment type was entered._x000a__x000a_Valid values are 1, 2, or 3." sqref="C38:C40">
      <formula1>"1,2,3"</formula1>
    </dataValidation>
  </dataValidations>
  <printOptions horizontalCentered="1"/>
  <pageMargins left="1" right="0" top="1" bottom="0.3" header="0.75" footer="0.5"/>
  <pageSetup scale="84"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Appealed</CaseStatus>
    <OpenedDate xmlns="dc463f71-b30c-4ab2-9473-d307f9d35888">2013-01-11T08:00:00+00:00</OpenedDate>
    <Date1 xmlns="dc463f71-b30c-4ab2-9473-d307f9d35888">2013-08-05T07:00:00+00:00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130043</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76616498D7811449987485091DF42B7" ma:contentTypeVersion="135" ma:contentTypeDescription="" ma:contentTypeScope="" ma:versionID="ea582effef2760cff9dab7cbb939c49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184ECE-FCC1-4029-9B16-1E26089A3D27}"/>
</file>

<file path=customXml/itemProps2.xml><?xml version="1.0" encoding="utf-8"?>
<ds:datastoreItem xmlns:ds="http://schemas.openxmlformats.org/officeDocument/2006/customXml" ds:itemID="{E78262F4-1625-4C6E-B967-F85843361167}"/>
</file>

<file path=customXml/itemProps3.xml><?xml version="1.0" encoding="utf-8"?>
<ds:datastoreItem xmlns:ds="http://schemas.openxmlformats.org/officeDocument/2006/customXml" ds:itemID="{472F2E7F-4099-4269-A92F-D31F246C44E4}"/>
</file>

<file path=customXml/itemProps4.xml><?xml version="1.0" encoding="utf-8"?>
<ds:datastoreItem xmlns:ds="http://schemas.openxmlformats.org/officeDocument/2006/customXml" ds:itemID="{123078D6-F95E-4D49-9C09-759DE848DB8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5.2</vt:lpstr>
      <vt:lpstr>'5.2'!Print_Area</vt:lpstr>
    </vt:vector>
  </TitlesOfParts>
  <Company>PacifiCorp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Christine E. McMonagle</dc:creator>
  <cp:lastModifiedBy>Christine E. McMonagle</cp:lastModifiedBy>
  <dcterms:created xsi:type="dcterms:W3CDTF">2012-11-20T21:06:51Z</dcterms:created>
  <dcterms:modified xsi:type="dcterms:W3CDTF">2012-12-18T17:31:16Z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0x0101006E56B4D1795A2E4DB2F0B01679ED314A00A76616498D7811449987485091DF42B7</vt:lpwstr>
  </property>
  <property fmtid="{D5CDD505-2E9C-101B-9397-08002B2CF9AE}" pid="3" name="_docset_NoMedatataSyncRequired">
    <vt:lpwstr>False</vt:lpwstr>
  </property>
</Properties>
</file>