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his Week\2. Tuesday\UE-131883 PSE\"/>
    </mc:Choice>
  </mc:AlternateContent>
  <bookViews>
    <workbookView xWindow="210" yWindow="570" windowWidth="19200" windowHeight="6030"/>
  </bookViews>
  <sheets>
    <sheet name="Tax Incentive Annual Report" sheetId="3" r:id="rId1"/>
    <sheet name="DG Report Update" sheetId="4" r:id="rId2"/>
  </sheets>
  <definedNames>
    <definedName name="Fuel_Type">#REF!</definedName>
    <definedName name="Technology">#REF!</definedName>
  </definedNames>
  <calcPr calcId="152511"/>
</workbook>
</file>

<file path=xl/calcChain.xml><?xml version="1.0" encoding="utf-8"?>
<calcChain xmlns="http://schemas.openxmlformats.org/spreadsheetml/2006/main">
  <c r="H11" i="4" l="1"/>
  <c r="D9" i="4"/>
  <c r="D44" i="3"/>
  <c r="H24" i="3" l="1"/>
  <c r="G24" i="3"/>
  <c r="F24" i="3"/>
  <c r="E24" i="3"/>
  <c r="F26" i="4" l="1"/>
  <c r="D26" i="4"/>
</calcChain>
</file>

<file path=xl/sharedStrings.xml><?xml version="1.0" encoding="utf-8"?>
<sst xmlns="http://schemas.openxmlformats.org/spreadsheetml/2006/main" count="93" uniqueCount="65">
  <si>
    <t>Washington Utilities and Transportation Commission</t>
  </si>
  <si>
    <t>System Information</t>
  </si>
  <si>
    <t>Applicable to generation interconnected under the company's Washignton State net metering tariff.</t>
  </si>
  <si>
    <t>Applies only to generation facilities not utilizing the company's net metering tariff that are interconnected to the company's Washington state electric distribution system.</t>
  </si>
  <si>
    <t>Technology</t>
  </si>
  <si>
    <t>Tariff</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</si>
  <si>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</si>
  <si>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</si>
  <si>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</si>
  <si>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</si>
  <si>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</si>
  <si>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</si>
  <si>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</si>
  <si>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</si>
  <si>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</si>
  <si>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</si>
  <si>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</si>
  <si>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</si>
  <si>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If requests for the credit exceeded the amount of credit available under RCW 82.16.130, how has the utlity responsed to this situation?</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</si>
  <si>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</si>
  <si>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</si>
  <si>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</si>
  <si>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</si>
  <si>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</si>
  <si>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</si>
  <si>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</si>
  <si>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</si>
  <si>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</si>
  <si>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</si>
  <si>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</si>
  <si>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</si>
  <si>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Distributed Generation Report (Update)</t>
  </si>
  <si>
    <t>Net Metering Distributed Generation Update Report</t>
  </si>
  <si>
    <t>Non-Net Metered Distributed Generation Update Report</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</si>
  <si>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</si>
  <si>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</si>
  <si>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</si>
  <si>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</si>
  <si>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</si>
  <si>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</si>
  <si>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</si>
  <si>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</si>
  <si>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t>Total number of new systems</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</si>
  <si>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</si>
  <si>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</si>
  <si>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</si>
  <si>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</si>
  <si>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Report covering the six month period ending October 31,</t>
  </si>
  <si>
    <t>Total nameplate capacity of systems (kW AC)</t>
  </si>
  <si>
    <t>Average system size (kW AC)</t>
  </si>
  <si>
    <t>Total nameplate capacity of new systems (kW AC)</t>
  </si>
  <si>
    <t>Average size of new systems (kW AC)</t>
  </si>
  <si>
    <t>Utility Name:</t>
  </si>
  <si>
    <t>The first report, due by August 1, 2016, will contain information on incentives paid for the July 1, 2014 to June 30, 2015 fiscal year. The second report, due February 1, 2017, will contain information on incentives paid for the July 1, 2015 to June 30, 2016 fiscal year.                                                                                            Annual reports are due February 1 each year for the remainder of the program.</t>
  </si>
  <si>
    <t>Puget Sound Energy</t>
  </si>
  <si>
    <t>N/A</t>
  </si>
  <si>
    <t>Anarobic Digester</t>
  </si>
  <si>
    <t>Other</t>
  </si>
  <si>
    <t xml:space="preserve">Not applicable for this production year (2014-15). </t>
  </si>
  <si>
    <t>Total number of systems</t>
  </si>
  <si>
    <t>Average size of  systems (kW AC)</t>
  </si>
  <si>
    <t>Biogas - Dairy</t>
  </si>
  <si>
    <t>Biogas - Landfill</t>
  </si>
  <si>
    <t>Hydro</t>
  </si>
  <si>
    <t>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</si>
</sst>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2" formatCode="_(&quot;$&quot;* #,##0_);_(&quot;$&quot;* \(#,##0\);_(&quot;$&quot;* &quot;-&quot;_);_(@_)"/>
  </numFmts>
  <fonts count="14"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theme="1"/>
      <name val="Calibri"/>
      <family val="2"/>
      <scheme val="minor"/>
    </font>
    <font>
      <i/>
      <sz val="10"/>
      <color theme="1"/>
      <name val="Times New Roman"/>
      <family val="1"/>
    </font>
    <font>
      <b/>
      <i/>
      <sz val="11"/>
      <color theme="1"/>
      <name val="Calibri"/>
      <family val="2"/>
      <scheme val="minor"/>
    </font>
    <font>
      <i/>
      <u/>
      <sz val="11"/>
      <color theme="1"/>
      <name val="Times New Roman"/>
      <family val="1"/>
    </font>
    <font>
      <sz val="14"/>
      <color theme="1"/>
      <name val="Calibri"/>
      <family val="2"/>
      <scheme val="minor"/>
    </font>
  </fonts>
  <fills count="10">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s>
  <borders count="26">
    <border>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97">
    <xf numFmtId="0" fontId="0" fillId="0" borderId="0" xfId="0"/>
    <xf numFmtId="0" fontId="3" fillId="0" borderId="0" xfId="0" applyFont="1"/>
    <xf numFmtId="0" fontId="3" fillId="0" borderId="0" xfId="0" applyFont="1" applyBorder="1"/>
    <xf numFmtId="0" fontId="3" fillId="0" borderId="0" xfId="0" applyFont="1" applyAlignment="1"/>
    <xf numFmtId="0" fontId="1" fillId="0" borderId="0" xfId="0" applyFont="1" applyBorder="1" applyAlignment="1">
      <alignment horizontal="center"/>
    </xf>
    <xf numFmtId="0" fontId="1" fillId="0" borderId="0" xfId="0" applyFont="1" applyAlignment="1"/>
    <xf numFmtId="0" fontId="6" fillId="0" borderId="0" xfId="0" applyFont="1"/>
    <xf numFmtId="0" fontId="6" fillId="3" borderId="3" xfId="0" applyFont="1" applyFill="1" applyBorder="1"/>
    <xf numFmtId="0" fontId="6" fillId="0" borderId="0" xfId="0" applyFont="1" applyAlignment="1">
      <alignment horizontal="right"/>
    </xf>
    <xf numFmtId="0" fontId="6" fillId="0" borderId="0" xfId="0" applyFont="1" applyAlignment="1">
      <alignment horizontal="left"/>
    </xf>
    <xf numFmtId="0" fontId="2" fillId="0" borderId="0" xfId="0" applyFont="1"/>
    <xf numFmtId="0" fontId="6" fillId="0" borderId="0" xfId="0" quotePrefix="1" applyFont="1" applyAlignment="1">
      <alignment horizontal="right" vertical="top"/>
    </xf>
    <xf numFmtId="0" fontId="6" fillId="3" borderId="13" xfId="0" applyFont="1" applyFill="1" applyBorder="1"/>
    <xf numFmtId="0" fontId="6" fillId="5" borderId="14" xfId="0" applyFont="1" applyFill="1" applyBorder="1"/>
    <xf numFmtId="0" fontId="0" fillId="0" borderId="0" xfId="0" applyAlignment="1">
      <alignment vertical="center"/>
    </xf>
    <xf numFmtId="0" fontId="4" fillId="0" borderId="0" xfId="0" applyFont="1" applyFill="1" applyBorder="1" applyAlignment="1">
      <alignment horizontal="center"/>
    </xf>
    <xf numFmtId="0" fontId="0" fillId="0" borderId="0" xfId="0" applyFill="1"/>
    <xf numFmtId="0" fontId="7" fillId="0" borderId="0" xfId="0" applyFont="1" applyAlignment="1">
      <alignment horizontal="center" wrapText="1"/>
    </xf>
    <xf numFmtId="0" fontId="8" fillId="6" borderId="24" xfId="0" applyFont="1" applyFill="1" applyBorder="1"/>
    <xf numFmtId="0" fontId="7" fillId="0" borderId="0" xfId="0" applyFont="1" applyAlignment="1">
      <alignment wrapText="1"/>
    </xf>
    <xf numFmtId="0" fontId="12"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3" fillId="3" borderId="10" xfId="0" applyFont="1" applyFill="1" applyBorder="1"/>
    <xf numFmtId="0" fontId="8" fillId="2" borderId="24" xfId="0" applyFont="1" applyFill="1" applyBorder="1"/>
    <xf numFmtId="0" fontId="8" fillId="2" borderId="25" xfId="0" applyFont="1" applyFill="1" applyBorder="1"/>
    <xf numFmtId="0" fontId="2" fillId="0" borderId="0" xfId="0" applyFont="1" applyAlignment="1">
      <alignment horizontal="left"/>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 fillId="0" borderId="0" xfId="0" applyFont="1" applyAlignment="1">
      <alignment horizontal="center"/>
    </xf>
    <xf numFmtId="0" fontId="6" fillId="5" borderId="14" xfId="0" applyFont="1" applyFill="1" applyBorder="1" applyAlignment="1">
      <alignment wrapText="1"/>
    </xf>
    <xf numFmtId="0" fontId="3" fillId="3" borderId="10" xfId="0" applyFont="1" applyFill="1" applyBorder="1" applyAlignment="1">
      <alignment horizontal="left"/>
    </xf>
    <xf numFmtId="0" fontId="1" fillId="0" borderId="0" xfId="0" applyFont="1" applyAlignment="1">
      <alignment horizontal="left"/>
    </xf>
    <xf numFmtId="0" fontId="13" fillId="0" borderId="0" xfId="0" applyFont="1"/>
    <xf numFmtId="0" fontId="5" fillId="3" borderId="10" xfId="0" applyFont="1" applyFill="1" applyBorder="1" applyAlignment="1">
      <alignment horizontal="left" wrapText="1"/>
    </xf>
    <xf numFmtId="0" fontId="0" fillId="0" borderId="0" xfId="0"/>
    <xf numFmtId="0" fontId="0" fillId="3" borderId="3" xfId="0" applyFill="1" applyBorder="1"/>
    <xf numFmtId="0" fontId="9" fillId="5" borderId="3" xfId="0" applyFont="1" applyFill="1" applyBorder="1" applyAlignment="1">
      <alignment horizontal="center" vertical="center" wrapText="1"/>
    </xf>
    <xf numFmtId="0" fontId="0" fillId="9" borderId="25" xfId="0" applyFill="1" applyBorder="1"/>
    <xf numFmtId="0" fontId="7" fillId="5" borderId="14" xfId="0" applyFont="1" applyFill="1" applyBorder="1" applyAlignment="1">
      <alignment horizontal="center"/>
    </xf>
    <xf numFmtId="0" fontId="7" fillId="5" borderId="3" xfId="0" applyFont="1" applyFill="1" applyBorder="1" applyAlignment="1">
      <alignment horizontal="center"/>
    </xf>
    <xf numFmtId="0" fontId="1" fillId="5" borderId="15"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6" fillId="5" borderId="3" xfId="0" applyFont="1" applyFill="1" applyBorder="1" applyAlignment="1">
      <alignment horizontal="center"/>
    </xf>
    <xf numFmtId="0" fontId="6" fillId="5" borderId="3" xfId="0" applyFont="1" applyFill="1" applyBorder="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7" fillId="0" borderId="0" xfId="0" applyFont="1" applyAlignment="1">
      <alignment horizontal="center" wrapText="1"/>
    </xf>
    <xf numFmtId="0" fontId="3" fillId="0" borderId="0" xfId="0" applyFont="1" applyAlignment="1">
      <alignment horizontal="center" wrapText="1"/>
    </xf>
    <xf numFmtId="0" fontId="1" fillId="3" borderId="10" xfId="0" applyFont="1" applyFill="1" applyBorder="1" applyAlignment="1">
      <alignment horizontal="center"/>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0" borderId="0" xfId="0" applyFont="1" applyAlignment="1">
      <alignment horizontal="right" wrapText="1"/>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23" xfId="0" applyFont="1" applyFill="1" applyBorder="1" applyAlignment="1">
      <alignment horizontal="right"/>
    </xf>
    <xf numFmtId="0" fontId="8" fillId="6" borderId="24" xfId="0" applyFont="1" applyFill="1" applyBorder="1" applyAlignment="1">
      <alignment horizontal="right"/>
    </xf>
    <xf numFmtId="42" fontId="6" fillId="3" borderId="4" xfId="0" applyNumberFormat="1" applyFont="1" applyFill="1" applyBorder="1" applyAlignment="1">
      <alignment horizontal="right"/>
    </xf>
    <xf numFmtId="42" fontId="6" fillId="3" borderId="5" xfId="0" applyNumberFormat="1" applyFont="1" applyFill="1" applyBorder="1" applyAlignment="1">
      <alignment horizontal="right"/>
    </xf>
    <xf numFmtId="8" fontId="6" fillId="3" borderId="4" xfId="0" applyNumberFormat="1" applyFont="1" applyFill="1" applyBorder="1" applyAlignment="1">
      <alignment horizontal="right"/>
    </xf>
    <xf numFmtId="6" fontId="6" fillId="3" borderId="4" xfId="0" applyNumberFormat="1" applyFont="1" applyFill="1" applyBorder="1" applyAlignment="1">
      <alignment horizontal="right"/>
    </xf>
    <xf numFmtId="0" fontId="6" fillId="3" borderId="3" xfId="0" applyFont="1" applyFill="1" applyBorder="1" applyAlignment="1">
      <alignment horizontal="center"/>
    </xf>
    <xf numFmtId="0" fontId="1" fillId="0" borderId="9" xfId="0" applyFont="1" applyBorder="1" applyAlignment="1">
      <alignment horizontal="center"/>
    </xf>
    <xf numFmtId="0" fontId="6" fillId="5" borderId="3" xfId="0" applyFont="1" applyFill="1" applyBorder="1" applyAlignment="1">
      <alignment horizontal="left" wrapText="1"/>
    </xf>
    <xf numFmtId="0" fontId="6" fillId="0" borderId="0" xfId="0" applyFont="1" applyAlignment="1">
      <alignment horizontal="left"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wrapText="1"/>
    </xf>
    <xf numFmtId="0" fontId="6" fillId="2" borderId="3" xfId="0" applyFont="1" applyFill="1" applyBorder="1" applyAlignment="1">
      <alignment horizontal="center"/>
    </xf>
    <xf numFmtId="0" fontId="0" fillId="3" borderId="3" xfId="0" applyFill="1" applyBorder="1" applyAlignment="1">
      <alignment horizontal="right"/>
    </xf>
    <xf numFmtId="0" fontId="0" fillId="3" borderId="3" xfId="0" applyFill="1" applyBorder="1" applyAlignment="1">
      <alignment horizontal="right" vertical="center" wrapText="1"/>
    </xf>
    <xf numFmtId="0" fontId="2" fillId="4" borderId="1" xfId="0" applyFont="1" applyFill="1" applyBorder="1" applyAlignment="1">
      <alignment horizontal="center"/>
    </xf>
    <xf numFmtId="0" fontId="0" fillId="3" borderId="3" xfId="0" applyFill="1" applyBorder="1" applyAlignment="1">
      <alignment horizontal="center"/>
    </xf>
    <xf numFmtId="0" fontId="9" fillId="5" borderId="3" xfId="0" applyFont="1" applyFill="1" applyBorder="1" applyAlignment="1">
      <alignment horizontal="center" vertical="center" wrapText="1"/>
    </xf>
    <xf numFmtId="0" fontId="10" fillId="4" borderId="2" xfId="0" applyFont="1" applyFill="1" applyBorder="1" applyAlignment="1">
      <alignment horizontal="center" wrapText="1"/>
    </xf>
    <xf numFmtId="0" fontId="5" fillId="0" borderId="0" xfId="0" applyFont="1" applyAlignment="1">
      <alignment horizontal="right" wrapText="1"/>
    </xf>
    <xf numFmtId="1" fontId="0" fillId="3" borderId="3" xfId="0" applyNumberFormat="1" applyFill="1" applyBorder="1" applyAlignment="1">
      <alignment horizontal="right" vertical="center" wrapText="1"/>
    </xf>
    <xf numFmtId="0" fontId="0" fillId="3" borderId="6" xfId="0" applyFill="1" applyBorder="1" applyAlignment="1">
      <alignment horizontal="right"/>
    </xf>
    <xf numFmtId="0" fontId="11" fillId="8" borderId="8" xfId="0" applyFont="1" applyFill="1" applyBorder="1" applyAlignment="1">
      <alignment horizontal="right"/>
    </xf>
    <xf numFmtId="0" fontId="0" fillId="3" borderId="6" xfId="0" applyFill="1" applyBorder="1" applyAlignment="1">
      <alignment horizontal="center"/>
    </xf>
    <xf numFmtId="0" fontId="11" fillId="8" borderId="7" xfId="0" applyFont="1" applyFill="1" applyBorder="1" applyAlignment="1">
      <alignment horizontal="right"/>
    </xf>
    <xf numFmtId="0" fontId="10" fillId="7" borderId="2" xfId="0" applyFont="1" applyFill="1" applyBorder="1" applyAlignment="1">
      <alignment horizontal="center" wrapText="1"/>
    </xf>
    <xf numFmtId="0" fontId="0" fillId="3" borderId="6" xfId="0" applyFill="1" applyBorder="1" applyAlignment="1">
      <alignment horizontal="right" vertical="center" wrapText="1"/>
    </xf>
    <xf numFmtId="0" fontId="11" fillId="9" borderId="8" xfId="0" applyFont="1" applyFill="1" applyBorder="1" applyAlignment="1">
      <alignment horizontal="right" vertical="center" wrapText="1"/>
    </xf>
    <xf numFmtId="0" fontId="2" fillId="7" borderId="1" xfId="0" applyFont="1" applyFill="1" applyBorder="1" applyAlignment="1">
      <alignment horizontal="center"/>
    </xf>
    <xf numFmtId="0" fontId="11" fillId="8" borderId="23" xfId="0" applyFont="1" applyFill="1" applyBorder="1" applyAlignment="1">
      <alignment horizontal="right"/>
    </xf>
    <xf numFmtId="0" fontId="11" fillId="8" borderId="24" xfId="0" applyFont="1" applyFill="1" applyBorder="1" applyAlignment="1">
      <alignment horizontal="right"/>
    </xf>
    <xf numFmtId="0" fontId="11" fillId="9" borderId="24"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4</xdr:row>
      <xdr:rowOff>14437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36</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9154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xdr:rowOff>
    </xdr:from>
    <xdr:to>
      <xdr:col>6</xdr:col>
      <xdr:colOff>523876</xdr:colOff>
      <xdr:row>3</xdr:row>
      <xdr:rowOff>170647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5" y="190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topLeftCell="A52" zoomScaleNormal="100" workbookViewId="0">
      <selection activeCell="B38" sqref="B38"/>
    </sheetView>
  </sheetViews>
  <sheetFormatPr defaultColWidth="9.28515625" defaultRowHeight="15" x14ac:dyDescent="0.25"/>
  <cols>
    <col min="1" max="1" width="3.28515625" style="6" customWidth="1"/>
    <col min="2" max="2" width="11.28515625" style="6" customWidth="1"/>
    <col min="3" max="16384" width="9.28515625" style="6"/>
  </cols>
  <sheetData>
    <row r="1" spans="2:14" s="1" customFormat="1" ht="15.4" x14ac:dyDescent="0.35"/>
    <row r="2" spans="2:14" s="1" customFormat="1" ht="15.4" x14ac:dyDescent="0.35"/>
    <row r="3" spans="2:14" s="1" customFormat="1" ht="15.4" x14ac:dyDescent="0.35"/>
    <row r="4" spans="2:14" s="1" customFormat="1" ht="13.9" customHeight="1" x14ac:dyDescent="0.35"/>
    <row r="5" spans="2:14" s="1" customFormat="1" ht="17.649999999999999" x14ac:dyDescent="0.35">
      <c r="B5" s="46" t="s">
        <v>0</v>
      </c>
      <c r="C5" s="46"/>
      <c r="D5" s="46"/>
      <c r="E5" s="46"/>
      <c r="F5" s="46"/>
      <c r="G5" s="46"/>
      <c r="H5" s="46"/>
      <c r="I5" s="46"/>
      <c r="J5" s="46"/>
      <c r="K5" s="5"/>
      <c r="L5" s="5"/>
      <c r="M5" s="5"/>
      <c r="N5" s="5"/>
    </row>
    <row r="6" spans="2:14" s="1" customFormat="1" ht="17.649999999999999" x14ac:dyDescent="0.35">
      <c r="B6" s="47" t="s">
        <v>38</v>
      </c>
      <c r="C6" s="47"/>
      <c r="D6" s="47"/>
      <c r="E6" s="47"/>
      <c r="F6" s="47"/>
      <c r="G6" s="47"/>
      <c r="H6" s="47"/>
      <c r="I6" s="47"/>
      <c r="J6" s="47"/>
      <c r="K6" s="5"/>
      <c r="L6" s="5"/>
      <c r="M6" s="5"/>
      <c r="N6" s="5"/>
    </row>
    <row r="7" spans="2:14" ht="6.75" customHeight="1" x14ac:dyDescent="0.3"/>
    <row r="8" spans="2:14" ht="57" customHeight="1" x14ac:dyDescent="0.3">
      <c r="B8" s="48" t="s">
        <v>53</v>
      </c>
      <c r="C8" s="48"/>
      <c r="D8" s="48"/>
      <c r="E8" s="48"/>
      <c r="F8" s="48"/>
      <c r="G8" s="48"/>
      <c r="H8" s="48"/>
      <c r="I8" s="48"/>
      <c r="J8" s="48"/>
    </row>
    <row r="9" spans="2:14" ht="5.0999999999999996" customHeight="1" x14ac:dyDescent="0.3">
      <c r="B9" s="17"/>
      <c r="C9" s="17"/>
      <c r="D9" s="17"/>
      <c r="E9" s="17"/>
      <c r="F9" s="17"/>
      <c r="G9" s="17"/>
      <c r="H9" s="17"/>
      <c r="I9" s="17"/>
      <c r="J9" s="17"/>
    </row>
    <row r="10" spans="2:14" ht="27.6" customHeight="1" x14ac:dyDescent="0.3">
      <c r="B10" s="48" t="s">
        <v>44</v>
      </c>
      <c r="C10" s="48"/>
      <c r="D10" s="48"/>
      <c r="E10" s="48"/>
      <c r="F10" s="48"/>
      <c r="G10" s="48"/>
      <c r="H10" s="48"/>
      <c r="I10" s="48"/>
      <c r="J10" s="48"/>
    </row>
    <row r="11" spans="2:14" ht="6.75" customHeight="1" x14ac:dyDescent="0.3"/>
    <row r="12" spans="2:14" s="1" customFormat="1" ht="16.899999999999999" customHeight="1" x14ac:dyDescent="0.35">
      <c r="B12" s="10" t="s">
        <v>52</v>
      </c>
      <c r="D12" s="50" t="s">
        <v>54</v>
      </c>
      <c r="E12" s="50"/>
      <c r="F12" s="50"/>
      <c r="G12" s="50"/>
      <c r="H12" s="50"/>
      <c r="I12" s="50"/>
    </row>
    <row r="13" spans="2:14" s="1" customFormat="1" ht="7.5" customHeight="1" x14ac:dyDescent="0.35">
      <c r="D13" s="2"/>
      <c r="E13" s="2"/>
      <c r="F13" s="2"/>
      <c r="G13" s="2"/>
      <c r="H13" s="2"/>
    </row>
    <row r="14" spans="2:14" s="1" customFormat="1" ht="32.25" customHeight="1" x14ac:dyDescent="0.35">
      <c r="B14" s="53" t="s">
        <v>34</v>
      </c>
      <c r="C14" s="53"/>
      <c r="D14" s="53"/>
      <c r="E14" s="31">
        <v>2015</v>
      </c>
      <c r="G14" s="49" t="s">
        <v>41</v>
      </c>
      <c r="H14" s="49"/>
      <c r="I14" s="49"/>
      <c r="J14" s="23">
        <v>2718</v>
      </c>
    </row>
    <row r="15" spans="2:14" ht="8.25" customHeight="1" thickBot="1" x14ac:dyDescent="0.3"/>
    <row r="16" spans="2:14" ht="17.45" x14ac:dyDescent="0.3">
      <c r="B16" s="41" t="s">
        <v>1</v>
      </c>
      <c r="C16" s="42"/>
      <c r="D16" s="42"/>
      <c r="E16" s="42"/>
      <c r="F16" s="42"/>
      <c r="G16" s="42"/>
      <c r="H16" s="42"/>
      <c r="I16" s="42"/>
      <c r="J16" s="43"/>
    </row>
    <row r="17" spans="2:11" ht="45.75" customHeight="1" x14ac:dyDescent="0.25">
      <c r="B17" s="39"/>
      <c r="C17" s="40"/>
      <c r="D17" s="40"/>
      <c r="E17" s="51" t="s">
        <v>35</v>
      </c>
      <c r="F17" s="51"/>
      <c r="G17" s="51" t="s">
        <v>48</v>
      </c>
      <c r="H17" s="51"/>
      <c r="I17" s="51" t="s">
        <v>49</v>
      </c>
      <c r="J17" s="52"/>
    </row>
    <row r="18" spans="2:11" ht="27.6" x14ac:dyDescent="0.25">
      <c r="B18" s="13" t="s">
        <v>4</v>
      </c>
      <c r="C18" s="45" t="s">
        <v>11</v>
      </c>
      <c r="D18" s="45"/>
      <c r="E18" s="27" t="s">
        <v>9</v>
      </c>
      <c r="F18" s="27" t="s">
        <v>10</v>
      </c>
      <c r="G18" s="27" t="s">
        <v>9</v>
      </c>
      <c r="H18" s="27" t="s">
        <v>10</v>
      </c>
      <c r="I18" s="27" t="s">
        <v>9</v>
      </c>
      <c r="J18" s="28" t="s">
        <v>10</v>
      </c>
    </row>
    <row r="19" spans="2:11" ht="30.75" customHeight="1" x14ac:dyDescent="0.25">
      <c r="B19" s="13" t="s">
        <v>39</v>
      </c>
      <c r="C19" s="45" t="s">
        <v>45</v>
      </c>
      <c r="D19" s="45"/>
      <c r="E19" s="7">
        <v>2586</v>
      </c>
      <c r="F19" s="7">
        <v>864</v>
      </c>
      <c r="G19" s="7">
        <v>14290.57</v>
      </c>
      <c r="H19" s="7">
        <v>5728.31</v>
      </c>
      <c r="I19" s="7">
        <v>5.53</v>
      </c>
      <c r="J19" s="12">
        <v>6.63</v>
      </c>
      <c r="K19"/>
    </row>
    <row r="20" spans="2:11" ht="30" customHeight="1" x14ac:dyDescent="0.3">
      <c r="B20" s="13" t="s">
        <v>39</v>
      </c>
      <c r="C20" s="45" t="s">
        <v>46</v>
      </c>
      <c r="D20" s="45"/>
      <c r="E20" s="7">
        <v>109</v>
      </c>
      <c r="F20" s="7">
        <v>29</v>
      </c>
      <c r="G20" s="7">
        <v>1967.6</v>
      </c>
      <c r="H20" s="7">
        <v>574.91999999999996</v>
      </c>
      <c r="I20" s="7">
        <v>18.05</v>
      </c>
      <c r="J20" s="12">
        <v>19.829999999999998</v>
      </c>
      <c r="K20"/>
    </row>
    <row r="21" spans="2:11" ht="32.25" customHeight="1" x14ac:dyDescent="0.25">
      <c r="B21" s="13" t="s">
        <v>39</v>
      </c>
      <c r="C21" s="45" t="s">
        <v>8</v>
      </c>
      <c r="D21" s="45"/>
      <c r="E21" s="7">
        <v>19</v>
      </c>
      <c r="F21" s="7">
        <v>3</v>
      </c>
      <c r="G21" s="7">
        <v>633.33000000000004</v>
      </c>
      <c r="H21" s="7">
        <v>50.76</v>
      </c>
      <c r="I21" s="7">
        <v>33.33</v>
      </c>
      <c r="J21" s="12">
        <v>16.920000000000002</v>
      </c>
    </row>
    <row r="22" spans="2:11" ht="31.5" customHeight="1" x14ac:dyDescent="0.25">
      <c r="B22" s="13" t="s">
        <v>7</v>
      </c>
      <c r="C22" s="44"/>
      <c r="D22" s="44"/>
      <c r="E22" s="7">
        <v>3</v>
      </c>
      <c r="F22" s="7">
        <v>0</v>
      </c>
      <c r="G22" s="7">
        <v>16.2</v>
      </c>
      <c r="H22" s="7">
        <v>0</v>
      </c>
      <c r="I22" s="7">
        <v>5.4</v>
      </c>
      <c r="J22" s="12">
        <v>0</v>
      </c>
    </row>
    <row r="23" spans="2:11" ht="31.5" customHeight="1" x14ac:dyDescent="0.25">
      <c r="B23" s="30" t="s">
        <v>24</v>
      </c>
      <c r="C23" s="54"/>
      <c r="D23" s="55"/>
      <c r="E23" s="7">
        <v>1</v>
      </c>
      <c r="F23" s="7">
        <v>0</v>
      </c>
      <c r="G23" s="7">
        <v>1</v>
      </c>
      <c r="H23" s="7">
        <v>0</v>
      </c>
      <c r="I23" s="7">
        <v>0</v>
      </c>
      <c r="J23" s="12">
        <v>0</v>
      </c>
    </row>
    <row r="24" spans="2:11" thickBot="1" x14ac:dyDescent="0.35">
      <c r="B24" s="56" t="s">
        <v>6</v>
      </c>
      <c r="C24" s="57"/>
      <c r="D24" s="57"/>
      <c r="E24" s="18">
        <f>SUM(E19:E23)</f>
        <v>2718</v>
      </c>
      <c r="F24" s="18">
        <f t="shared" ref="F24:H24" si="0">SUM(F19:F23)</f>
        <v>896</v>
      </c>
      <c r="G24" s="18">
        <f t="shared" si="0"/>
        <v>16908.7</v>
      </c>
      <c r="H24" s="18">
        <f t="shared" si="0"/>
        <v>6353.9900000000007</v>
      </c>
      <c r="I24" s="24"/>
      <c r="J24" s="25"/>
    </row>
    <row r="25" spans="2:11" ht="8.25" customHeight="1" thickBot="1" x14ac:dyDescent="0.3">
      <c r="B25" s="8"/>
      <c r="C25" s="8"/>
      <c r="D25" s="8"/>
    </row>
    <row r="26" spans="2:11" ht="18.600000000000001" thickBot="1" x14ac:dyDescent="0.4">
      <c r="B26" s="63" t="s">
        <v>43</v>
      </c>
      <c r="C26" s="63"/>
      <c r="D26" s="63"/>
      <c r="E26" s="63"/>
      <c r="F26" s="63"/>
      <c r="G26" s="63"/>
      <c r="H26" s="63"/>
      <c r="I26" s="63"/>
      <c r="J26" s="63"/>
    </row>
    <row r="27" spans="2:11" ht="9.75" customHeight="1" x14ac:dyDescent="0.3">
      <c r="B27" s="4"/>
      <c r="C27" s="4"/>
      <c r="D27" s="4"/>
      <c r="E27" s="4"/>
      <c r="F27" s="4"/>
      <c r="G27" s="4"/>
      <c r="H27" s="4"/>
      <c r="I27" s="4"/>
      <c r="J27" s="4"/>
    </row>
    <row r="28" spans="2:11" ht="13.9" x14ac:dyDescent="0.25">
      <c r="B28" s="9" t="s">
        <v>12</v>
      </c>
      <c r="C28" s="8"/>
      <c r="D28" s="8"/>
      <c r="I28" s="60">
        <v>10005278.869999999</v>
      </c>
      <c r="J28" s="59"/>
    </row>
    <row r="29" spans="2:11" ht="13.9" x14ac:dyDescent="0.25">
      <c r="B29" s="9" t="s">
        <v>13</v>
      </c>
      <c r="C29" s="8"/>
      <c r="D29" s="8"/>
      <c r="I29" s="60">
        <v>5748201.4199999999</v>
      </c>
      <c r="J29" s="59"/>
    </row>
    <row r="30" spans="2:11" ht="13.9" x14ac:dyDescent="0.25">
      <c r="B30" s="6" t="s">
        <v>14</v>
      </c>
      <c r="I30" s="61">
        <v>4257077</v>
      </c>
      <c r="J30" s="59"/>
    </row>
    <row r="31" spans="2:11" ht="9" customHeight="1" x14ac:dyDescent="0.25"/>
    <row r="32" spans="2:11" ht="13.9" x14ac:dyDescent="0.25">
      <c r="B32" s="6" t="s">
        <v>15</v>
      </c>
      <c r="I32" s="58">
        <v>382747</v>
      </c>
      <c r="J32" s="59"/>
    </row>
    <row r="33" spans="2:14" ht="13.9" x14ac:dyDescent="0.25">
      <c r="B33" s="6" t="s">
        <v>16</v>
      </c>
      <c r="I33" s="58">
        <v>117517</v>
      </c>
      <c r="J33" s="59"/>
    </row>
    <row r="34" spans="2:14" ht="8.25" customHeight="1" x14ac:dyDescent="0.25"/>
    <row r="35" spans="2:14" ht="13.9" x14ac:dyDescent="0.25">
      <c r="B35" s="6" t="s">
        <v>17</v>
      </c>
      <c r="I35" s="58" t="s">
        <v>55</v>
      </c>
      <c r="J35" s="59"/>
    </row>
    <row r="36" spans="2:14" ht="13.9" x14ac:dyDescent="0.25">
      <c r="B36" s="6" t="s">
        <v>16</v>
      </c>
      <c r="I36" s="58" t="s">
        <v>55</v>
      </c>
      <c r="J36" s="59"/>
    </row>
    <row r="37" spans="2:14" s="1" customFormat="1" ht="15.6" x14ac:dyDescent="0.3"/>
    <row r="38" spans="2:14" s="1" customFormat="1" ht="15.6" x14ac:dyDescent="0.3"/>
    <row r="39" spans="2:14" s="1" customFormat="1" ht="15.6" x14ac:dyDescent="0.3"/>
    <row r="40" spans="2:14" s="1" customFormat="1" ht="15.6" x14ac:dyDescent="0.3"/>
    <row r="41" spans="2:14" s="1" customFormat="1" ht="17.45" x14ac:dyDescent="0.3">
      <c r="B41" s="46" t="s">
        <v>0</v>
      </c>
      <c r="C41" s="46"/>
      <c r="D41" s="46"/>
      <c r="E41" s="46"/>
      <c r="F41" s="46"/>
      <c r="G41" s="46"/>
      <c r="H41" s="46"/>
      <c r="I41" s="46"/>
      <c r="J41" s="46"/>
      <c r="K41" s="5"/>
      <c r="L41" s="5"/>
      <c r="M41" s="5"/>
      <c r="N41" s="5"/>
    </row>
    <row r="42" spans="2:14" s="1" customFormat="1" ht="17.45" x14ac:dyDescent="0.3">
      <c r="B42" s="76" t="s">
        <v>38</v>
      </c>
      <c r="C42" s="76"/>
      <c r="D42" s="76"/>
      <c r="E42" s="76"/>
      <c r="F42" s="76"/>
      <c r="G42" s="76"/>
      <c r="H42" s="76"/>
      <c r="I42" s="76"/>
      <c r="J42" s="76"/>
      <c r="K42" s="5"/>
      <c r="L42" s="5"/>
      <c r="M42" s="5"/>
      <c r="N42" s="5"/>
    </row>
    <row r="43" spans="2:14" s="1" customFormat="1" ht="11.25" customHeight="1" x14ac:dyDescent="0.3">
      <c r="B43" s="22"/>
      <c r="C43" s="22"/>
      <c r="D43" s="22"/>
      <c r="E43" s="22"/>
      <c r="F43" s="22"/>
      <c r="G43" s="22"/>
      <c r="H43" s="22"/>
      <c r="I43" s="22"/>
      <c r="J43" s="22"/>
      <c r="K43" s="5"/>
      <c r="L43" s="5"/>
      <c r="M43" s="5"/>
      <c r="N43" s="5"/>
    </row>
    <row r="44" spans="2:14" s="1" customFormat="1" ht="18.75" customHeight="1" x14ac:dyDescent="0.3">
      <c r="B44" s="26" t="s">
        <v>52</v>
      </c>
      <c r="C44" s="22"/>
      <c r="D44" s="50" t="str">
        <f>D12</f>
        <v>Puget Sound Energy</v>
      </c>
      <c r="E44" s="50"/>
      <c r="F44" s="50"/>
      <c r="G44" s="50"/>
      <c r="H44" s="50"/>
      <c r="I44" s="50"/>
      <c r="J44" s="22"/>
      <c r="K44" s="5"/>
      <c r="L44" s="5"/>
      <c r="M44" s="5"/>
      <c r="N44" s="5"/>
    </row>
    <row r="45" spans="2:14" ht="11.25" customHeight="1" x14ac:dyDescent="0.25"/>
    <row r="46" spans="2:14" ht="29.25" customHeight="1" x14ac:dyDescent="0.25">
      <c r="B46" s="65" t="s">
        <v>18</v>
      </c>
      <c r="C46" s="65"/>
      <c r="D46" s="65"/>
      <c r="E46" s="65"/>
      <c r="F46" s="65"/>
      <c r="G46" s="65"/>
      <c r="H46" s="65"/>
      <c r="I46" s="65"/>
      <c r="J46" s="65"/>
    </row>
    <row r="48" spans="2:14" x14ac:dyDescent="0.25">
      <c r="B48" s="66" t="s">
        <v>58</v>
      </c>
      <c r="C48" s="67"/>
      <c r="D48" s="67"/>
      <c r="E48" s="67"/>
      <c r="F48" s="67"/>
      <c r="G48" s="67"/>
      <c r="H48" s="67"/>
      <c r="I48" s="67"/>
      <c r="J48" s="68"/>
    </row>
    <row r="49" spans="1:10" x14ac:dyDescent="0.25">
      <c r="B49" s="69"/>
      <c r="C49" s="70"/>
      <c r="D49" s="70"/>
      <c r="E49" s="70"/>
      <c r="F49" s="70"/>
      <c r="G49" s="70"/>
      <c r="H49" s="70"/>
      <c r="I49" s="70"/>
      <c r="J49" s="71"/>
    </row>
    <row r="50" spans="1:10" ht="37.9" customHeight="1" x14ac:dyDescent="0.25">
      <c r="B50" s="72"/>
      <c r="C50" s="73"/>
      <c r="D50" s="73"/>
      <c r="E50" s="73"/>
      <c r="F50" s="73"/>
      <c r="G50" s="73"/>
      <c r="H50" s="73"/>
      <c r="I50" s="73"/>
      <c r="J50" s="74"/>
    </row>
    <row r="52" spans="1:10" ht="27.6" customHeight="1" x14ac:dyDescent="0.25">
      <c r="B52" s="65" t="s">
        <v>40</v>
      </c>
      <c r="C52" s="65"/>
      <c r="D52" s="65"/>
      <c r="E52" s="65"/>
      <c r="F52" s="65"/>
      <c r="G52" s="65"/>
      <c r="H52" s="65"/>
      <c r="I52" s="65"/>
      <c r="J52" s="65"/>
    </row>
    <row r="54" spans="1:10" ht="30" customHeight="1" x14ac:dyDescent="0.25">
      <c r="B54" s="44" t="s">
        <v>19</v>
      </c>
      <c r="C54" s="44"/>
      <c r="D54" s="44"/>
      <c r="E54" s="44"/>
      <c r="F54" s="44" t="s">
        <v>25</v>
      </c>
      <c r="G54" s="44"/>
      <c r="H54" s="45" t="s">
        <v>26</v>
      </c>
      <c r="I54" s="45"/>
    </row>
    <row r="55" spans="1:10" ht="31.9" customHeight="1" x14ac:dyDescent="0.25">
      <c r="B55" s="64" t="s">
        <v>20</v>
      </c>
      <c r="C55" s="64"/>
      <c r="D55" s="64"/>
      <c r="E55" s="64"/>
      <c r="F55" s="62">
        <v>0.54</v>
      </c>
      <c r="G55" s="62"/>
      <c r="H55" s="62">
        <v>1.08</v>
      </c>
      <c r="I55" s="62"/>
    </row>
    <row r="56" spans="1:10" ht="31.9" customHeight="1" x14ac:dyDescent="0.25">
      <c r="B56" s="64" t="s">
        <v>21</v>
      </c>
      <c r="C56" s="64"/>
      <c r="D56" s="64"/>
      <c r="E56" s="64"/>
      <c r="F56" s="62">
        <v>0.36</v>
      </c>
      <c r="G56" s="62"/>
      <c r="H56" s="62">
        <v>0.72</v>
      </c>
      <c r="I56" s="62"/>
    </row>
    <row r="57" spans="1:10" ht="33" customHeight="1" x14ac:dyDescent="0.25">
      <c r="B57" s="64" t="s">
        <v>22</v>
      </c>
      <c r="C57" s="64"/>
      <c r="D57" s="64"/>
      <c r="E57" s="64"/>
      <c r="F57" s="62">
        <v>0.18</v>
      </c>
      <c r="G57" s="62"/>
      <c r="H57" s="62">
        <v>0.36</v>
      </c>
      <c r="I57" s="62"/>
    </row>
    <row r="58" spans="1:10" ht="19.149999999999999" customHeight="1" x14ac:dyDescent="0.25">
      <c r="B58" s="64" t="s">
        <v>37</v>
      </c>
      <c r="C58" s="64"/>
      <c r="D58" s="64"/>
      <c r="E58" s="64"/>
      <c r="F58" s="62">
        <v>0.15</v>
      </c>
      <c r="G58" s="62"/>
      <c r="H58" s="62"/>
      <c r="I58" s="62"/>
    </row>
    <row r="59" spans="1:10" ht="32.65" customHeight="1" x14ac:dyDescent="0.25">
      <c r="B59" s="64" t="s">
        <v>23</v>
      </c>
      <c r="C59" s="64"/>
      <c r="D59" s="64"/>
      <c r="E59" s="64"/>
      <c r="F59" s="62">
        <v>0.15</v>
      </c>
      <c r="G59" s="62"/>
      <c r="H59" s="77" t="s">
        <v>27</v>
      </c>
      <c r="I59" s="77"/>
    </row>
    <row r="60" spans="1:10" ht="24" customHeight="1" x14ac:dyDescent="0.25">
      <c r="B60" s="64" t="s">
        <v>36</v>
      </c>
      <c r="C60" s="64"/>
      <c r="D60" s="64"/>
      <c r="E60" s="64"/>
      <c r="F60" s="62">
        <v>0.12</v>
      </c>
      <c r="G60" s="62"/>
      <c r="H60" s="77" t="s">
        <v>27</v>
      </c>
      <c r="I60" s="77"/>
    </row>
    <row r="61" spans="1:10" ht="19.899999999999999" customHeight="1" x14ac:dyDescent="0.25">
      <c r="B61" s="64" t="s">
        <v>24</v>
      </c>
      <c r="C61" s="64"/>
      <c r="D61" s="64"/>
      <c r="E61" s="64"/>
      <c r="F61" s="62">
        <v>0.15</v>
      </c>
      <c r="G61" s="62"/>
      <c r="H61" s="77" t="s">
        <v>27</v>
      </c>
      <c r="I61" s="77"/>
    </row>
    <row r="63" spans="1:10" ht="15.6" x14ac:dyDescent="0.3">
      <c r="B63" s="10" t="s">
        <v>29</v>
      </c>
    </row>
    <row r="64" spans="1:10" ht="30.75" customHeight="1" x14ac:dyDescent="0.25">
      <c r="A64" s="11">
        <v>1</v>
      </c>
      <c r="B64" s="75" t="s">
        <v>28</v>
      </c>
      <c r="C64" s="75"/>
      <c r="D64" s="75"/>
      <c r="E64" s="75"/>
      <c r="F64" s="75"/>
      <c r="G64" s="75"/>
      <c r="H64" s="75"/>
      <c r="I64" s="75"/>
      <c r="J64" s="75"/>
    </row>
    <row r="65" spans="1:2" ht="13.9" x14ac:dyDescent="0.25">
      <c r="A65" s="11">
        <v>2</v>
      </c>
      <c r="B65" s="6" t="s">
        <v>30</v>
      </c>
    </row>
  </sheetData>
  <mergeCells count="58">
    <mergeCell ref="B64:J64"/>
    <mergeCell ref="B41:J41"/>
    <mergeCell ref="B42:J42"/>
    <mergeCell ref="F60:G60"/>
    <mergeCell ref="F61:G61"/>
    <mergeCell ref="H55:I55"/>
    <mergeCell ref="H56:I56"/>
    <mergeCell ref="H57:I57"/>
    <mergeCell ref="H58:I58"/>
    <mergeCell ref="H59:I59"/>
    <mergeCell ref="H60:I60"/>
    <mergeCell ref="H61:I61"/>
    <mergeCell ref="B59:E59"/>
    <mergeCell ref="B60:E60"/>
    <mergeCell ref="B61:E61"/>
    <mergeCell ref="F54:G54"/>
    <mergeCell ref="F59:G59"/>
    <mergeCell ref="B26:J26"/>
    <mergeCell ref="B54:E54"/>
    <mergeCell ref="B55:E55"/>
    <mergeCell ref="B56:E56"/>
    <mergeCell ref="B57:E57"/>
    <mergeCell ref="B58:E58"/>
    <mergeCell ref="B46:J46"/>
    <mergeCell ref="B48:J50"/>
    <mergeCell ref="H54:I54"/>
    <mergeCell ref="F55:G55"/>
    <mergeCell ref="F56:G56"/>
    <mergeCell ref="F57:G57"/>
    <mergeCell ref="F58:G58"/>
    <mergeCell ref="B52:J52"/>
    <mergeCell ref="I28:J28"/>
    <mergeCell ref="C23:D23"/>
    <mergeCell ref="C18:D18"/>
    <mergeCell ref="B24:D24"/>
    <mergeCell ref="D44:I44"/>
    <mergeCell ref="I36:J36"/>
    <mergeCell ref="I29:J29"/>
    <mergeCell ref="I30:J30"/>
    <mergeCell ref="I32:J32"/>
    <mergeCell ref="I33:J33"/>
    <mergeCell ref="I35:J35"/>
    <mergeCell ref="B17:D17"/>
    <mergeCell ref="B16:J16"/>
    <mergeCell ref="C22:D22"/>
    <mergeCell ref="C21:D21"/>
    <mergeCell ref="B5:J5"/>
    <mergeCell ref="B6:J6"/>
    <mergeCell ref="B10:J10"/>
    <mergeCell ref="C19:D19"/>
    <mergeCell ref="C20:D20"/>
    <mergeCell ref="B8:J8"/>
    <mergeCell ref="G14:I14"/>
    <mergeCell ref="D12:I12"/>
    <mergeCell ref="E17:F17"/>
    <mergeCell ref="G17:H17"/>
    <mergeCell ref="I17:J17"/>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zoomScaleNormal="100" workbookViewId="0">
      <selection activeCell="L26" sqref="L26"/>
    </sheetView>
  </sheetViews>
  <sheetFormatPr defaultRowHeight="15" x14ac:dyDescent="0.25"/>
  <cols>
    <col min="1" max="1" width="4.42578125" customWidth="1"/>
    <col min="9" max="9" width="9.28515625" customWidth="1"/>
    <col min="10" max="10" width="11.28515625" customWidth="1"/>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46" t="s">
        <v>0</v>
      </c>
      <c r="C5" s="46"/>
      <c r="D5" s="46"/>
      <c r="E5" s="46"/>
      <c r="F5" s="46"/>
      <c r="G5" s="46"/>
      <c r="H5" s="46"/>
      <c r="I5" s="46"/>
      <c r="J5" s="46"/>
      <c r="K5" s="5"/>
      <c r="L5" s="5"/>
      <c r="M5" s="5"/>
      <c r="N5" s="5"/>
    </row>
    <row r="6" spans="2:14" s="1" customFormat="1" ht="18.75" x14ac:dyDescent="0.3">
      <c r="B6" s="46" t="s">
        <v>31</v>
      </c>
      <c r="C6" s="46"/>
      <c r="D6" s="46"/>
      <c r="E6" s="46"/>
      <c r="F6" s="46"/>
      <c r="G6" s="46"/>
      <c r="H6" s="46"/>
      <c r="I6" s="46"/>
      <c r="J6" s="46"/>
      <c r="K6" s="5"/>
      <c r="L6" s="5"/>
      <c r="M6" s="5"/>
      <c r="N6" s="5"/>
    </row>
    <row r="7" spans="2:14" s="1" customFormat="1" ht="18.75" x14ac:dyDescent="0.3">
      <c r="B7" s="21"/>
      <c r="C7" s="21"/>
      <c r="D7" s="21"/>
      <c r="E7" s="21"/>
      <c r="F7" s="21"/>
      <c r="G7" s="21"/>
      <c r="H7" s="21"/>
      <c r="I7" s="21"/>
      <c r="J7" s="21"/>
      <c r="K7" s="5"/>
      <c r="L7" s="5"/>
      <c r="M7" s="5"/>
      <c r="N7" s="5"/>
    </row>
    <row r="8" spans="2:14" s="1" customFormat="1" ht="18.75" x14ac:dyDescent="0.3">
      <c r="C8" s="21"/>
      <c r="D8" s="21"/>
      <c r="E8" s="21"/>
      <c r="F8" s="21"/>
      <c r="G8" s="21"/>
      <c r="H8" s="21"/>
      <c r="I8" s="21"/>
      <c r="J8" s="21"/>
      <c r="K8" s="5"/>
      <c r="L8" s="5"/>
      <c r="M8" s="5"/>
      <c r="N8" s="5"/>
    </row>
    <row r="9" spans="2:14" s="1" customFormat="1" ht="18.75" x14ac:dyDescent="0.3">
      <c r="B9" s="32" t="s">
        <v>52</v>
      </c>
      <c r="C9" s="29"/>
      <c r="D9" s="50" t="str">
        <f>'Tax Incentive Annual Report'!D12</f>
        <v>Puget Sound Energy</v>
      </c>
      <c r="E9" s="50"/>
      <c r="F9" s="50"/>
      <c r="G9" s="50"/>
      <c r="H9" s="50"/>
      <c r="I9" s="21"/>
      <c r="J9" s="21"/>
      <c r="K9" s="5"/>
      <c r="L9" s="5"/>
      <c r="M9" s="5"/>
      <c r="N9" s="5"/>
    </row>
    <row r="10" spans="2:14" ht="10.5" customHeight="1" x14ac:dyDescent="0.3">
      <c r="B10" s="33"/>
      <c r="C10" s="33"/>
      <c r="D10" s="33"/>
      <c r="E10" s="33"/>
      <c r="F10" s="33"/>
      <c r="G10" s="33"/>
      <c r="H10" s="33"/>
    </row>
    <row r="11" spans="2:14" ht="18.75" x14ac:dyDescent="0.3">
      <c r="B11" s="84" t="s">
        <v>47</v>
      </c>
      <c r="C11" s="84"/>
      <c r="D11" s="84"/>
      <c r="E11" s="84"/>
      <c r="F11" s="84"/>
      <c r="G11" s="84"/>
      <c r="H11" s="34">
        <f>'Tax Incentive Annual Report'!E14</f>
        <v>2015</v>
      </c>
      <c r="I11" s="19"/>
      <c r="J11" s="20"/>
      <c r="K11" s="3"/>
      <c r="L11" s="3"/>
      <c r="M11" s="3"/>
      <c r="N11" s="3"/>
    </row>
    <row r="12" spans="2:14" ht="15.75" thickBot="1" x14ac:dyDescent="0.3"/>
    <row r="13" spans="2:14" ht="15.75" x14ac:dyDescent="0.25">
      <c r="B13" s="80" t="s">
        <v>32</v>
      </c>
      <c r="C13" s="80"/>
      <c r="D13" s="80"/>
      <c r="E13" s="80"/>
      <c r="F13" s="80"/>
      <c r="G13" s="80"/>
      <c r="H13" s="80"/>
      <c r="I13" s="80"/>
      <c r="J13" s="80"/>
    </row>
    <row r="14" spans="2:14" ht="15.75" thickBot="1" x14ac:dyDescent="0.3">
      <c r="B14" s="83" t="s">
        <v>2</v>
      </c>
      <c r="C14" s="83"/>
      <c r="D14" s="83"/>
      <c r="E14" s="83"/>
      <c r="F14" s="83"/>
      <c r="G14" s="83"/>
      <c r="H14" s="83"/>
      <c r="I14" s="83"/>
      <c r="J14" s="83"/>
    </row>
    <row r="15" spans="2:14" s="16" customFormat="1" ht="7.5" customHeight="1" x14ac:dyDescent="0.25">
      <c r="B15" s="15"/>
      <c r="C15" s="15"/>
      <c r="D15" s="15"/>
      <c r="E15" s="15"/>
      <c r="F15" s="15"/>
      <c r="G15" s="15"/>
      <c r="H15" s="15"/>
      <c r="I15" s="15"/>
      <c r="J15" s="15"/>
      <c r="K15" s="15"/>
      <c r="L15" s="15"/>
      <c r="M15" s="15"/>
      <c r="N15" s="15"/>
    </row>
    <row r="16" spans="2:14" ht="41.25" customHeight="1" x14ac:dyDescent="0.25">
      <c r="B16" s="82" t="s">
        <v>4</v>
      </c>
      <c r="C16" s="82"/>
      <c r="D16" s="82" t="s">
        <v>42</v>
      </c>
      <c r="E16" s="82"/>
      <c r="F16" s="82" t="s">
        <v>50</v>
      </c>
      <c r="G16" s="82"/>
      <c r="H16" s="82" t="s">
        <v>51</v>
      </c>
      <c r="I16" s="82"/>
      <c r="L16" s="14"/>
      <c r="M16" s="14"/>
    </row>
    <row r="17" spans="2:17" x14ac:dyDescent="0.25">
      <c r="B17" s="81" t="s">
        <v>39</v>
      </c>
      <c r="C17" s="81"/>
      <c r="D17" s="78">
        <v>864</v>
      </c>
      <c r="E17" s="78"/>
      <c r="F17" s="78">
        <v>5728.31</v>
      </c>
      <c r="G17" s="78"/>
      <c r="H17" s="79">
        <v>6.63</v>
      </c>
      <c r="I17" s="79"/>
    </row>
    <row r="18" spans="2:17" x14ac:dyDescent="0.25">
      <c r="B18" s="81" t="s">
        <v>7</v>
      </c>
      <c r="C18" s="81"/>
      <c r="D18" s="78">
        <v>0</v>
      </c>
      <c r="E18" s="78"/>
      <c r="F18" s="78">
        <v>0</v>
      </c>
      <c r="G18" s="78"/>
      <c r="H18" s="79">
        <v>0</v>
      </c>
      <c r="I18" s="79"/>
    </row>
    <row r="19" spans="2:17" x14ac:dyDescent="0.25">
      <c r="B19" s="81" t="s">
        <v>56</v>
      </c>
      <c r="C19" s="81"/>
      <c r="D19" s="78">
        <v>0</v>
      </c>
      <c r="E19" s="78"/>
      <c r="F19" s="78">
        <v>0</v>
      </c>
      <c r="G19" s="78"/>
      <c r="H19" s="79">
        <v>0</v>
      </c>
      <c r="I19" s="79"/>
    </row>
    <row r="20" spans="2:17" x14ac:dyDescent="0.25">
      <c r="B20" s="81" t="s">
        <v>57</v>
      </c>
      <c r="C20" s="81"/>
      <c r="D20" s="78">
        <v>0</v>
      </c>
      <c r="E20" s="78"/>
      <c r="F20" s="78">
        <v>0</v>
      </c>
      <c r="G20" s="78"/>
      <c r="H20" s="79">
        <v>0</v>
      </c>
      <c r="I20" s="79"/>
    </row>
    <row r="21" spans="2:17" x14ac:dyDescent="0.25">
      <c r="B21" s="81"/>
      <c r="C21" s="81"/>
      <c r="D21" s="78"/>
      <c r="E21" s="78"/>
      <c r="F21" s="78"/>
      <c r="G21" s="78"/>
      <c r="H21" s="79"/>
      <c r="I21" s="79"/>
    </row>
    <row r="22" spans="2:17" x14ac:dyDescent="0.25">
      <c r="B22" s="81"/>
      <c r="C22" s="81"/>
      <c r="D22" s="78"/>
      <c r="E22" s="78"/>
      <c r="F22" s="78"/>
      <c r="G22" s="78"/>
      <c r="H22" s="79"/>
      <c r="I22" s="79"/>
    </row>
    <row r="23" spans="2:17" x14ac:dyDescent="0.25">
      <c r="B23" s="81"/>
      <c r="C23" s="81"/>
      <c r="D23" s="78"/>
      <c r="E23" s="78"/>
      <c r="F23" s="78"/>
      <c r="G23" s="78"/>
      <c r="H23" s="79"/>
      <c r="I23" s="79"/>
    </row>
    <row r="24" spans="2:17" x14ac:dyDescent="0.25">
      <c r="B24" s="81"/>
      <c r="C24" s="81"/>
      <c r="D24" s="78"/>
      <c r="E24" s="78"/>
      <c r="F24" s="78"/>
      <c r="G24" s="78"/>
      <c r="H24" s="79"/>
      <c r="I24" s="79"/>
    </row>
    <row r="25" spans="2:17" ht="15.75" thickBot="1" x14ac:dyDescent="0.3">
      <c r="B25" s="88"/>
      <c r="C25" s="88"/>
      <c r="D25" s="86"/>
      <c r="E25" s="86"/>
      <c r="F25" s="86"/>
      <c r="G25" s="86"/>
      <c r="H25" s="91"/>
      <c r="I25" s="91"/>
    </row>
    <row r="26" spans="2:17" ht="15.75" thickBot="1" x14ac:dyDescent="0.3">
      <c r="B26" s="89" t="s">
        <v>6</v>
      </c>
      <c r="C26" s="87"/>
      <c r="D26" s="87">
        <f>SUM(D17:E25)</f>
        <v>864</v>
      </c>
      <c r="E26" s="87"/>
      <c r="F26" s="87">
        <f>SUM(F17:G25)</f>
        <v>5728.31</v>
      </c>
      <c r="G26" s="87"/>
      <c r="H26" s="92"/>
      <c r="I26" s="92"/>
    </row>
    <row r="27" spans="2:17" ht="15.75" thickBot="1" x14ac:dyDescent="0.3"/>
    <row r="28" spans="2:17" ht="15.75" x14ac:dyDescent="0.25">
      <c r="B28" s="93" t="s">
        <v>33</v>
      </c>
      <c r="C28" s="93"/>
      <c r="D28" s="93"/>
      <c r="E28" s="93"/>
      <c r="F28" s="93"/>
      <c r="G28" s="93"/>
      <c r="H28" s="93"/>
      <c r="I28" s="93"/>
      <c r="J28" s="93"/>
    </row>
    <row r="29" spans="2:17" ht="32.25" customHeight="1" thickBot="1" x14ac:dyDescent="0.3">
      <c r="B29" s="90" t="s">
        <v>3</v>
      </c>
      <c r="C29" s="90"/>
      <c r="D29" s="90"/>
      <c r="E29" s="90"/>
      <c r="F29" s="90"/>
      <c r="G29" s="90"/>
      <c r="H29" s="90"/>
      <c r="I29" s="90"/>
      <c r="J29" s="90"/>
    </row>
    <row r="30" spans="2:17" ht="8.25" customHeight="1" x14ac:dyDescent="0.25"/>
    <row r="31" spans="2:17" ht="45" customHeight="1" x14ac:dyDescent="0.25">
      <c r="B31" s="82" t="s">
        <v>4</v>
      </c>
      <c r="C31" s="82"/>
      <c r="D31" s="82" t="s">
        <v>59</v>
      </c>
      <c r="E31" s="82"/>
      <c r="F31" s="82" t="s">
        <v>48</v>
      </c>
      <c r="G31" s="82"/>
      <c r="H31" s="82" t="s">
        <v>60</v>
      </c>
      <c r="I31" s="82"/>
      <c r="J31" s="37" t="s">
        <v>5</v>
      </c>
      <c r="K31" s="82" t="s">
        <v>42</v>
      </c>
      <c r="L31" s="82"/>
      <c r="M31" s="82" t="s">
        <v>50</v>
      </c>
      <c r="N31" s="82"/>
      <c r="O31" s="82" t="s">
        <v>51</v>
      </c>
      <c r="P31" s="82"/>
      <c r="Q31" s="37" t="s">
        <v>5</v>
      </c>
    </row>
    <row r="32" spans="2:17" x14ac:dyDescent="0.25">
      <c r="B32" s="81" t="s">
        <v>61</v>
      </c>
      <c r="C32" s="81"/>
      <c r="D32" s="78">
        <v>6</v>
      </c>
      <c r="E32" s="78"/>
      <c r="F32" s="78">
        <v>4170</v>
      </c>
      <c r="G32" s="78"/>
      <c r="H32" s="85">
        <v>695</v>
      </c>
      <c r="I32" s="85"/>
      <c r="J32" s="36">
        <v>91</v>
      </c>
      <c r="K32" s="78">
        <v>0</v>
      </c>
      <c r="L32" s="78"/>
      <c r="M32" s="78">
        <v>0</v>
      </c>
      <c r="N32" s="78"/>
      <c r="O32" s="78">
        <v>0</v>
      </c>
      <c r="P32" s="78"/>
      <c r="Q32" s="36"/>
    </row>
    <row r="33" spans="2:17" x14ac:dyDescent="0.25">
      <c r="B33" s="81" t="s">
        <v>62</v>
      </c>
      <c r="C33" s="81"/>
      <c r="D33" s="78">
        <v>2</v>
      </c>
      <c r="E33" s="78"/>
      <c r="F33" s="78">
        <v>9380</v>
      </c>
      <c r="G33" s="78"/>
      <c r="H33" s="85">
        <v>4690</v>
      </c>
      <c r="I33" s="85"/>
      <c r="J33" s="36">
        <v>91</v>
      </c>
      <c r="K33" s="78">
        <v>0</v>
      </c>
      <c r="L33" s="78"/>
      <c r="M33" s="78">
        <v>0</v>
      </c>
      <c r="N33" s="78"/>
      <c r="O33" s="78">
        <v>0</v>
      </c>
      <c r="P33" s="78"/>
      <c r="Q33" s="36"/>
    </row>
    <row r="34" spans="2:17" x14ac:dyDescent="0.25">
      <c r="B34" s="81" t="s">
        <v>63</v>
      </c>
      <c r="C34" s="81"/>
      <c r="D34" s="78">
        <v>4</v>
      </c>
      <c r="E34" s="78"/>
      <c r="F34" s="78">
        <v>8820</v>
      </c>
      <c r="G34" s="78"/>
      <c r="H34" s="85">
        <v>2205</v>
      </c>
      <c r="I34" s="85"/>
      <c r="J34" s="36">
        <v>91</v>
      </c>
      <c r="K34" s="78">
        <v>0</v>
      </c>
      <c r="L34" s="78"/>
      <c r="M34" s="78">
        <v>0</v>
      </c>
      <c r="N34" s="78"/>
      <c r="O34" s="78">
        <v>0</v>
      </c>
      <c r="P34" s="78"/>
      <c r="Q34" s="36"/>
    </row>
    <row r="35" spans="2:17" x14ac:dyDescent="0.25">
      <c r="B35" s="81" t="s">
        <v>64</v>
      </c>
      <c r="C35" s="81"/>
      <c r="D35" s="78">
        <v>4</v>
      </c>
      <c r="E35" s="78"/>
      <c r="F35" s="78">
        <v>456</v>
      </c>
      <c r="G35" s="78"/>
      <c r="H35" s="85">
        <v>114</v>
      </c>
      <c r="I35" s="85"/>
      <c r="J35" s="36">
        <v>91</v>
      </c>
      <c r="K35" s="78">
        <v>0</v>
      </c>
      <c r="L35" s="78"/>
      <c r="M35" s="78">
        <v>0</v>
      </c>
      <c r="N35" s="78"/>
      <c r="O35" s="78">
        <v>0</v>
      </c>
      <c r="P35" s="78"/>
      <c r="Q35" s="36"/>
    </row>
    <row r="36" spans="2:17" x14ac:dyDescent="0.25">
      <c r="B36" s="81" t="s">
        <v>7</v>
      </c>
      <c r="C36" s="81"/>
      <c r="D36" s="78">
        <v>3</v>
      </c>
      <c r="E36" s="78"/>
      <c r="F36" s="78">
        <v>5753</v>
      </c>
      <c r="G36" s="78"/>
      <c r="H36" s="85">
        <v>1917.6666666666667</v>
      </c>
      <c r="I36" s="85"/>
      <c r="J36" s="36">
        <v>91</v>
      </c>
      <c r="K36" s="78">
        <v>0</v>
      </c>
      <c r="L36" s="78"/>
      <c r="M36" s="78">
        <v>0</v>
      </c>
      <c r="N36" s="78"/>
      <c r="O36" s="78">
        <v>0</v>
      </c>
      <c r="P36" s="78"/>
      <c r="Q36" s="36"/>
    </row>
    <row r="37" spans="2:17" x14ac:dyDescent="0.25">
      <c r="B37" s="81"/>
      <c r="C37" s="81"/>
      <c r="D37" s="78"/>
      <c r="E37" s="78"/>
      <c r="F37" s="78"/>
      <c r="G37" s="78"/>
      <c r="H37" s="79"/>
      <c r="I37" s="79"/>
      <c r="J37" s="36"/>
      <c r="K37" s="78"/>
      <c r="L37" s="78"/>
      <c r="M37" s="78"/>
      <c r="N37" s="78"/>
      <c r="O37" s="79"/>
      <c r="P37" s="79"/>
      <c r="Q37" s="36"/>
    </row>
    <row r="38" spans="2:17" x14ac:dyDescent="0.25">
      <c r="B38" s="81"/>
      <c r="C38" s="81"/>
      <c r="D38" s="78"/>
      <c r="E38" s="78"/>
      <c r="F38" s="78"/>
      <c r="G38" s="78"/>
      <c r="H38" s="79"/>
      <c r="I38" s="79"/>
      <c r="J38" s="36"/>
      <c r="K38" s="78"/>
      <c r="L38" s="78"/>
      <c r="M38" s="78"/>
      <c r="N38" s="78"/>
      <c r="O38" s="79"/>
      <c r="P38" s="79"/>
      <c r="Q38" s="36"/>
    </row>
    <row r="39" spans="2:17" x14ac:dyDescent="0.25">
      <c r="B39" s="81"/>
      <c r="C39" s="81"/>
      <c r="D39" s="78"/>
      <c r="E39" s="78"/>
      <c r="F39" s="78"/>
      <c r="G39" s="78"/>
      <c r="H39" s="79"/>
      <c r="I39" s="79"/>
      <c r="J39" s="36"/>
      <c r="K39" s="78"/>
      <c r="L39" s="78"/>
      <c r="M39" s="78"/>
      <c r="N39" s="78"/>
      <c r="O39" s="79"/>
      <c r="P39" s="79"/>
      <c r="Q39" s="36"/>
    </row>
    <row r="40" spans="2:17" x14ac:dyDescent="0.25">
      <c r="B40" s="81"/>
      <c r="C40" s="81"/>
      <c r="D40" s="78"/>
      <c r="E40" s="78"/>
      <c r="F40" s="78"/>
      <c r="G40" s="78"/>
      <c r="H40" s="79"/>
      <c r="I40" s="79"/>
      <c r="J40" s="36"/>
      <c r="K40" s="78"/>
      <c r="L40" s="78"/>
      <c r="M40" s="78"/>
      <c r="N40" s="78"/>
      <c r="O40" s="79"/>
      <c r="P40" s="79"/>
      <c r="Q40" s="36"/>
    </row>
    <row r="41" spans="2:17" ht="15.75" thickBot="1" x14ac:dyDescent="0.3">
      <c r="B41" s="94" t="s">
        <v>6</v>
      </c>
      <c r="C41" s="95"/>
      <c r="D41" s="95">
        <v>19</v>
      </c>
      <c r="E41" s="95"/>
      <c r="F41" s="95">
        <v>28579</v>
      </c>
      <c r="G41" s="95"/>
      <c r="H41" s="96"/>
      <c r="I41" s="96"/>
      <c r="J41" s="38"/>
      <c r="K41" s="35"/>
      <c r="L41" s="35"/>
      <c r="M41" s="35"/>
      <c r="N41" s="35"/>
      <c r="O41" s="35"/>
      <c r="P41" s="35"/>
      <c r="Q41" s="35"/>
    </row>
  </sheetData>
  <mergeCells count="126">
    <mergeCell ref="B41:C41"/>
    <mergeCell ref="D41:E41"/>
    <mergeCell ref="F41:G41"/>
    <mergeCell ref="H41:I41"/>
    <mergeCell ref="K31:L31"/>
    <mergeCell ref="K32:L32"/>
    <mergeCell ref="K35:L35"/>
    <mergeCell ref="K36:L36"/>
    <mergeCell ref="K33:L33"/>
    <mergeCell ref="K34:L34"/>
    <mergeCell ref="B40:C40"/>
    <mergeCell ref="D40:E40"/>
    <mergeCell ref="F40:G40"/>
    <mergeCell ref="H40:I40"/>
    <mergeCell ref="B36:C36"/>
    <mergeCell ref="D36:E36"/>
    <mergeCell ref="F36:G36"/>
    <mergeCell ref="H36:I36"/>
    <mergeCell ref="B33:C33"/>
    <mergeCell ref="D33:E33"/>
    <mergeCell ref="F33:G33"/>
    <mergeCell ref="H33:I33"/>
    <mergeCell ref="B34:C34"/>
    <mergeCell ref="D34:E34"/>
    <mergeCell ref="M31:N31"/>
    <mergeCell ref="O31:P31"/>
    <mergeCell ref="M32:N32"/>
    <mergeCell ref="O32:P32"/>
    <mergeCell ref="M35:N35"/>
    <mergeCell ref="O35:P35"/>
    <mergeCell ref="M36:N36"/>
    <mergeCell ref="O36:P36"/>
    <mergeCell ref="M33:N33"/>
    <mergeCell ref="O33:P33"/>
    <mergeCell ref="M34:N34"/>
    <mergeCell ref="O34:P34"/>
    <mergeCell ref="F34:G34"/>
    <mergeCell ref="H34:I34"/>
    <mergeCell ref="F18:G18"/>
    <mergeCell ref="F19:G19"/>
    <mergeCell ref="F20:G20"/>
    <mergeCell ref="F21:G21"/>
    <mergeCell ref="F22:G22"/>
    <mergeCell ref="B39:C39"/>
    <mergeCell ref="D39:E39"/>
    <mergeCell ref="F39:G39"/>
    <mergeCell ref="H39:I39"/>
    <mergeCell ref="B37:C37"/>
    <mergeCell ref="D37:E37"/>
    <mergeCell ref="F37:G37"/>
    <mergeCell ref="H37:I37"/>
    <mergeCell ref="B38:C38"/>
    <mergeCell ref="D38:E38"/>
    <mergeCell ref="F38:G38"/>
    <mergeCell ref="H38:I38"/>
    <mergeCell ref="B35:C35"/>
    <mergeCell ref="D35:E35"/>
    <mergeCell ref="F35:G35"/>
    <mergeCell ref="H35:I35"/>
    <mergeCell ref="B28:J28"/>
    <mergeCell ref="F23:G23"/>
    <mergeCell ref="F24:G24"/>
    <mergeCell ref="B18:C18"/>
    <mergeCell ref="B19:C19"/>
    <mergeCell ref="B20:C20"/>
    <mergeCell ref="B21:C21"/>
    <mergeCell ref="B23:C23"/>
    <mergeCell ref="B24:C24"/>
    <mergeCell ref="B22:C22"/>
    <mergeCell ref="D18:E18"/>
    <mergeCell ref="D19:E19"/>
    <mergeCell ref="D20:E20"/>
    <mergeCell ref="D21:E21"/>
    <mergeCell ref="D22:E22"/>
    <mergeCell ref="D23:E23"/>
    <mergeCell ref="D24:E24"/>
    <mergeCell ref="H18:I18"/>
    <mergeCell ref="H19:I19"/>
    <mergeCell ref="H20:I20"/>
    <mergeCell ref="H21:I21"/>
    <mergeCell ref="H22:I22"/>
    <mergeCell ref="H23:I23"/>
    <mergeCell ref="H24:I24"/>
    <mergeCell ref="H25:I25"/>
    <mergeCell ref="H26:I26"/>
    <mergeCell ref="F32:G32"/>
    <mergeCell ref="H32:I32"/>
    <mergeCell ref="B31:C31"/>
    <mergeCell ref="D31:E31"/>
    <mergeCell ref="F31:G31"/>
    <mergeCell ref="H31:I31"/>
    <mergeCell ref="F25:G25"/>
    <mergeCell ref="F26:G26"/>
    <mergeCell ref="B25:C25"/>
    <mergeCell ref="B26:C26"/>
    <mergeCell ref="D26:E26"/>
    <mergeCell ref="B29:J29"/>
    <mergeCell ref="D25:E25"/>
    <mergeCell ref="B32:C32"/>
    <mergeCell ref="D32:E32"/>
    <mergeCell ref="H17:I17"/>
    <mergeCell ref="B5:J5"/>
    <mergeCell ref="B6:J6"/>
    <mergeCell ref="B13:J13"/>
    <mergeCell ref="B17:C17"/>
    <mergeCell ref="F17:G17"/>
    <mergeCell ref="B16:C16"/>
    <mergeCell ref="D16:E16"/>
    <mergeCell ref="F16:G16"/>
    <mergeCell ref="H16:I16"/>
    <mergeCell ref="B14:J14"/>
    <mergeCell ref="B11:G11"/>
    <mergeCell ref="D9:H9"/>
    <mergeCell ref="D17:E17"/>
    <mergeCell ref="K39:L39"/>
    <mergeCell ref="M39:N39"/>
    <mergeCell ref="O39:P39"/>
    <mergeCell ref="K40:L40"/>
    <mergeCell ref="M40:N40"/>
    <mergeCell ref="O40:P40"/>
    <mergeCell ref="K37:L37"/>
    <mergeCell ref="M37:N37"/>
    <mergeCell ref="O37:P37"/>
    <mergeCell ref="K38:L38"/>
    <mergeCell ref="M38:N38"/>
    <mergeCell ref="O38:P38"/>
  </mergeCells>
  <pageMargins left="0.7" right="0.7" top="0.75" bottom="0.75" header="0.3" footer="0.3"/>
  <pageSetup scale="73"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2016-08-01T07:00:00+00:00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131883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20D42-2478-4183-8128-6066BF6148D8}"/>
</file>

<file path=customXml/itemProps2.xml><?xml version="1.0" encoding="utf-8"?>
<ds:datastoreItem xmlns:ds="http://schemas.openxmlformats.org/officeDocument/2006/customXml" ds:itemID="{71FCC6EA-3F8E-4B61-B4E6-88D15E28C6EE}"/>
</file>

<file path=customXml/itemProps3.xml><?xml version="1.0" encoding="utf-8"?>
<ds:datastoreItem xmlns:ds="http://schemas.openxmlformats.org/officeDocument/2006/customXml" ds:itemID="{EA060974-8BFC-474B-93E4-73729A98F326}"/>
</file>

<file path=customXml/itemProps4.xml><?xml version="1.0" encoding="utf-8"?>
<ds:datastoreItem xmlns:ds="http://schemas.openxmlformats.org/officeDocument/2006/customXml" ds:itemID="{BFF6DE71-C1A5-408D-B0FE-550A412B2A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Incentive Annual Report</vt:lpstr>
      <vt:lpstr>DG Report Update</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Kredel, Ashley (UTC)</cp:lastModifiedBy>
  <cp:lastPrinted>2016-08-01T22:19:09Z</cp:lastPrinted>
  <dcterms:created xsi:type="dcterms:W3CDTF">2016-04-22T16:51:58Z</dcterms:created>
  <dcterms:modified xsi:type="dcterms:W3CDTF">2016-08-02T23:46:47Z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ies>
</file>