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14865" windowHeight="7560"/>
  </bookViews>
  <sheets>
    <sheet name="4.4" sheetId="1" r:id="rId1"/>
    <sheet name="4.4.1" sheetId="2" r:id="rId2"/>
  </sheets>
  <definedNames>
    <definedName name="_xlnm.Print_Area" localSheetId="0">'4.4'!$A$1:$J$63</definedName>
    <definedName name="SAPBEXrevision" hidden="1">1</definedName>
    <definedName name="SAPBEXsysID" hidden="1">"BWP"</definedName>
    <definedName name="SAPBEXwbID" hidden="1">"45FIHJWMI3GHFVKWLVCY66MTN"</definedName>
    <definedName name="wrn.All._.Pages." hidden="1">{#N/A,#N/A,FALSE,"Cover";#N/A,#N/A,FALSE,"Lead Sheet";#N/A,#N/A,FALSE,"T-Accounts";#N/A,#N/A,FALSE,"Expense Detail 10 01 to 3  02";#N/A,#N/A,FALSE,"Expense Detail 4 01 to 9 01";#N/A,#N/A,FALSE,"Three Factor % 3  2002"}</definedName>
  </definedNames>
  <calcPr calcId="145621"/>
</workbook>
</file>

<file path=xl/calcChain.xml><?xml version="1.0" encoding="utf-8"?>
<calcChain xmlns="http://schemas.openxmlformats.org/spreadsheetml/2006/main">
  <c r="I13" i="1" l="1"/>
  <c r="I12" i="1"/>
  <c r="I11" i="1"/>
  <c r="I10" i="1"/>
  <c r="I9" i="1"/>
  <c r="I14" i="1" s="1"/>
  <c r="D10" i="2"/>
  <c r="F13" i="1"/>
  <c r="F12" i="1"/>
  <c r="F11" i="1"/>
  <c r="F10" i="1"/>
  <c r="F9" i="1"/>
  <c r="F14" i="1" s="1"/>
</calcChain>
</file>

<file path=xl/sharedStrings.xml><?xml version="1.0" encoding="utf-8"?>
<sst xmlns="http://schemas.openxmlformats.org/spreadsheetml/2006/main" count="52" uniqueCount="31">
  <si>
    <t>PacifiCorp</t>
  </si>
  <si>
    <t>TOTAL</t>
  </si>
  <si>
    <t>ACCOUNT</t>
  </si>
  <si>
    <t>Type</t>
  </si>
  <si>
    <t>COMPANY</t>
  </si>
  <si>
    <t>FACTOR</t>
  </si>
  <si>
    <t>FACTOR %</t>
  </si>
  <si>
    <t>ALLOCATED</t>
  </si>
  <si>
    <t>REF#</t>
  </si>
  <si>
    <t>Adjustment to Expense:</t>
  </si>
  <si>
    <t>Other Purchased Power</t>
  </si>
  <si>
    <t>SG</t>
  </si>
  <si>
    <t>4.4.1</t>
  </si>
  <si>
    <t>CAGE</t>
  </si>
  <si>
    <t>Advertising</t>
  </si>
  <si>
    <t>CN</t>
  </si>
  <si>
    <t>ID</t>
  </si>
  <si>
    <t>Description of Adjustment:</t>
  </si>
  <si>
    <t xml:space="preserve"> </t>
  </si>
  <si>
    <t xml:space="preserve">Idaho Irrigation Load Control </t>
  </si>
  <si>
    <t>FERC</t>
  </si>
  <si>
    <t>Account</t>
  </si>
  <si>
    <t>Factor</t>
  </si>
  <si>
    <t>Amount</t>
  </si>
  <si>
    <t>Idaho Irrigation Load Control Incentive Payments</t>
  </si>
  <si>
    <t>Ref. 4.4</t>
  </si>
  <si>
    <t>Irrigation Load Control Program Costs</t>
  </si>
  <si>
    <t>Washington General Rate Case - June 2012</t>
  </si>
  <si>
    <t>Irrigation Load Control Program</t>
  </si>
  <si>
    <t>RES</t>
  </si>
  <si>
    <t xml:space="preserve">Payments made to Idaho irrigators as part of the Idaho Irrigation Load Control Program and a portion of the program's administrative costs are system allocated in the unadjusted data. This restating adjustment situs assigns the payments to Idaho.  DSM costs are currently situs assigned to the states in which the costs are incurred to match the benefit of reduced load reflected in allocation factors.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</si>
</sst>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000%"/>
    <numFmt numFmtId="166" formatCode="mm/dd/yyyy"/>
    <numFmt numFmtId="167" formatCode="0.000%"/>
  </numFmts>
  <fonts count="15" x14ac:knownFonts="1">
    <font>
      <sz val="10"/>
      <name val="Arial"/>
      <family val="2"/>
    </font>
    <font>
      <sz val="12"/>
      <name val="Times New Roman"/>
      <family val="1"/>
    </font>
    <font>
      <sz val="10"/>
      <name val="Arial"/>
      <family val="2"/>
    </font>
    <font>
      <b/>
      <sz val="10"/>
      <name val="Arial"/>
      <family val="2"/>
    </font>
    <font>
      <b/>
      <u/>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u/>
      <sz val="10"/>
      <name val="Arial"/>
      <family val="2"/>
    </font>
  </fonts>
  <fills count="24">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15"/>
      </patternFill>
    </fill>
  </fills>
  <borders count="13">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n">
        <color indexed="64"/>
      </bottom>
      <diagonal/>
    </border>
  </borders>
  <cellStyleXfs count="42">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 fontId="5" fillId="2" borderId="10" applyNumberFormat="0" applyProtection="0">
      <alignment vertical="center"/>
    </xf>
    <xf numFmtId="4" fontId="6" fillId="3" borderId="10" applyNumberFormat="0" applyProtection="0">
      <alignment vertical="center"/>
    </xf>
    <xf numFmtId="4" fontId="5" fillId="3" borderId="10" applyNumberFormat="0" applyProtection="0">
      <alignment horizontal="left" vertical="center" indent="1"/>
    </xf>
    <xf numFmtId="0" fontId="5" fillId="3" borderId="10" applyNumberFormat="0" applyProtection="0">
      <alignment horizontal="left" vertical="top" indent="1"/>
    </xf>
    <xf numFmtId="4" fontId="5" fillId="4" borderId="10" applyNumberFormat="0" applyProtection="0"/>
    <xf numFmtId="4" fontId="7" fillId="5" borderId="10" applyNumberFormat="0" applyProtection="0">
      <alignment horizontal="right" vertical="center"/>
    </xf>
    <xf numFmtId="4" fontId="7" fillId="6" borderId="10" applyNumberFormat="0" applyProtection="0">
      <alignment horizontal="right" vertical="center"/>
    </xf>
    <xf numFmtId="4" fontId="7" fillId="7" borderId="10" applyNumberFormat="0" applyProtection="0">
      <alignment horizontal="right" vertical="center"/>
    </xf>
    <xf numFmtId="4" fontId="7" fillId="8" borderId="10" applyNumberFormat="0" applyProtection="0">
      <alignment horizontal="right" vertical="center"/>
    </xf>
    <xf numFmtId="4" fontId="7" fillId="9" borderId="10" applyNumberFormat="0" applyProtection="0">
      <alignment horizontal="right" vertical="center"/>
    </xf>
    <xf numFmtId="4" fontId="7" fillId="10" borderId="10" applyNumberFormat="0" applyProtection="0">
      <alignment horizontal="right" vertical="center"/>
    </xf>
    <xf numFmtId="4" fontId="7" fillId="11" borderId="10" applyNumberFormat="0" applyProtection="0">
      <alignment horizontal="right" vertical="center"/>
    </xf>
    <xf numFmtId="4" fontId="7" fillId="12" borderId="10" applyNumberFormat="0" applyProtection="0">
      <alignment horizontal="right" vertical="center"/>
    </xf>
    <xf numFmtId="4" fontId="7" fillId="13" borderId="10" applyNumberFormat="0" applyProtection="0">
      <alignment horizontal="right" vertical="center"/>
    </xf>
    <xf numFmtId="4" fontId="5" fillId="14" borderId="11" applyNumberFormat="0" applyProtection="0">
      <alignment horizontal="left" vertical="center" indent="1"/>
    </xf>
    <xf numFmtId="4" fontId="7" fillId="15" borderId="0" applyNumberFormat="0" applyProtection="0">
      <alignment horizontal="left" indent="1"/>
    </xf>
    <xf numFmtId="4" fontId="8" fillId="16" borderId="0" applyNumberFormat="0" applyProtection="0">
      <alignment horizontal="left" vertical="center" indent="1"/>
    </xf>
    <xf numFmtId="4" fontId="7" fillId="17" borderId="10" applyNumberFormat="0" applyProtection="0">
      <alignment horizontal="right" vertical="center"/>
    </xf>
    <xf numFmtId="4" fontId="9" fillId="18" borderId="0" applyNumberFormat="0" applyProtection="0">
      <alignment horizontal="left" indent="1"/>
    </xf>
    <xf numFmtId="4" fontId="10" fillId="19" borderId="0" applyNumberFormat="0" applyProtection="0"/>
    <xf numFmtId="0" fontId="2" fillId="16" borderId="10" applyNumberFormat="0" applyProtection="0">
      <alignment horizontal="left" vertical="center" indent="1"/>
    </xf>
    <xf numFmtId="0" fontId="2" fillId="16" borderId="10" applyNumberFormat="0" applyProtection="0">
      <alignment horizontal="left" vertical="top" indent="1"/>
    </xf>
    <xf numFmtId="0" fontId="2" fillId="4" borderId="10" applyNumberFormat="0" applyProtection="0">
      <alignment horizontal="left" vertical="center" indent="1"/>
    </xf>
    <xf numFmtId="0" fontId="2" fillId="4" borderId="10" applyNumberFormat="0" applyProtection="0">
      <alignment horizontal="left" vertical="top" indent="1"/>
    </xf>
    <xf numFmtId="0" fontId="2" fillId="20" borderId="10" applyNumberFormat="0" applyProtection="0">
      <alignment horizontal="left" vertical="center" indent="1"/>
    </xf>
    <xf numFmtId="0" fontId="2" fillId="20" borderId="10" applyNumberFormat="0" applyProtection="0">
      <alignment horizontal="left" vertical="top" indent="1"/>
    </xf>
    <xf numFmtId="0" fontId="2" fillId="21" borderId="10" applyNumberFormat="0" applyProtection="0">
      <alignment horizontal="left" vertical="center" indent="1"/>
    </xf>
    <xf numFmtId="0" fontId="2" fillId="21" borderId="10" applyNumberFormat="0" applyProtection="0">
      <alignment horizontal="left" vertical="top" indent="1"/>
    </xf>
    <xf numFmtId="4" fontId="7" fillId="22" borderId="10" applyNumberFormat="0" applyProtection="0">
      <alignment vertical="center"/>
    </xf>
    <xf numFmtId="4" fontId="11" fillId="22" borderId="10" applyNumberFormat="0" applyProtection="0">
      <alignment vertical="center"/>
    </xf>
    <xf numFmtId="4" fontId="7" fillId="22" borderId="10" applyNumberFormat="0" applyProtection="0">
      <alignment horizontal="left" vertical="center" indent="1"/>
    </xf>
    <xf numFmtId="0" fontId="7" fillId="22" borderId="10" applyNumberFormat="0" applyProtection="0">
      <alignment horizontal="left" vertical="top" indent="1"/>
    </xf>
    <xf numFmtId="4" fontId="7" fillId="0" borderId="10" applyNumberFormat="0" applyProtection="0">
      <alignment horizontal="right" vertical="center"/>
    </xf>
    <xf numFmtId="4" fontId="11" fillId="15" borderId="10" applyNumberFormat="0" applyProtection="0">
      <alignment horizontal="right" vertical="center"/>
    </xf>
    <xf numFmtId="4" fontId="7" fillId="0" borderId="10" applyNumberFormat="0" applyProtection="0">
      <alignment horizontal="left" vertical="center" indent="1"/>
    </xf>
    <xf numFmtId="0" fontId="7" fillId="4" borderId="10" applyNumberFormat="0" applyProtection="0">
      <alignment horizontal="left" vertical="top"/>
    </xf>
    <xf numFmtId="4" fontId="12" fillId="23" borderId="0" applyNumberFormat="0" applyProtection="0">
      <alignment horizontal="left"/>
    </xf>
    <xf numFmtId="4" fontId="13" fillId="15" borderId="10" applyNumberFormat="0" applyProtection="0">
      <alignment horizontal="right" vertical="center"/>
    </xf>
  </cellStyleXfs>
  <cellXfs count="55">
    <xf numFmtId="0" fontId="0" fillId="0" borderId="0" xfId="0"/>
    <xf numFmtId="0" fontId="0" fillId="0" borderId="0" xfId="0" applyBorder="1"/>
    <xf numFmtId="0" fontId="3"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quotePrefix="1"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164" fontId="2" fillId="0" borderId="0" xfId="1" applyNumberFormat="1" applyFont="1" applyBorder="1" applyAlignment="1">
      <alignment horizontal="center"/>
    </xf>
    <xf numFmtId="0" fontId="2" fillId="0" borderId="0" xfId="0" applyFont="1"/>
    <xf numFmtId="164" fontId="0" fillId="0" borderId="0" xfId="0" applyNumberFormat="1" applyBorder="1"/>
    <xf numFmtId="17" fontId="0" fillId="0" borderId="0" xfId="0" applyNumberFormat="1" applyBorder="1"/>
    <xf numFmtId="164" fontId="3" fillId="0" borderId="1" xfId="0" applyNumberFormat="1" applyFont="1" applyBorder="1"/>
    <xf numFmtId="43" fontId="3" fillId="0" borderId="0" xfId="0" applyNumberFormat="1" applyFont="1" applyBorder="1" applyAlignment="1">
      <alignment horizontal="center"/>
    </xf>
    <xf numFmtId="43" fontId="0" fillId="0" borderId="0" xfId="0" applyNumberFormat="1" applyBorder="1"/>
    <xf numFmtId="0" fontId="3" fillId="0" borderId="0" xfId="0" applyFont="1" applyBorder="1" applyAlignment="1">
      <alignment horizontal="center"/>
    </xf>
    <xf numFmtId="0" fontId="2" fillId="0" borderId="0" xfId="3" applyFont="1"/>
    <xf numFmtId="0" fontId="3" fillId="0" borderId="0" xfId="3" applyFont="1"/>
    <xf numFmtId="0" fontId="2" fillId="0" borderId="0" xfId="3" applyFont="1" applyAlignment="1">
      <alignment horizontal="center"/>
    </xf>
    <xf numFmtId="0" fontId="2" fillId="0" borderId="0" xfId="3" applyNumberFormat="1" applyFont="1" applyAlignment="1">
      <alignment horizontal="center"/>
    </xf>
    <xf numFmtId="0" fontId="14" fillId="0" borderId="0" xfId="3" applyFont="1" applyAlignment="1">
      <alignment horizontal="center"/>
    </xf>
    <xf numFmtId="0" fontId="14" fillId="0" borderId="0" xfId="3" applyNumberFormat="1" applyFont="1" applyAlignment="1">
      <alignment horizontal="center"/>
    </xf>
    <xf numFmtId="0" fontId="2" fillId="0" borderId="0" xfId="3" applyFont="1" applyBorder="1"/>
    <xf numFmtId="0" fontId="3" fillId="0" borderId="0" xfId="3" applyFont="1" applyBorder="1" applyAlignment="1">
      <alignment horizontal="left"/>
    </xf>
    <xf numFmtId="0" fontId="2" fillId="0" borderId="0" xfId="3" applyFont="1" applyBorder="1" applyAlignment="1">
      <alignment horizontal="center"/>
    </xf>
    <xf numFmtId="0" fontId="2" fillId="0" borderId="0" xfId="3" applyFont="1" applyFill="1" applyBorder="1" applyAlignment="1">
      <alignment horizontal="center"/>
    </xf>
    <xf numFmtId="41" fontId="2" fillId="0" borderId="0" xfId="1" applyNumberFormat="1" applyFont="1" applyFill="1" applyBorder="1" applyAlignment="1">
      <alignment horizontal="center"/>
    </xf>
    <xf numFmtId="165" fontId="2" fillId="0" borderId="0" xfId="2" applyNumberFormat="1" applyFont="1" applyBorder="1" applyAlignment="1">
      <alignment horizontal="center"/>
    </xf>
    <xf numFmtId="41" fontId="2" fillId="0" borderId="0" xfId="1" applyNumberFormat="1" applyFont="1" applyAlignment="1">
      <alignment horizontal="center"/>
    </xf>
    <xf numFmtId="0" fontId="2" fillId="0" borderId="0" xfId="3" applyNumberFormat="1" applyFont="1" applyBorder="1" applyAlignment="1">
      <alignment horizontal="center"/>
    </xf>
    <xf numFmtId="0" fontId="2" fillId="0" borderId="0" xfId="0" applyFont="1" applyAlignment="1">
      <alignment horizontal="left"/>
    </xf>
    <xf numFmtId="41" fontId="2" fillId="0" borderId="12" xfId="1" applyNumberFormat="1" applyFont="1" applyFill="1" applyBorder="1" applyAlignment="1">
      <alignment horizontal="center"/>
    </xf>
    <xf numFmtId="41" fontId="2" fillId="0" borderId="0" xfId="1" applyNumberFormat="1" applyFont="1" applyBorder="1" applyAlignment="1">
      <alignment horizontal="center"/>
    </xf>
    <xf numFmtId="0" fontId="3" fillId="0" borderId="0" xfId="3" applyFont="1" applyBorder="1"/>
    <xf numFmtId="0" fontId="2" fillId="0" borderId="0" xfId="0" applyFont="1" applyBorder="1" applyAlignment="1">
      <alignment horizontal="left"/>
    </xf>
    <xf numFmtId="0" fontId="2" fillId="0" borderId="0" xfId="3" applyFont="1" applyBorder="1" applyAlignment="1">
      <alignment horizontal="left"/>
    </xf>
    <xf numFmtId="165" fontId="2" fillId="0" borderId="0" xfId="2" applyNumberFormat="1" applyFont="1" applyAlignment="1">
      <alignment horizontal="center"/>
    </xf>
    <xf numFmtId="0" fontId="2" fillId="0" borderId="0" xfId="3" quotePrefix="1" applyFont="1" applyBorder="1" applyAlignment="1">
      <alignment horizontal="left"/>
    </xf>
    <xf numFmtId="0" fontId="2" fillId="0" borderId="0" xfId="0" applyFont="1" applyFill="1"/>
    <xf numFmtId="0" fontId="2" fillId="0" borderId="0" xfId="0" applyFont="1" applyFill="1" applyAlignment="1">
      <alignment horizontal="left"/>
    </xf>
    <xf numFmtId="49" fontId="2" fillId="0" borderId="0" xfId="0" applyNumberFormat="1" applyFont="1" applyFill="1"/>
    <xf numFmtId="166" fontId="2" fillId="0" borderId="0" xfId="0" applyNumberFormat="1" applyFont="1" applyFill="1"/>
    <xf numFmtId="0" fontId="0" fillId="0" borderId="0" xfId="3" applyFont="1" applyAlignment="1">
      <alignment horizontal="center"/>
    </xf>
    <xf numFmtId="0" fontId="0" fillId="0" borderId="2" xfId="3" applyFont="1" applyBorder="1" applyAlignment="1">
      <alignment horizontal="left" vertical="top" wrapText="1"/>
    </xf>
    <xf numFmtId="0" fontId="2" fillId="0" borderId="3" xfId="3" applyFont="1" applyBorder="1" applyAlignment="1">
      <alignment horizontal="left" vertical="top"/>
    </xf>
    <xf numFmtId="0" fontId="2" fillId="0" borderId="4" xfId="3" applyFont="1" applyBorder="1" applyAlignment="1">
      <alignment horizontal="left" vertical="top"/>
    </xf>
    <xf numFmtId="0" fontId="2" fillId="0" borderId="5" xfId="3" applyFont="1" applyBorder="1" applyAlignment="1">
      <alignment horizontal="left" vertical="top"/>
    </xf>
    <xf numFmtId="0" fontId="2" fillId="0" borderId="0" xfId="3" applyFont="1" applyBorder="1" applyAlignment="1">
      <alignment horizontal="left" vertical="top"/>
    </xf>
    <xf numFmtId="0" fontId="2" fillId="0" borderId="6" xfId="3" applyFont="1" applyBorder="1" applyAlignment="1">
      <alignment horizontal="left" vertical="top"/>
    </xf>
    <xf numFmtId="0" fontId="2" fillId="0" borderId="7" xfId="3" applyFont="1" applyBorder="1" applyAlignment="1">
      <alignment horizontal="left" vertical="top"/>
    </xf>
    <xf numFmtId="0" fontId="2" fillId="0" borderId="8" xfId="3" applyFont="1" applyBorder="1" applyAlignment="1">
      <alignment horizontal="left" vertical="top"/>
    </xf>
    <xf numFmtId="0" fontId="2" fillId="0" borderId="9" xfId="3" applyFont="1" applyBorder="1" applyAlignment="1">
      <alignment horizontal="left" vertical="top"/>
    </xf>
    <xf numFmtId="167" fontId="2" fillId="0" borderId="0" xfId="2" applyNumberFormat="1" applyFont="1" applyBorder="1" applyAlignment="1">
      <alignment horizontal="center"/>
    </xf>
  </cellXfs>
  <cellStyles count="42">
    <cellStyle name="Comma" xfId="1" builtinId="3"/>
    <cellStyle name="Normal" xfId="0" builtinId="0"/>
    <cellStyle name="Normal_Copy of File50007" xfId="3"/>
    <cellStyle name="Percent" xfId="2" builtinId="5"/>
    <cellStyle name="SAPBEXaggData" xfId="4"/>
    <cellStyle name="SAPBEXaggDataEmph" xfId="5"/>
    <cellStyle name="SAPBEXaggItem" xfId="6"/>
    <cellStyle name="SAPBEXaggItemX" xfId="7"/>
    <cellStyle name="SAPBEXchaText" xfId="8"/>
    <cellStyle name="SAPBEXexcBad7" xfId="9"/>
    <cellStyle name="SAPBEXexcBad8" xfId="10"/>
    <cellStyle name="SAPBEXexcBad9" xfId="11"/>
    <cellStyle name="SAPBEXexcCritical4" xfId="12"/>
    <cellStyle name="SAPBEXexcCritical5" xfId="13"/>
    <cellStyle name="SAPBEXexcCritical6" xfId="14"/>
    <cellStyle name="SAPBEXexcGood1" xfId="15"/>
    <cellStyle name="SAPBEXexcGood2" xfId="16"/>
    <cellStyle name="SAPBEXexcGood3" xfId="17"/>
    <cellStyle name="SAPBEXfilterDrill" xfId="18"/>
    <cellStyle name="SAPBEXfilterItem" xfId="19"/>
    <cellStyle name="SAPBEXfilterText" xfId="20"/>
    <cellStyle name="SAPBEXformats" xfId="21"/>
    <cellStyle name="SAPBEXheaderItem" xfId="22"/>
    <cellStyle name="SAPBEXheaderText" xfId="23"/>
    <cellStyle name="SAPBEXHLevel0" xfId="24"/>
    <cellStyle name="SAPBEXHLevel0X" xfId="25"/>
    <cellStyle name="SAPBEXHLevel1" xfId="26"/>
    <cellStyle name="SAPBEXHLevel1X" xfId="27"/>
    <cellStyle name="SAPBEXHLevel2" xfId="28"/>
    <cellStyle name="SAPBEXHLevel2X" xfId="29"/>
    <cellStyle name="SAPBEXHLevel3" xfId="30"/>
    <cellStyle name="SAPBEXHLevel3X" xfId="31"/>
    <cellStyle name="SAPBEXresData" xfId="32"/>
    <cellStyle name="SAPBEXresDataEmph" xfId="33"/>
    <cellStyle name="SAPBEXresItem" xfId="34"/>
    <cellStyle name="SAPBEXresItemX" xfId="35"/>
    <cellStyle name="SAPBEXstdData" xfId="36"/>
    <cellStyle name="SAPBEXstdDataEmph" xfId="37"/>
    <cellStyle name="SAPBEXstdItem" xfId="38"/>
    <cellStyle name="SAPBEXstdItemX" xfId="39"/>
    <cellStyle name="SAPBEXtitle" xfId="40"/>
    <cellStyle name="SAPBEXundefined" xfId="4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4"/>
  <sheetViews>
    <sheetView tabSelected="1" zoomScale="90" zoomScaleNormal="90" workbookViewId="0">
      <selection activeCell="H8" sqref="H8"/>
    </sheetView>
  </sheetViews>
  <sheetFormatPr defaultColWidth="10" defaultRowHeight="12.75" x14ac:dyDescent="0.2"/>
  <cols>
    <col min="1" max="1" width="2.5703125" style="18" customWidth="1"/>
    <col min="2" max="2" width="7.140625" style="18" customWidth="1"/>
    <col min="3" max="3" width="23.5703125" style="18" customWidth="1"/>
    <col min="4" max="4" width="9.7109375" style="18" customWidth="1"/>
    <col min="5" max="5" width="4.7109375" style="18" customWidth="1"/>
    <col min="6" max="6" width="14.42578125" style="18" customWidth="1"/>
    <col min="7" max="7" width="11.140625" style="18" customWidth="1"/>
    <col min="8" max="8" width="10.28515625" style="18" customWidth="1"/>
    <col min="9" max="9" width="13" style="18" customWidth="1"/>
    <col min="10" max="10" width="8.28515625" style="18" customWidth="1"/>
    <col min="11" max="16384" width="10" style="18"/>
  </cols>
  <sheetData>
    <row r="1" spans="1:12" ht="12" customHeight="1" x14ac:dyDescent="0.2">
      <c r="B1" s="19" t="s">
        <v>0</v>
      </c>
      <c r="D1" s="20"/>
      <c r="E1" s="20"/>
      <c r="F1" s="20"/>
      <c r="G1" s="20"/>
      <c r="H1" s="20"/>
      <c r="I1" s="20"/>
      <c r="J1" s="21"/>
    </row>
    <row r="2" spans="1:12" ht="12" customHeight="1" x14ac:dyDescent="0.2">
      <c r="B2" s="19" t="s">
        <v>27</v>
      </c>
      <c r="D2" s="20"/>
      <c r="E2" s="20"/>
      <c r="F2" s="20"/>
      <c r="G2" s="20"/>
      <c r="H2" s="20"/>
      <c r="I2" s="20"/>
      <c r="J2" s="21"/>
    </row>
    <row r="3" spans="1:12" ht="12" customHeight="1" x14ac:dyDescent="0.2">
      <c r="B3" s="19" t="s">
        <v>28</v>
      </c>
      <c r="D3" s="20"/>
      <c r="E3" s="20"/>
      <c r="F3" s="20"/>
      <c r="G3" s="20"/>
      <c r="H3" s="20"/>
      <c r="I3" s="20"/>
      <c r="J3" s="21"/>
    </row>
    <row r="4" spans="1:12" ht="12" customHeight="1" x14ac:dyDescent="0.2">
      <c r="D4" s="20"/>
      <c r="E4" s="20"/>
      <c r="F4" s="20"/>
      <c r="G4" s="20"/>
      <c r="H4" s="20"/>
      <c r="I4" s="20"/>
      <c r="J4" s="21"/>
    </row>
    <row r="5" spans="1:12" ht="12" customHeight="1" x14ac:dyDescent="0.2">
      <c r="D5" s="20"/>
      <c r="E5" s="20"/>
      <c r="F5" s="20"/>
      <c r="G5" s="20"/>
      <c r="H5" s="20"/>
      <c r="I5" s="20"/>
      <c r="J5" s="21"/>
    </row>
    <row r="6" spans="1:12" ht="12" customHeight="1" x14ac:dyDescent="0.2">
      <c r="D6" s="20"/>
      <c r="E6" s="20"/>
      <c r="F6" s="20" t="s">
        <v>1</v>
      </c>
      <c r="G6" s="20"/>
      <c r="H6" s="20"/>
      <c r="I6" s="20"/>
      <c r="J6" s="21"/>
    </row>
    <row r="7" spans="1:12" ht="12" customHeight="1" x14ac:dyDescent="0.2">
      <c r="D7" s="22" t="s">
        <v>2</v>
      </c>
      <c r="E7" s="22" t="s">
        <v>3</v>
      </c>
      <c r="F7" s="22" t="s">
        <v>4</v>
      </c>
      <c r="G7" s="22" t="s">
        <v>5</v>
      </c>
      <c r="H7" s="22" t="s">
        <v>6</v>
      </c>
      <c r="I7" s="22" t="s">
        <v>7</v>
      </c>
      <c r="J7" s="23" t="s">
        <v>8</v>
      </c>
    </row>
    <row r="8" spans="1:12" ht="12" customHeight="1" x14ac:dyDescent="0.2">
      <c r="A8" s="24"/>
      <c r="B8" s="25" t="s">
        <v>9</v>
      </c>
      <c r="C8" s="24"/>
      <c r="D8" s="26"/>
      <c r="E8" s="26"/>
      <c r="F8" s="27"/>
      <c r="G8" s="26"/>
      <c r="H8" s="26"/>
      <c r="I8" s="10"/>
      <c r="J8" s="21"/>
    </row>
    <row r="9" spans="1:12" ht="12" customHeight="1" x14ac:dyDescent="0.2">
      <c r="A9" s="24"/>
      <c r="B9" s="24" t="s">
        <v>10</v>
      </c>
      <c r="C9" s="24"/>
      <c r="D9" s="9">
        <v>557</v>
      </c>
      <c r="E9" s="44" t="s">
        <v>29</v>
      </c>
      <c r="F9" s="28">
        <f>-'4.4.1'!D8</f>
        <v>-2965898.7899999991</v>
      </c>
      <c r="G9" s="9" t="s">
        <v>11</v>
      </c>
      <c r="H9" s="54">
        <v>8.043396137671209E-2</v>
      </c>
      <c r="I9" s="30">
        <f>F9*H9</f>
        <v>-238558.98872209704</v>
      </c>
      <c r="J9" s="31" t="s">
        <v>12</v>
      </c>
      <c r="K9" s="32"/>
      <c r="L9" s="11"/>
    </row>
    <row r="10" spans="1:12" ht="12" customHeight="1" x14ac:dyDescent="0.2">
      <c r="A10" s="24"/>
      <c r="B10" s="24" t="s">
        <v>10</v>
      </c>
      <c r="C10" s="24"/>
      <c r="D10" s="9">
        <v>557</v>
      </c>
      <c r="E10" s="44" t="s">
        <v>29</v>
      </c>
      <c r="F10" s="28">
        <f>-'4.4.1'!D7</f>
        <v>-6463490.8599999994</v>
      </c>
      <c r="G10" s="9" t="s">
        <v>13</v>
      </c>
      <c r="H10" s="54">
        <v>0</v>
      </c>
      <c r="I10" s="30">
        <f t="shared" ref="I10:I13" si="0">F10*H10</f>
        <v>0</v>
      </c>
      <c r="J10" s="31" t="s">
        <v>12</v>
      </c>
      <c r="K10" s="32"/>
      <c r="L10" s="11"/>
    </row>
    <row r="11" spans="1:12" ht="12" customHeight="1" x14ac:dyDescent="0.2">
      <c r="A11" s="24"/>
      <c r="B11" s="24" t="s">
        <v>14</v>
      </c>
      <c r="C11" s="24"/>
      <c r="D11" s="9">
        <v>909</v>
      </c>
      <c r="E11" s="44" t="s">
        <v>29</v>
      </c>
      <c r="F11" s="28">
        <f>-'4.4.1'!D9</f>
        <v>-3060.57</v>
      </c>
      <c r="G11" s="9" t="s">
        <v>15</v>
      </c>
      <c r="H11" s="54">
        <v>6.9301032461305659E-2</v>
      </c>
      <c r="I11" s="30">
        <f t="shared" si="0"/>
        <v>-212.10066092009828</v>
      </c>
      <c r="J11" s="31" t="s">
        <v>12</v>
      </c>
      <c r="K11" s="32"/>
      <c r="L11" s="11"/>
    </row>
    <row r="12" spans="1:12" ht="12" customHeight="1" x14ac:dyDescent="0.2">
      <c r="A12" s="24"/>
      <c r="B12" s="24" t="s">
        <v>10</v>
      </c>
      <c r="C12" s="24"/>
      <c r="D12" s="9">
        <v>557</v>
      </c>
      <c r="E12" s="44" t="s">
        <v>29</v>
      </c>
      <c r="F12" s="28">
        <f>+'4.4.1'!D7+'4.4.1'!D8</f>
        <v>9429389.6499999985</v>
      </c>
      <c r="G12" s="9" t="s">
        <v>16</v>
      </c>
      <c r="H12" s="54">
        <v>0</v>
      </c>
      <c r="I12" s="30">
        <f t="shared" si="0"/>
        <v>0</v>
      </c>
      <c r="J12" s="31" t="s">
        <v>12</v>
      </c>
      <c r="K12" s="32"/>
      <c r="L12" s="11"/>
    </row>
    <row r="13" spans="1:12" ht="12" customHeight="1" x14ac:dyDescent="0.2">
      <c r="A13" s="24"/>
      <c r="B13" s="24" t="s">
        <v>14</v>
      </c>
      <c r="C13" s="24"/>
      <c r="D13" s="9">
        <v>909</v>
      </c>
      <c r="E13" s="44" t="s">
        <v>29</v>
      </c>
      <c r="F13" s="28">
        <f>+'4.4.1'!D9</f>
        <v>3060.57</v>
      </c>
      <c r="G13" s="9" t="s">
        <v>16</v>
      </c>
      <c r="H13" s="54">
        <v>0</v>
      </c>
      <c r="I13" s="30">
        <f t="shared" si="0"/>
        <v>0</v>
      </c>
      <c r="J13" s="31" t="s">
        <v>12</v>
      </c>
      <c r="K13" s="32"/>
      <c r="L13" s="11"/>
    </row>
    <row r="14" spans="1:12" ht="12" customHeight="1" x14ac:dyDescent="0.2">
      <c r="A14" s="24"/>
      <c r="B14" s="24"/>
      <c r="C14" s="24"/>
      <c r="D14" s="9"/>
      <c r="E14" s="20"/>
      <c r="F14" s="33">
        <f>SUM(F9:F13)</f>
        <v>-2.97859514830634E-10</v>
      </c>
      <c r="G14" s="9"/>
      <c r="H14" s="29"/>
      <c r="I14" s="33">
        <f>SUM(I9:I13)</f>
        <v>-238771.08938301713</v>
      </c>
      <c r="J14" s="31"/>
      <c r="K14" s="32"/>
      <c r="L14" s="11"/>
    </row>
    <row r="15" spans="1:12" ht="12" customHeight="1" x14ac:dyDescent="0.2">
      <c r="A15" s="24"/>
      <c r="K15" s="32"/>
      <c r="L15" s="11"/>
    </row>
    <row r="16" spans="1:12" ht="12" customHeight="1" x14ac:dyDescent="0.2">
      <c r="A16" s="24"/>
      <c r="B16" s="24"/>
      <c r="C16" s="24"/>
      <c r="D16" s="9"/>
      <c r="E16" s="26"/>
      <c r="F16" s="28"/>
      <c r="G16" s="9"/>
      <c r="H16" s="29"/>
      <c r="I16" s="34"/>
      <c r="J16" s="31"/>
      <c r="K16" s="32"/>
      <c r="L16" s="11"/>
    </row>
    <row r="17" spans="1:12" ht="12" customHeight="1" x14ac:dyDescent="0.2">
      <c r="A17" s="24"/>
      <c r="B17" s="24"/>
      <c r="C17" s="24"/>
      <c r="D17" s="9"/>
      <c r="E17" s="26"/>
      <c r="F17" s="28"/>
      <c r="G17" s="9"/>
      <c r="H17" s="29"/>
      <c r="I17" s="34"/>
      <c r="J17" s="31"/>
      <c r="K17" s="32"/>
      <c r="L17" s="11"/>
    </row>
    <row r="18" spans="1:12" ht="12" customHeight="1" x14ac:dyDescent="0.2">
      <c r="A18" s="24"/>
      <c r="B18" s="24"/>
      <c r="C18" s="24"/>
      <c r="D18" s="9"/>
      <c r="E18" s="26"/>
      <c r="F18" s="28"/>
      <c r="G18" s="9"/>
      <c r="H18" s="29"/>
      <c r="I18" s="34"/>
      <c r="J18" s="31"/>
      <c r="K18" s="32"/>
      <c r="L18" s="11"/>
    </row>
    <row r="19" spans="1:12" s="24" customFormat="1" ht="12" customHeight="1" x14ac:dyDescent="0.2">
      <c r="B19" s="35"/>
      <c r="D19" s="9"/>
      <c r="E19" s="26"/>
      <c r="F19" s="10"/>
      <c r="G19" s="10"/>
      <c r="H19" s="29"/>
      <c r="I19" s="34"/>
      <c r="J19" s="31"/>
      <c r="K19" s="36"/>
      <c r="L19" s="8"/>
    </row>
    <row r="20" spans="1:12" s="24" customFormat="1" ht="12" customHeight="1" x14ac:dyDescent="0.2">
      <c r="D20" s="9"/>
      <c r="E20" s="26"/>
      <c r="F20" s="10"/>
      <c r="G20" s="26"/>
      <c r="H20" s="26"/>
      <c r="I20" s="10"/>
      <c r="J20" s="31"/>
      <c r="K20" s="36"/>
      <c r="L20" s="8"/>
    </row>
    <row r="21" spans="1:12" s="24" customFormat="1" ht="12" customHeight="1" x14ac:dyDescent="0.2">
      <c r="D21" s="9"/>
      <c r="E21" s="26"/>
      <c r="F21" s="28"/>
      <c r="G21" s="9"/>
      <c r="H21" s="29"/>
      <c r="I21" s="34"/>
      <c r="J21" s="31"/>
      <c r="K21" s="36"/>
      <c r="L21" s="8"/>
    </row>
    <row r="22" spans="1:12" s="24" customFormat="1" ht="12" customHeight="1" x14ac:dyDescent="0.2">
      <c r="D22" s="9"/>
      <c r="E22" s="26"/>
      <c r="F22" s="28"/>
      <c r="G22" s="9"/>
      <c r="H22" s="29"/>
      <c r="I22" s="34"/>
      <c r="J22" s="31"/>
      <c r="K22" s="36"/>
      <c r="L22" s="8"/>
    </row>
    <row r="23" spans="1:12" s="24" customFormat="1" ht="12" customHeight="1" x14ac:dyDescent="0.2">
      <c r="D23" s="9"/>
      <c r="E23" s="26"/>
      <c r="F23" s="34"/>
      <c r="G23" s="9"/>
      <c r="H23" s="29"/>
      <c r="I23" s="34"/>
      <c r="J23" s="31"/>
      <c r="K23" s="36"/>
      <c r="L23" s="8"/>
    </row>
    <row r="24" spans="1:12" s="24" customFormat="1" ht="12" customHeight="1" x14ac:dyDescent="0.2">
      <c r="B24" s="37"/>
      <c r="D24" s="9"/>
      <c r="E24" s="26"/>
      <c r="F24" s="10"/>
      <c r="G24" s="10"/>
      <c r="H24" s="29"/>
      <c r="I24" s="34"/>
      <c r="J24" s="31"/>
      <c r="K24" s="36"/>
      <c r="L24" s="8"/>
    </row>
    <row r="25" spans="1:12" s="24" customFormat="1" ht="12" customHeight="1" x14ac:dyDescent="0.2">
      <c r="D25" s="9"/>
      <c r="E25" s="26"/>
      <c r="F25" s="34"/>
      <c r="G25" s="9"/>
      <c r="H25" s="29"/>
      <c r="I25" s="34"/>
      <c r="J25" s="31"/>
      <c r="K25" s="36"/>
      <c r="L25" s="8"/>
    </row>
    <row r="26" spans="1:12" ht="12" customHeight="1" x14ac:dyDescent="0.2">
      <c r="A26" s="24"/>
      <c r="B26" s="37"/>
      <c r="C26" s="24"/>
      <c r="D26" s="9"/>
      <c r="E26" s="20"/>
      <c r="F26" s="10"/>
      <c r="G26" s="8"/>
      <c r="H26" s="38"/>
      <c r="I26" s="30"/>
      <c r="J26" s="21"/>
    </row>
    <row r="27" spans="1:12" ht="12" customHeight="1" x14ac:dyDescent="0.2">
      <c r="A27" s="24"/>
      <c r="B27" s="25"/>
      <c r="C27" s="24"/>
      <c r="D27" s="26"/>
      <c r="E27" s="20"/>
      <c r="F27" s="34"/>
      <c r="G27" s="26"/>
      <c r="H27" s="29"/>
      <c r="I27" s="34"/>
      <c r="J27" s="21"/>
    </row>
    <row r="28" spans="1:12" ht="12" customHeight="1" x14ac:dyDescent="0.2">
      <c r="A28" s="24"/>
      <c r="B28" s="24"/>
      <c r="C28" s="24"/>
      <c r="D28" s="26"/>
      <c r="E28" s="20"/>
      <c r="F28" s="34"/>
      <c r="G28" s="8"/>
      <c r="H28" s="29"/>
      <c r="I28" s="34"/>
      <c r="J28" s="21"/>
    </row>
    <row r="29" spans="1:12" ht="12" customHeight="1" x14ac:dyDescent="0.2">
      <c r="A29" s="24"/>
      <c r="B29" s="37"/>
      <c r="C29" s="24"/>
      <c r="D29" s="26"/>
      <c r="E29" s="20"/>
      <c r="F29" s="34"/>
      <c r="G29" s="8"/>
      <c r="H29" s="29"/>
      <c r="I29" s="34"/>
      <c r="J29" s="21"/>
    </row>
    <row r="30" spans="1:12" ht="12" customHeight="1" x14ac:dyDescent="0.2">
      <c r="A30" s="24"/>
      <c r="B30" s="37"/>
      <c r="C30" s="24"/>
      <c r="D30" s="26"/>
      <c r="E30" s="20"/>
      <c r="F30" s="34"/>
      <c r="G30" s="8"/>
      <c r="H30" s="29"/>
      <c r="I30" s="34"/>
      <c r="J30" s="21"/>
    </row>
    <row r="31" spans="1:12" ht="12" customHeight="1" x14ac:dyDescent="0.2">
      <c r="A31" s="24"/>
      <c r="B31" s="37"/>
      <c r="C31" s="24"/>
      <c r="D31" s="26"/>
      <c r="E31" s="20"/>
      <c r="F31" s="34"/>
      <c r="G31" s="8"/>
      <c r="H31" s="29"/>
      <c r="I31" s="34"/>
      <c r="J31" s="21"/>
    </row>
    <row r="32" spans="1:12" ht="12" customHeight="1" x14ac:dyDescent="0.2">
      <c r="A32" s="24"/>
      <c r="B32" s="37"/>
      <c r="C32" s="24"/>
      <c r="D32" s="26"/>
      <c r="E32" s="20"/>
      <c r="F32" s="34"/>
      <c r="G32" s="8"/>
      <c r="H32" s="29"/>
      <c r="I32" s="34"/>
      <c r="J32" s="21"/>
    </row>
    <row r="33" spans="1:16" ht="12" customHeight="1" x14ac:dyDescent="0.2">
      <c r="A33" s="24"/>
      <c r="B33" s="24"/>
      <c r="C33" s="24"/>
      <c r="D33" s="26"/>
      <c r="E33" s="20"/>
      <c r="F33" s="34"/>
      <c r="G33" s="8"/>
      <c r="H33" s="29"/>
      <c r="I33" s="34"/>
      <c r="J33" s="21"/>
    </row>
    <row r="34" spans="1:16" ht="12" customHeight="1" x14ac:dyDescent="0.2">
      <c r="A34" s="24"/>
      <c r="B34" s="24"/>
      <c r="C34" s="24"/>
      <c r="D34" s="26"/>
      <c r="E34" s="20"/>
      <c r="F34" s="34"/>
      <c r="G34" s="8"/>
      <c r="H34" s="29"/>
      <c r="I34" s="34"/>
      <c r="J34" s="21"/>
    </row>
    <row r="35" spans="1:16" ht="12" customHeight="1" x14ac:dyDescent="0.2">
      <c r="A35" s="24"/>
      <c r="B35" s="37"/>
      <c r="C35" s="24"/>
      <c r="D35" s="26"/>
      <c r="E35" s="20"/>
      <c r="F35" s="34"/>
      <c r="G35" s="8"/>
      <c r="H35" s="29"/>
      <c r="I35" s="34"/>
      <c r="J35" s="21"/>
    </row>
    <row r="36" spans="1:16" ht="12" customHeight="1" x14ac:dyDescent="0.2">
      <c r="A36" s="24"/>
      <c r="B36" s="39"/>
      <c r="C36" s="24"/>
      <c r="D36" s="26"/>
      <c r="E36" s="20"/>
      <c r="F36" s="34"/>
      <c r="G36" s="26"/>
      <c r="H36" s="29"/>
      <c r="I36" s="34"/>
      <c r="J36" s="21"/>
    </row>
    <row r="37" spans="1:16" ht="12" customHeight="1" x14ac:dyDescent="0.2">
      <c r="A37" s="24"/>
      <c r="B37" s="39"/>
      <c r="C37" s="24"/>
      <c r="D37" s="26"/>
      <c r="E37" s="20"/>
      <c r="F37" s="34"/>
      <c r="G37" s="26"/>
      <c r="H37" s="29"/>
      <c r="I37" s="34"/>
      <c r="J37" s="21"/>
    </row>
    <row r="38" spans="1:16" ht="12" customHeight="1" x14ac:dyDescent="0.2">
      <c r="A38" s="24"/>
      <c r="B38" s="25"/>
      <c r="C38" s="24"/>
      <c r="D38" s="26"/>
      <c r="E38" s="20"/>
      <c r="F38" s="34"/>
      <c r="G38" s="26"/>
      <c r="H38" s="29"/>
      <c r="I38" s="34"/>
      <c r="J38" s="21"/>
    </row>
    <row r="39" spans="1:16" ht="12" customHeight="1" x14ac:dyDescent="0.2">
      <c r="B39" s="24"/>
      <c r="C39" s="24"/>
      <c r="D39" s="36"/>
      <c r="E39" s="20"/>
      <c r="F39" s="34"/>
      <c r="G39" s="8"/>
      <c r="H39" s="29"/>
      <c r="I39" s="34"/>
      <c r="J39" s="21"/>
    </row>
    <row r="40" spans="1:16" ht="12" customHeight="1" x14ac:dyDescent="0.2">
      <c r="B40" s="37"/>
      <c r="C40" s="24"/>
      <c r="D40" s="36"/>
      <c r="E40" s="20"/>
      <c r="F40" s="34"/>
      <c r="G40" s="8"/>
      <c r="H40" s="29"/>
      <c r="I40" s="34"/>
      <c r="J40" s="21"/>
    </row>
    <row r="41" spans="1:16" ht="12" customHeight="1" x14ac:dyDescent="0.2">
      <c r="B41" s="37"/>
      <c r="C41" s="24"/>
      <c r="D41" s="36"/>
      <c r="E41" s="20"/>
      <c r="F41" s="34"/>
      <c r="G41" s="8"/>
      <c r="H41" s="29"/>
      <c r="I41" s="34"/>
      <c r="J41" s="21"/>
    </row>
    <row r="42" spans="1:16" ht="12" customHeight="1" x14ac:dyDescent="0.2">
      <c r="B42" s="37"/>
      <c r="C42" s="24"/>
      <c r="D42" s="36"/>
      <c r="E42" s="20"/>
      <c r="F42" s="34"/>
      <c r="G42" s="8"/>
      <c r="H42" s="29"/>
      <c r="I42" s="34"/>
      <c r="J42" s="21"/>
    </row>
    <row r="43" spans="1:16" ht="12" customHeight="1" x14ac:dyDescent="0.2">
      <c r="B43" s="37"/>
      <c r="C43" s="24"/>
      <c r="D43" s="36"/>
      <c r="E43" s="20"/>
      <c r="F43" s="34"/>
      <c r="G43" s="8"/>
      <c r="H43" s="29"/>
      <c r="I43" s="34"/>
      <c r="J43" s="21"/>
    </row>
    <row r="44" spans="1:16" ht="12" customHeight="1" x14ac:dyDescent="0.2">
      <c r="B44" s="37"/>
      <c r="C44" s="40"/>
      <c r="D44" s="40"/>
      <c r="E44" s="40"/>
      <c r="F44" s="40"/>
      <c r="G44" s="40"/>
      <c r="H44" s="40"/>
      <c r="I44" s="40"/>
      <c r="J44" s="40"/>
      <c r="K44" s="40"/>
      <c r="L44" s="40"/>
      <c r="M44" s="40"/>
      <c r="N44" s="41"/>
      <c r="O44" s="41"/>
      <c r="P44" s="41"/>
    </row>
    <row r="45" spans="1:16" ht="12" customHeight="1" x14ac:dyDescent="0.2">
      <c r="B45" s="37"/>
      <c r="C45" s="42"/>
      <c r="D45" s="42"/>
      <c r="E45" s="42"/>
      <c r="F45" s="42"/>
      <c r="G45" s="42"/>
      <c r="H45" s="42"/>
      <c r="I45" s="42"/>
      <c r="J45" s="42"/>
      <c r="K45" s="42"/>
      <c r="L45" s="42"/>
      <c r="M45" s="42"/>
      <c r="N45" s="43"/>
      <c r="O45" s="43"/>
      <c r="P45" s="43"/>
    </row>
    <row r="46" spans="1:16" ht="12" customHeight="1" x14ac:dyDescent="0.2">
      <c r="B46" s="37"/>
      <c r="C46" s="24"/>
      <c r="D46" s="36"/>
      <c r="E46" s="20"/>
      <c r="F46" s="34"/>
      <c r="G46" s="8"/>
      <c r="H46" s="29"/>
      <c r="I46" s="34"/>
      <c r="J46" s="21"/>
    </row>
    <row r="47" spans="1:16" ht="12" customHeight="1" x14ac:dyDescent="0.2">
      <c r="B47" s="39"/>
      <c r="C47" s="24"/>
      <c r="D47" s="26"/>
      <c r="E47" s="20"/>
      <c r="F47" s="34"/>
      <c r="G47" s="26"/>
      <c r="H47" s="29"/>
      <c r="I47" s="34"/>
      <c r="J47" s="21"/>
    </row>
    <row r="48" spans="1:16" ht="12" customHeight="1" x14ac:dyDescent="0.2">
      <c r="B48" s="39"/>
      <c r="C48" s="24"/>
      <c r="D48" s="26"/>
      <c r="E48" s="20"/>
      <c r="F48" s="34"/>
      <c r="G48" s="26"/>
      <c r="H48" s="29"/>
      <c r="I48" s="34"/>
      <c r="J48" s="21"/>
    </row>
    <row r="49" spans="1:10" ht="12" customHeight="1" x14ac:dyDescent="0.2">
      <c r="A49" s="24"/>
      <c r="B49" s="39"/>
      <c r="C49" s="24"/>
      <c r="D49" s="26"/>
      <c r="E49" s="20"/>
      <c r="F49" s="34"/>
      <c r="G49" s="26"/>
      <c r="H49" s="29"/>
      <c r="I49" s="34"/>
      <c r="J49" s="21"/>
    </row>
    <row r="50" spans="1:10" ht="12" customHeight="1" x14ac:dyDescent="0.2">
      <c r="A50" s="24"/>
      <c r="B50" s="39"/>
      <c r="C50" s="24"/>
      <c r="D50" s="26"/>
      <c r="E50" s="20"/>
      <c r="F50" s="34"/>
      <c r="G50" s="26"/>
      <c r="H50" s="38"/>
      <c r="I50" s="30"/>
      <c r="J50" s="21"/>
    </row>
    <row r="51" spans="1:10" ht="12" customHeight="1" x14ac:dyDescent="0.2">
      <c r="A51" s="24"/>
      <c r="B51" s="24"/>
      <c r="C51" s="24"/>
      <c r="D51" s="26"/>
      <c r="E51" s="20"/>
      <c r="F51" s="34"/>
      <c r="G51" s="26"/>
      <c r="H51" s="38"/>
      <c r="I51" s="30"/>
      <c r="J51" s="21"/>
    </row>
    <row r="52" spans="1:10" ht="12" customHeight="1" x14ac:dyDescent="0.2">
      <c r="A52" s="24"/>
      <c r="B52" s="24"/>
      <c r="C52" s="24"/>
      <c r="D52" s="26"/>
      <c r="E52" s="20"/>
      <c r="F52" s="34"/>
      <c r="G52" s="26"/>
      <c r="H52" s="38"/>
      <c r="I52" s="30"/>
      <c r="J52" s="21"/>
    </row>
    <row r="53" spans="1:10" ht="12" customHeight="1" x14ac:dyDescent="0.2">
      <c r="A53" s="24"/>
      <c r="B53" s="24"/>
      <c r="C53" s="24"/>
      <c r="D53" s="26"/>
      <c r="E53" s="20"/>
      <c r="F53" s="34"/>
      <c r="G53" s="26"/>
      <c r="H53" s="38"/>
      <c r="I53" s="30"/>
      <c r="J53" s="21"/>
    </row>
    <row r="54" spans="1:10" ht="12" customHeight="1" thickBot="1" x14ac:dyDescent="0.25">
      <c r="A54" s="24"/>
      <c r="B54" s="35" t="s">
        <v>17</v>
      </c>
      <c r="C54" s="24"/>
      <c r="D54" s="26"/>
      <c r="E54" s="20"/>
      <c r="F54" s="26"/>
      <c r="G54" s="26"/>
      <c r="H54" s="26"/>
      <c r="I54" s="26"/>
      <c r="J54" s="21"/>
    </row>
    <row r="55" spans="1:10" ht="12" customHeight="1" x14ac:dyDescent="0.2">
      <c r="A55" s="45" t="s">
        <v>30</v>
      </c>
      <c r="B55" s="46"/>
      <c r="C55" s="46"/>
      <c r="D55" s="46"/>
      <c r="E55" s="46"/>
      <c r="F55" s="46"/>
      <c r="G55" s="46"/>
      <c r="H55" s="46"/>
      <c r="I55" s="46"/>
      <c r="J55" s="47"/>
    </row>
    <row r="56" spans="1:10" ht="12" customHeight="1" x14ac:dyDescent="0.2">
      <c r="A56" s="48"/>
      <c r="B56" s="49"/>
      <c r="C56" s="49"/>
      <c r="D56" s="49"/>
      <c r="E56" s="49"/>
      <c r="F56" s="49"/>
      <c r="G56" s="49"/>
      <c r="H56" s="49"/>
      <c r="I56" s="49"/>
      <c r="J56" s="50"/>
    </row>
    <row r="57" spans="1:10" ht="12" customHeight="1" x14ac:dyDescent="0.2">
      <c r="A57" s="48"/>
      <c r="B57" s="49"/>
      <c r="C57" s="49"/>
      <c r="D57" s="49"/>
      <c r="E57" s="49"/>
      <c r="F57" s="49"/>
      <c r="G57" s="49"/>
      <c r="H57" s="49"/>
      <c r="I57" s="49"/>
      <c r="J57" s="50"/>
    </row>
    <row r="58" spans="1:10" ht="12" customHeight="1" x14ac:dyDescent="0.2">
      <c r="A58" s="48"/>
      <c r="B58" s="49"/>
      <c r="C58" s="49"/>
      <c r="D58" s="49"/>
      <c r="E58" s="49"/>
      <c r="F58" s="49"/>
      <c r="G58" s="49"/>
      <c r="H58" s="49"/>
      <c r="I58" s="49"/>
      <c r="J58" s="50"/>
    </row>
    <row r="59" spans="1:10" ht="12" customHeight="1" x14ac:dyDescent="0.2">
      <c r="A59" s="48"/>
      <c r="B59" s="49"/>
      <c r="C59" s="49"/>
      <c r="D59" s="49"/>
      <c r="E59" s="49"/>
      <c r="F59" s="49"/>
      <c r="G59" s="49"/>
      <c r="H59" s="49"/>
      <c r="I59" s="49"/>
      <c r="J59" s="50"/>
    </row>
    <row r="60" spans="1:10" ht="12" customHeight="1" x14ac:dyDescent="0.2">
      <c r="A60" s="48"/>
      <c r="B60" s="49"/>
      <c r="C60" s="49"/>
      <c r="D60" s="49"/>
      <c r="E60" s="49"/>
      <c r="F60" s="49"/>
      <c r="G60" s="49"/>
      <c r="H60" s="49"/>
      <c r="I60" s="49"/>
      <c r="J60" s="50"/>
    </row>
    <row r="61" spans="1:10" ht="12" customHeight="1" x14ac:dyDescent="0.2">
      <c r="A61" s="48"/>
      <c r="B61" s="49"/>
      <c r="C61" s="49"/>
      <c r="D61" s="49"/>
      <c r="E61" s="49"/>
      <c r="F61" s="49"/>
      <c r="G61" s="49"/>
      <c r="H61" s="49"/>
      <c r="I61" s="49"/>
      <c r="J61" s="50"/>
    </row>
    <row r="62" spans="1:10" ht="12" customHeight="1" x14ac:dyDescent="0.2">
      <c r="A62" s="48"/>
      <c r="B62" s="49"/>
      <c r="C62" s="49"/>
      <c r="D62" s="49"/>
      <c r="E62" s="49"/>
      <c r="F62" s="49"/>
      <c r="G62" s="49"/>
      <c r="H62" s="49"/>
      <c r="I62" s="49"/>
      <c r="J62" s="50"/>
    </row>
    <row r="63" spans="1:10" ht="12" customHeight="1" thickBot="1" x14ac:dyDescent="0.25">
      <c r="A63" s="51"/>
      <c r="B63" s="52"/>
      <c r="C63" s="52"/>
      <c r="D63" s="52"/>
      <c r="E63" s="52"/>
      <c r="F63" s="52"/>
      <c r="G63" s="52"/>
      <c r="H63" s="52"/>
      <c r="I63" s="52"/>
      <c r="J63" s="53"/>
    </row>
    <row r="64" spans="1:10" ht="12" customHeight="1" x14ac:dyDescent="0.2">
      <c r="E64" s="20"/>
    </row>
    <row r="65" spans="5:5" x14ac:dyDescent="0.2">
      <c r="E65" s="20"/>
    </row>
    <row r="66" spans="5:5" x14ac:dyDescent="0.2">
      <c r="E66" s="20"/>
    </row>
    <row r="67" spans="5:5" x14ac:dyDescent="0.2">
      <c r="E67" s="20"/>
    </row>
    <row r="68" spans="5:5" x14ac:dyDescent="0.2">
      <c r="E68" s="20"/>
    </row>
    <row r="69" spans="5:5" x14ac:dyDescent="0.2">
      <c r="E69" s="20"/>
    </row>
    <row r="70" spans="5:5" x14ac:dyDescent="0.2">
      <c r="E70" s="20"/>
    </row>
    <row r="71" spans="5:5" x14ac:dyDescent="0.2">
      <c r="E71" s="20"/>
    </row>
    <row r="72" spans="5:5" x14ac:dyDescent="0.2">
      <c r="E72" s="20"/>
    </row>
    <row r="73" spans="5:5" x14ac:dyDescent="0.2">
      <c r="E73" s="20"/>
    </row>
    <row r="74" spans="5:5" x14ac:dyDescent="0.2">
      <c r="E74" s="20"/>
    </row>
    <row r="75" spans="5:5" x14ac:dyDescent="0.2">
      <c r="E75" s="20"/>
    </row>
    <row r="76" spans="5:5" x14ac:dyDescent="0.2">
      <c r="E76" s="20"/>
    </row>
    <row r="77" spans="5:5" x14ac:dyDescent="0.2">
      <c r="E77" s="20"/>
    </row>
    <row r="78" spans="5:5" x14ac:dyDescent="0.2">
      <c r="E78" s="20"/>
    </row>
    <row r="79" spans="5:5" x14ac:dyDescent="0.2">
      <c r="E79" s="20"/>
    </row>
    <row r="80" spans="5:5" x14ac:dyDescent="0.2">
      <c r="E80" s="20"/>
    </row>
    <row r="81" spans="5:5" x14ac:dyDescent="0.2">
      <c r="E81" s="20"/>
    </row>
    <row r="82" spans="5:5" x14ac:dyDescent="0.2">
      <c r="E82" s="20"/>
    </row>
    <row r="83" spans="5:5" x14ac:dyDescent="0.2">
      <c r="E83" s="20"/>
    </row>
    <row r="84" spans="5:5" x14ac:dyDescent="0.2">
      <c r="E84" s="20"/>
    </row>
    <row r="85" spans="5:5" x14ac:dyDescent="0.2">
      <c r="E85" s="20"/>
    </row>
    <row r="86" spans="5:5" x14ac:dyDescent="0.2">
      <c r="E86" s="20"/>
    </row>
    <row r="87" spans="5:5" x14ac:dyDescent="0.2">
      <c r="E87" s="20"/>
    </row>
    <row r="88" spans="5:5" x14ac:dyDescent="0.2">
      <c r="E88" s="20"/>
    </row>
    <row r="89" spans="5:5" x14ac:dyDescent="0.2">
      <c r="E89" s="20"/>
    </row>
    <row r="90" spans="5:5" x14ac:dyDescent="0.2">
      <c r="E90" s="20"/>
    </row>
    <row r="91" spans="5:5" x14ac:dyDescent="0.2">
      <c r="E91" s="20"/>
    </row>
    <row r="92" spans="5:5" x14ac:dyDescent="0.2">
      <c r="E92" s="20"/>
    </row>
    <row r="93" spans="5:5" x14ac:dyDescent="0.2">
      <c r="E93" s="20"/>
    </row>
    <row r="94" spans="5:5" x14ac:dyDescent="0.2">
      <c r="E94" s="20"/>
    </row>
    <row r="95" spans="5:5" x14ac:dyDescent="0.2">
      <c r="E95" s="20"/>
    </row>
    <row r="96" spans="5:5" x14ac:dyDescent="0.2">
      <c r="E96" s="20"/>
    </row>
    <row r="97" spans="5:5" x14ac:dyDescent="0.2">
      <c r="E97" s="20"/>
    </row>
    <row r="98" spans="5:5" x14ac:dyDescent="0.2">
      <c r="E98" s="20"/>
    </row>
    <row r="99" spans="5:5" x14ac:dyDescent="0.2">
      <c r="E99" s="20"/>
    </row>
    <row r="100" spans="5:5" x14ac:dyDescent="0.2">
      <c r="E100" s="20"/>
    </row>
    <row r="101" spans="5:5" x14ac:dyDescent="0.2">
      <c r="E101" s="20"/>
    </row>
    <row r="102" spans="5:5" x14ac:dyDescent="0.2">
      <c r="E102" s="20"/>
    </row>
    <row r="103" spans="5:5" x14ac:dyDescent="0.2">
      <c r="E103" s="20"/>
    </row>
    <row r="104" spans="5:5" x14ac:dyDescent="0.2">
      <c r="E104" s="20"/>
    </row>
    <row r="105" spans="5:5" x14ac:dyDescent="0.2">
      <c r="E105" s="20"/>
    </row>
    <row r="106" spans="5:5" x14ac:dyDescent="0.2">
      <c r="E106" s="20"/>
    </row>
    <row r="107" spans="5:5" x14ac:dyDescent="0.2">
      <c r="E107" s="20"/>
    </row>
    <row r="108" spans="5:5" x14ac:dyDescent="0.2">
      <c r="E108" s="20"/>
    </row>
    <row r="109" spans="5:5" x14ac:dyDescent="0.2">
      <c r="E109" s="20"/>
    </row>
    <row r="110" spans="5:5" x14ac:dyDescent="0.2">
      <c r="E110" s="20"/>
    </row>
    <row r="111" spans="5:5" x14ac:dyDescent="0.2">
      <c r="E111" s="20"/>
    </row>
    <row r="112" spans="5:5" x14ac:dyDescent="0.2">
      <c r="E112" s="20"/>
    </row>
    <row r="113" spans="5:5" x14ac:dyDescent="0.2">
      <c r="E113" s="20"/>
    </row>
    <row r="114" spans="5:5" x14ac:dyDescent="0.2">
      <c r="E114" s="20"/>
    </row>
    <row r="115" spans="5:5" x14ac:dyDescent="0.2">
      <c r="E115" s="20"/>
    </row>
    <row r="116" spans="5:5" x14ac:dyDescent="0.2">
      <c r="E116" s="20"/>
    </row>
    <row r="117" spans="5:5" x14ac:dyDescent="0.2">
      <c r="E117" s="20"/>
    </row>
    <row r="118" spans="5:5" x14ac:dyDescent="0.2">
      <c r="E118" s="20"/>
    </row>
    <row r="119" spans="5:5" x14ac:dyDescent="0.2">
      <c r="E119" s="20"/>
    </row>
    <row r="120" spans="5:5" x14ac:dyDescent="0.2">
      <c r="E120" s="20"/>
    </row>
    <row r="121" spans="5:5" x14ac:dyDescent="0.2">
      <c r="E121" s="20"/>
    </row>
    <row r="122" spans="5:5" x14ac:dyDescent="0.2">
      <c r="E122" s="20"/>
    </row>
    <row r="123" spans="5:5" x14ac:dyDescent="0.2">
      <c r="E123" s="20"/>
    </row>
    <row r="124" spans="5:5" x14ac:dyDescent="0.2">
      <c r="E124" s="20"/>
    </row>
    <row r="125" spans="5:5" x14ac:dyDescent="0.2">
      <c r="E125" s="20"/>
    </row>
    <row r="126" spans="5:5" x14ac:dyDescent="0.2">
      <c r="E126" s="20"/>
    </row>
    <row r="127" spans="5:5" x14ac:dyDescent="0.2">
      <c r="E127" s="20"/>
    </row>
    <row r="128" spans="5:5" x14ac:dyDescent="0.2">
      <c r="E128" s="20"/>
    </row>
    <row r="129" spans="5:5" x14ac:dyDescent="0.2">
      <c r="E129" s="20"/>
    </row>
    <row r="130" spans="5:5" x14ac:dyDescent="0.2">
      <c r="E130" s="20"/>
    </row>
    <row r="131" spans="5:5" x14ac:dyDescent="0.2">
      <c r="E131" s="20"/>
    </row>
    <row r="132" spans="5:5" x14ac:dyDescent="0.2">
      <c r="E132" s="20"/>
    </row>
    <row r="133" spans="5:5" x14ac:dyDescent="0.2">
      <c r="E133" s="20"/>
    </row>
    <row r="134" spans="5:5" x14ac:dyDescent="0.2">
      <c r="E134" s="20"/>
    </row>
    <row r="135" spans="5:5" x14ac:dyDescent="0.2">
      <c r="E135" s="20"/>
    </row>
    <row r="136" spans="5:5" x14ac:dyDescent="0.2">
      <c r="E136" s="20"/>
    </row>
    <row r="137" spans="5:5" x14ac:dyDescent="0.2">
      <c r="E137" s="20"/>
    </row>
    <row r="138" spans="5:5" x14ac:dyDescent="0.2">
      <c r="E138" s="20"/>
    </row>
    <row r="139" spans="5:5" x14ac:dyDescent="0.2">
      <c r="E139" s="20"/>
    </row>
    <row r="140" spans="5:5" x14ac:dyDescent="0.2">
      <c r="E140" s="20"/>
    </row>
    <row r="141" spans="5:5" x14ac:dyDescent="0.2">
      <c r="E141" s="20"/>
    </row>
    <row r="142" spans="5:5" x14ac:dyDescent="0.2">
      <c r="E142" s="20"/>
    </row>
    <row r="143" spans="5:5" x14ac:dyDescent="0.2">
      <c r="E143" s="20"/>
    </row>
    <row r="144" spans="5:5" x14ac:dyDescent="0.2">
      <c r="E144" s="20"/>
    </row>
    <row r="145" spans="5:5" x14ac:dyDescent="0.2">
      <c r="E145" s="20"/>
    </row>
    <row r="146" spans="5:5" x14ac:dyDescent="0.2">
      <c r="E146" s="20"/>
    </row>
    <row r="147" spans="5:5" x14ac:dyDescent="0.2">
      <c r="E147" s="20"/>
    </row>
    <row r="148" spans="5:5" x14ac:dyDescent="0.2">
      <c r="E148" s="20"/>
    </row>
    <row r="149" spans="5:5" x14ac:dyDescent="0.2">
      <c r="E149" s="20"/>
    </row>
    <row r="150" spans="5:5" x14ac:dyDescent="0.2">
      <c r="E150" s="20"/>
    </row>
    <row r="151" spans="5:5" x14ac:dyDescent="0.2">
      <c r="E151" s="20"/>
    </row>
    <row r="152" spans="5:5" x14ac:dyDescent="0.2">
      <c r="E152" s="20"/>
    </row>
    <row r="153" spans="5:5" x14ac:dyDescent="0.2">
      <c r="E153" s="20"/>
    </row>
    <row r="154" spans="5:5" x14ac:dyDescent="0.2">
      <c r="E154" s="20"/>
    </row>
    <row r="155" spans="5:5" x14ac:dyDescent="0.2">
      <c r="E155" s="20"/>
    </row>
    <row r="156" spans="5:5" x14ac:dyDescent="0.2">
      <c r="E156" s="20"/>
    </row>
    <row r="157" spans="5:5" x14ac:dyDescent="0.2">
      <c r="E157" s="20"/>
    </row>
    <row r="158" spans="5:5" x14ac:dyDescent="0.2">
      <c r="E158" s="20"/>
    </row>
    <row r="159" spans="5:5" x14ac:dyDescent="0.2">
      <c r="E159" s="20"/>
    </row>
    <row r="160" spans="5:5" x14ac:dyDescent="0.2">
      <c r="E160" s="20"/>
    </row>
    <row r="161" spans="5:5" x14ac:dyDescent="0.2">
      <c r="E161" s="20"/>
    </row>
    <row r="162" spans="5:5" x14ac:dyDescent="0.2">
      <c r="E162" s="20"/>
    </row>
    <row r="163" spans="5:5" x14ac:dyDescent="0.2">
      <c r="E163" s="20"/>
    </row>
    <row r="164" spans="5:5" x14ac:dyDescent="0.2">
      <c r="E164" s="20"/>
    </row>
    <row r="165" spans="5:5" x14ac:dyDescent="0.2">
      <c r="E165" s="20"/>
    </row>
    <row r="166" spans="5:5" x14ac:dyDescent="0.2">
      <c r="E166" s="20"/>
    </row>
    <row r="167" spans="5:5" x14ac:dyDescent="0.2">
      <c r="E167" s="20"/>
    </row>
    <row r="168" spans="5:5" x14ac:dyDescent="0.2">
      <c r="E168" s="20"/>
    </row>
    <row r="169" spans="5:5" x14ac:dyDescent="0.2">
      <c r="E169" s="20"/>
    </row>
    <row r="170" spans="5:5" x14ac:dyDescent="0.2">
      <c r="E170" s="20"/>
    </row>
    <row r="171" spans="5:5" x14ac:dyDescent="0.2">
      <c r="E171" s="20"/>
    </row>
    <row r="172" spans="5:5" x14ac:dyDescent="0.2">
      <c r="E172" s="20"/>
    </row>
    <row r="173" spans="5:5" x14ac:dyDescent="0.2">
      <c r="E173" s="20"/>
    </row>
    <row r="174" spans="5:5" x14ac:dyDescent="0.2">
      <c r="E174" s="20"/>
    </row>
    <row r="175" spans="5:5" x14ac:dyDescent="0.2">
      <c r="E175" s="20"/>
    </row>
    <row r="176" spans="5:5" x14ac:dyDescent="0.2">
      <c r="E176" s="20"/>
    </row>
    <row r="177" spans="5:5" x14ac:dyDescent="0.2">
      <c r="E177" s="20"/>
    </row>
    <row r="178" spans="5:5" x14ac:dyDescent="0.2">
      <c r="E178" s="20"/>
    </row>
    <row r="179" spans="5:5" x14ac:dyDescent="0.2">
      <c r="E179" s="20"/>
    </row>
    <row r="180" spans="5:5" x14ac:dyDescent="0.2">
      <c r="E180" s="20"/>
    </row>
    <row r="181" spans="5:5" x14ac:dyDescent="0.2">
      <c r="E181" s="20"/>
    </row>
    <row r="182" spans="5:5" x14ac:dyDescent="0.2">
      <c r="E182" s="20"/>
    </row>
    <row r="183" spans="5:5" x14ac:dyDescent="0.2">
      <c r="E183" s="20"/>
    </row>
    <row r="184" spans="5:5" x14ac:dyDescent="0.2">
      <c r="E184" s="20"/>
    </row>
    <row r="185" spans="5:5" x14ac:dyDescent="0.2">
      <c r="E185" s="20"/>
    </row>
    <row r="186" spans="5:5" x14ac:dyDescent="0.2">
      <c r="E186" s="20"/>
    </row>
    <row r="187" spans="5:5" x14ac:dyDescent="0.2">
      <c r="E187" s="20"/>
    </row>
    <row r="188" spans="5:5" x14ac:dyDescent="0.2">
      <c r="E188" s="20"/>
    </row>
    <row r="189" spans="5:5" x14ac:dyDescent="0.2">
      <c r="E189" s="20"/>
    </row>
    <row r="190" spans="5:5" x14ac:dyDescent="0.2">
      <c r="E190" s="20"/>
    </row>
    <row r="191" spans="5:5" x14ac:dyDescent="0.2">
      <c r="E191" s="20"/>
    </row>
    <row r="192" spans="5:5" x14ac:dyDescent="0.2">
      <c r="E192" s="20"/>
    </row>
    <row r="193" spans="5:5" x14ac:dyDescent="0.2">
      <c r="E193" s="20"/>
    </row>
    <row r="194" spans="5:5" x14ac:dyDescent="0.2">
      <c r="E194" s="20"/>
    </row>
    <row r="195" spans="5:5" x14ac:dyDescent="0.2">
      <c r="E195" s="20"/>
    </row>
    <row r="196" spans="5:5" x14ac:dyDescent="0.2">
      <c r="E196" s="20"/>
    </row>
    <row r="197" spans="5:5" x14ac:dyDescent="0.2">
      <c r="E197" s="20"/>
    </row>
    <row r="198" spans="5:5" x14ac:dyDescent="0.2">
      <c r="E198" s="20"/>
    </row>
    <row r="199" spans="5:5" x14ac:dyDescent="0.2">
      <c r="E199" s="20"/>
    </row>
    <row r="200" spans="5:5" x14ac:dyDescent="0.2">
      <c r="E200" s="20"/>
    </row>
    <row r="201" spans="5:5" x14ac:dyDescent="0.2">
      <c r="E201" s="20"/>
    </row>
    <row r="202" spans="5:5" x14ac:dyDescent="0.2">
      <c r="E202" s="20"/>
    </row>
    <row r="203" spans="5:5" x14ac:dyDescent="0.2">
      <c r="E203" s="20"/>
    </row>
    <row r="204" spans="5:5" x14ac:dyDescent="0.2">
      <c r="E204" s="20"/>
    </row>
    <row r="205" spans="5:5" x14ac:dyDescent="0.2">
      <c r="E205" s="20"/>
    </row>
    <row r="206" spans="5:5" x14ac:dyDescent="0.2">
      <c r="E206" s="20"/>
    </row>
    <row r="207" spans="5:5" x14ac:dyDescent="0.2">
      <c r="E207" s="20"/>
    </row>
    <row r="208" spans="5:5" x14ac:dyDescent="0.2">
      <c r="E208" s="20"/>
    </row>
    <row r="209" spans="5:5" x14ac:dyDescent="0.2">
      <c r="E209" s="20"/>
    </row>
    <row r="210" spans="5:5" x14ac:dyDescent="0.2">
      <c r="E210" s="20"/>
    </row>
    <row r="211" spans="5:5" x14ac:dyDescent="0.2">
      <c r="E211" s="20"/>
    </row>
    <row r="212" spans="5:5" x14ac:dyDescent="0.2">
      <c r="E212" s="20"/>
    </row>
    <row r="213" spans="5:5" x14ac:dyDescent="0.2">
      <c r="E213" s="20"/>
    </row>
    <row r="214" spans="5:5" x14ac:dyDescent="0.2">
      <c r="E214" s="20"/>
    </row>
    <row r="215" spans="5:5" x14ac:dyDescent="0.2">
      <c r="E215" s="20"/>
    </row>
    <row r="216" spans="5:5" x14ac:dyDescent="0.2">
      <c r="E216" s="20"/>
    </row>
    <row r="217" spans="5:5" x14ac:dyDescent="0.2">
      <c r="E217" s="20"/>
    </row>
    <row r="218" spans="5:5" x14ac:dyDescent="0.2">
      <c r="E218" s="20"/>
    </row>
    <row r="219" spans="5:5" x14ac:dyDescent="0.2">
      <c r="E219" s="20"/>
    </row>
    <row r="220" spans="5:5" x14ac:dyDescent="0.2">
      <c r="E220" s="20"/>
    </row>
    <row r="221" spans="5:5" x14ac:dyDescent="0.2">
      <c r="E221" s="20"/>
    </row>
    <row r="222" spans="5:5" x14ac:dyDescent="0.2">
      <c r="E222" s="20"/>
    </row>
    <row r="223" spans="5:5" x14ac:dyDescent="0.2">
      <c r="E223" s="20"/>
    </row>
    <row r="224" spans="5:5" x14ac:dyDescent="0.2">
      <c r="E224" s="20"/>
    </row>
    <row r="225" spans="5:5" x14ac:dyDescent="0.2">
      <c r="E225" s="20"/>
    </row>
    <row r="226" spans="5:5" x14ac:dyDescent="0.2">
      <c r="E226" s="20"/>
    </row>
    <row r="227" spans="5:5" x14ac:dyDescent="0.2">
      <c r="E227" s="20"/>
    </row>
    <row r="228" spans="5:5" x14ac:dyDescent="0.2">
      <c r="E228" s="20"/>
    </row>
    <row r="229" spans="5:5" x14ac:dyDescent="0.2">
      <c r="E229" s="20"/>
    </row>
    <row r="230" spans="5:5" x14ac:dyDescent="0.2">
      <c r="E230" s="20"/>
    </row>
    <row r="231" spans="5:5" x14ac:dyDescent="0.2">
      <c r="E231" s="20"/>
    </row>
    <row r="232" spans="5:5" x14ac:dyDescent="0.2">
      <c r="E232" s="20"/>
    </row>
    <row r="233" spans="5:5" x14ac:dyDescent="0.2">
      <c r="E233" s="20"/>
    </row>
    <row r="234" spans="5:5" x14ac:dyDescent="0.2">
      <c r="E234" s="20"/>
    </row>
    <row r="235" spans="5:5" x14ac:dyDescent="0.2">
      <c r="E235" s="20"/>
    </row>
    <row r="236" spans="5:5" x14ac:dyDescent="0.2">
      <c r="E236" s="20"/>
    </row>
    <row r="237" spans="5:5" x14ac:dyDescent="0.2">
      <c r="E237" s="20"/>
    </row>
    <row r="238" spans="5:5" x14ac:dyDescent="0.2">
      <c r="E238" s="20"/>
    </row>
    <row r="239" spans="5:5" x14ac:dyDescent="0.2">
      <c r="E239" s="20"/>
    </row>
    <row r="240" spans="5:5" x14ac:dyDescent="0.2">
      <c r="E240" s="20"/>
    </row>
    <row r="241" spans="5:5" x14ac:dyDescent="0.2">
      <c r="E241" s="20"/>
    </row>
    <row r="242" spans="5:5" x14ac:dyDescent="0.2">
      <c r="E242" s="20"/>
    </row>
    <row r="243" spans="5:5" x14ac:dyDescent="0.2">
      <c r="E243" s="20"/>
    </row>
    <row r="244" spans="5:5" x14ac:dyDescent="0.2">
      <c r="E244" s="20"/>
    </row>
    <row r="245" spans="5:5" x14ac:dyDescent="0.2">
      <c r="E245" s="20"/>
    </row>
    <row r="246" spans="5:5" x14ac:dyDescent="0.2">
      <c r="E246" s="20"/>
    </row>
    <row r="247" spans="5:5" x14ac:dyDescent="0.2">
      <c r="E247" s="20"/>
    </row>
    <row r="248" spans="5:5" x14ac:dyDescent="0.2">
      <c r="E248" s="20"/>
    </row>
    <row r="249" spans="5:5" x14ac:dyDescent="0.2">
      <c r="E249" s="20"/>
    </row>
    <row r="250" spans="5:5" x14ac:dyDescent="0.2">
      <c r="E250" s="20"/>
    </row>
    <row r="251" spans="5:5" x14ac:dyDescent="0.2">
      <c r="E251" s="20"/>
    </row>
    <row r="252" spans="5:5" x14ac:dyDescent="0.2">
      <c r="E252" s="20"/>
    </row>
    <row r="253" spans="5:5" x14ac:dyDescent="0.2">
      <c r="E253" s="20"/>
    </row>
    <row r="254" spans="5:5" x14ac:dyDescent="0.2">
      <c r="E254" s="20"/>
    </row>
    <row r="255" spans="5:5" x14ac:dyDescent="0.2">
      <c r="E255" s="20"/>
    </row>
    <row r="256" spans="5:5" x14ac:dyDescent="0.2">
      <c r="E256" s="20"/>
    </row>
    <row r="257" spans="5:5" x14ac:dyDescent="0.2">
      <c r="E257" s="20"/>
    </row>
    <row r="258" spans="5:5" x14ac:dyDescent="0.2">
      <c r="E258" s="20"/>
    </row>
    <row r="259" spans="5:5" x14ac:dyDescent="0.2">
      <c r="E259" s="20"/>
    </row>
    <row r="260" spans="5:5" x14ac:dyDescent="0.2">
      <c r="E260" s="20"/>
    </row>
    <row r="261" spans="5:5" x14ac:dyDescent="0.2">
      <c r="E261" s="20"/>
    </row>
    <row r="262" spans="5:5" x14ac:dyDescent="0.2">
      <c r="E262" s="20"/>
    </row>
    <row r="263" spans="5:5" x14ac:dyDescent="0.2">
      <c r="E263" s="20"/>
    </row>
    <row r="264" spans="5:5" x14ac:dyDescent="0.2">
      <c r="E264" s="20"/>
    </row>
    <row r="265" spans="5:5" x14ac:dyDescent="0.2">
      <c r="E265" s="20"/>
    </row>
    <row r="266" spans="5:5" x14ac:dyDescent="0.2">
      <c r="E266" s="20"/>
    </row>
    <row r="267" spans="5:5" x14ac:dyDescent="0.2">
      <c r="E267" s="20"/>
    </row>
    <row r="268" spans="5:5" x14ac:dyDescent="0.2">
      <c r="E268" s="20"/>
    </row>
    <row r="269" spans="5:5" x14ac:dyDescent="0.2">
      <c r="E269" s="20"/>
    </row>
    <row r="270" spans="5:5" x14ac:dyDescent="0.2">
      <c r="E270" s="20"/>
    </row>
    <row r="271" spans="5:5" x14ac:dyDescent="0.2">
      <c r="E271" s="20"/>
    </row>
    <row r="272" spans="5:5" x14ac:dyDescent="0.2">
      <c r="E272" s="20"/>
    </row>
    <row r="273" spans="5:5" x14ac:dyDescent="0.2">
      <c r="E273" s="20"/>
    </row>
    <row r="274" spans="5:5" x14ac:dyDescent="0.2">
      <c r="E274" s="20"/>
    </row>
    <row r="275" spans="5:5" x14ac:dyDescent="0.2">
      <c r="E275" s="20"/>
    </row>
    <row r="276" spans="5:5" x14ac:dyDescent="0.2">
      <c r="E276" s="20"/>
    </row>
    <row r="277" spans="5:5" x14ac:dyDescent="0.2">
      <c r="E277" s="20"/>
    </row>
    <row r="278" spans="5:5" x14ac:dyDescent="0.2">
      <c r="E278" s="20"/>
    </row>
    <row r="279" spans="5:5" x14ac:dyDescent="0.2">
      <c r="E279" s="20"/>
    </row>
    <row r="280" spans="5:5" x14ac:dyDescent="0.2">
      <c r="E280" s="20"/>
    </row>
    <row r="281" spans="5:5" x14ac:dyDescent="0.2">
      <c r="E281" s="20"/>
    </row>
    <row r="282" spans="5:5" x14ac:dyDescent="0.2">
      <c r="E282" s="20"/>
    </row>
    <row r="283" spans="5:5" x14ac:dyDescent="0.2">
      <c r="E283" s="20"/>
    </row>
    <row r="284" spans="5:5" x14ac:dyDescent="0.2">
      <c r="E284" s="20"/>
    </row>
    <row r="285" spans="5:5" x14ac:dyDescent="0.2">
      <c r="E285" s="20"/>
    </row>
    <row r="286" spans="5:5" x14ac:dyDescent="0.2">
      <c r="E286" s="20"/>
    </row>
    <row r="287" spans="5:5" x14ac:dyDescent="0.2">
      <c r="E287" s="20"/>
    </row>
    <row r="288" spans="5:5" x14ac:dyDescent="0.2">
      <c r="E288" s="20"/>
    </row>
    <row r="289" spans="5:5" x14ac:dyDescent="0.2">
      <c r="E289" s="20"/>
    </row>
    <row r="290" spans="5:5" x14ac:dyDescent="0.2">
      <c r="E290" s="20"/>
    </row>
    <row r="291" spans="5:5" x14ac:dyDescent="0.2">
      <c r="E291" s="20"/>
    </row>
    <row r="292" spans="5:5" x14ac:dyDescent="0.2">
      <c r="E292" s="20"/>
    </row>
    <row r="293" spans="5:5" x14ac:dyDescent="0.2">
      <c r="E293" s="20"/>
    </row>
    <row r="294" spans="5:5" x14ac:dyDescent="0.2">
      <c r="E294" s="20"/>
    </row>
    <row r="295" spans="5:5" x14ac:dyDescent="0.2">
      <c r="E295" s="20"/>
    </row>
    <row r="296" spans="5:5" x14ac:dyDescent="0.2">
      <c r="E296" s="20"/>
    </row>
    <row r="297" spans="5:5" x14ac:dyDescent="0.2">
      <c r="E297" s="20"/>
    </row>
    <row r="298" spans="5:5" x14ac:dyDescent="0.2">
      <c r="E298" s="20"/>
    </row>
    <row r="299" spans="5:5" x14ac:dyDescent="0.2">
      <c r="E299" s="20"/>
    </row>
    <row r="300" spans="5:5" x14ac:dyDescent="0.2">
      <c r="E300" s="20"/>
    </row>
    <row r="301" spans="5:5" x14ac:dyDescent="0.2">
      <c r="E301" s="20"/>
    </row>
    <row r="302" spans="5:5" x14ac:dyDescent="0.2">
      <c r="E302" s="20"/>
    </row>
    <row r="303" spans="5:5" x14ac:dyDescent="0.2">
      <c r="E303" s="20"/>
    </row>
    <row r="304" spans="5:5" x14ac:dyDescent="0.2">
      <c r="E304" s="20"/>
    </row>
    <row r="305" spans="5:5" x14ac:dyDescent="0.2">
      <c r="E305" s="20"/>
    </row>
    <row r="306" spans="5:5" x14ac:dyDescent="0.2">
      <c r="E306" s="20"/>
    </row>
    <row r="307" spans="5:5" x14ac:dyDescent="0.2">
      <c r="E307" s="20"/>
    </row>
    <row r="308" spans="5:5" x14ac:dyDescent="0.2">
      <c r="E308" s="20"/>
    </row>
    <row r="309" spans="5:5" x14ac:dyDescent="0.2">
      <c r="E309" s="20"/>
    </row>
    <row r="310" spans="5:5" x14ac:dyDescent="0.2">
      <c r="E310" s="20"/>
    </row>
    <row r="311" spans="5:5" x14ac:dyDescent="0.2">
      <c r="E311" s="20"/>
    </row>
    <row r="312" spans="5:5" x14ac:dyDescent="0.2">
      <c r="E312" s="20"/>
    </row>
    <row r="313" spans="5:5" x14ac:dyDescent="0.2">
      <c r="E313" s="20"/>
    </row>
    <row r="314" spans="5:5" x14ac:dyDescent="0.2">
      <c r="E314" s="20"/>
    </row>
    <row r="315" spans="5:5" x14ac:dyDescent="0.2">
      <c r="E315" s="20"/>
    </row>
    <row r="316" spans="5:5" x14ac:dyDescent="0.2">
      <c r="E316" s="20"/>
    </row>
    <row r="317" spans="5:5" x14ac:dyDescent="0.2">
      <c r="E317" s="20"/>
    </row>
    <row r="318" spans="5:5" x14ac:dyDescent="0.2">
      <c r="E318" s="20"/>
    </row>
    <row r="319" spans="5:5" x14ac:dyDescent="0.2">
      <c r="E319" s="20"/>
    </row>
    <row r="320" spans="5:5" x14ac:dyDescent="0.2">
      <c r="E320" s="20"/>
    </row>
    <row r="321" spans="5:5" x14ac:dyDescent="0.2">
      <c r="E321" s="20"/>
    </row>
    <row r="322" spans="5:5" x14ac:dyDescent="0.2">
      <c r="E322" s="20"/>
    </row>
    <row r="323" spans="5:5" x14ac:dyDescent="0.2">
      <c r="E323" s="20"/>
    </row>
    <row r="324" spans="5:5" x14ac:dyDescent="0.2">
      <c r="E324" s="20"/>
    </row>
    <row r="325" spans="5:5" x14ac:dyDescent="0.2">
      <c r="E325" s="20"/>
    </row>
    <row r="326" spans="5:5" x14ac:dyDescent="0.2">
      <c r="E326" s="20"/>
    </row>
    <row r="327" spans="5:5" x14ac:dyDescent="0.2">
      <c r="E327" s="20"/>
    </row>
    <row r="328" spans="5:5" x14ac:dyDescent="0.2">
      <c r="E328" s="20"/>
    </row>
    <row r="329" spans="5:5" x14ac:dyDescent="0.2">
      <c r="E329" s="20"/>
    </row>
    <row r="330" spans="5:5" x14ac:dyDescent="0.2">
      <c r="E330" s="20"/>
    </row>
    <row r="331" spans="5:5" x14ac:dyDescent="0.2">
      <c r="E331" s="20"/>
    </row>
    <row r="332" spans="5:5" x14ac:dyDescent="0.2">
      <c r="E332" s="20"/>
    </row>
    <row r="333" spans="5:5" x14ac:dyDescent="0.2">
      <c r="E333" s="20"/>
    </row>
    <row r="334" spans="5:5" x14ac:dyDescent="0.2">
      <c r="E334" s="20"/>
    </row>
    <row r="335" spans="5:5" x14ac:dyDescent="0.2">
      <c r="E335" s="20"/>
    </row>
    <row r="336" spans="5:5" x14ac:dyDescent="0.2">
      <c r="E336" s="20"/>
    </row>
    <row r="337" spans="5:5" x14ac:dyDescent="0.2">
      <c r="E337" s="20"/>
    </row>
    <row r="338" spans="5:5" x14ac:dyDescent="0.2">
      <c r="E338" s="20"/>
    </row>
    <row r="339" spans="5:5" x14ac:dyDescent="0.2">
      <c r="E339" s="20"/>
    </row>
    <row r="340" spans="5:5" x14ac:dyDescent="0.2">
      <c r="E340" s="20"/>
    </row>
    <row r="341" spans="5:5" x14ac:dyDescent="0.2">
      <c r="E341" s="20"/>
    </row>
    <row r="342" spans="5:5" x14ac:dyDescent="0.2">
      <c r="E342" s="20"/>
    </row>
    <row r="343" spans="5:5" x14ac:dyDescent="0.2">
      <c r="E343" s="20"/>
    </row>
    <row r="344" spans="5:5" x14ac:dyDescent="0.2">
      <c r="E344" s="20"/>
    </row>
    <row r="345" spans="5:5" x14ac:dyDescent="0.2">
      <c r="E345" s="20"/>
    </row>
    <row r="346" spans="5:5" x14ac:dyDescent="0.2">
      <c r="E346" s="20"/>
    </row>
    <row r="347" spans="5:5" x14ac:dyDescent="0.2">
      <c r="E347" s="20"/>
    </row>
    <row r="348" spans="5:5" x14ac:dyDescent="0.2">
      <c r="E348" s="20"/>
    </row>
    <row r="349" spans="5:5" x14ac:dyDescent="0.2">
      <c r="E349" s="20"/>
    </row>
    <row r="350" spans="5:5" x14ac:dyDescent="0.2">
      <c r="E350" s="20"/>
    </row>
    <row r="351" spans="5:5" x14ac:dyDescent="0.2">
      <c r="E351" s="20"/>
    </row>
    <row r="352" spans="5:5" x14ac:dyDescent="0.2">
      <c r="E352" s="20"/>
    </row>
    <row r="353" spans="5:5" x14ac:dyDescent="0.2">
      <c r="E353" s="20"/>
    </row>
    <row r="354" spans="5:5" x14ac:dyDescent="0.2">
      <c r="E354" s="20"/>
    </row>
    <row r="355" spans="5:5" x14ac:dyDescent="0.2">
      <c r="E355" s="20"/>
    </row>
    <row r="356" spans="5:5" x14ac:dyDescent="0.2">
      <c r="E356" s="20"/>
    </row>
    <row r="357" spans="5:5" x14ac:dyDescent="0.2">
      <c r="E357" s="20"/>
    </row>
    <row r="358" spans="5:5" x14ac:dyDescent="0.2">
      <c r="E358" s="20"/>
    </row>
    <row r="359" spans="5:5" x14ac:dyDescent="0.2">
      <c r="E359" s="20"/>
    </row>
    <row r="360" spans="5:5" x14ac:dyDescent="0.2">
      <c r="E360" s="20"/>
    </row>
    <row r="361" spans="5:5" x14ac:dyDescent="0.2">
      <c r="E361" s="20"/>
    </row>
    <row r="362" spans="5:5" x14ac:dyDescent="0.2">
      <c r="E362" s="20"/>
    </row>
    <row r="363" spans="5:5" x14ac:dyDescent="0.2">
      <c r="E363" s="20"/>
    </row>
    <row r="364" spans="5:5" x14ac:dyDescent="0.2">
      <c r="E364" s="20"/>
    </row>
    <row r="365" spans="5:5" x14ac:dyDescent="0.2">
      <c r="E365" s="20"/>
    </row>
    <row r="366" spans="5:5" x14ac:dyDescent="0.2">
      <c r="E366" s="20"/>
    </row>
    <row r="367" spans="5:5" x14ac:dyDescent="0.2">
      <c r="E367" s="20"/>
    </row>
    <row r="368" spans="5:5" x14ac:dyDescent="0.2">
      <c r="E368" s="20"/>
    </row>
    <row r="369" spans="5:5" x14ac:dyDescent="0.2">
      <c r="E369" s="20"/>
    </row>
    <row r="370" spans="5:5" x14ac:dyDescent="0.2">
      <c r="E370" s="20"/>
    </row>
    <row r="371" spans="5:5" x14ac:dyDescent="0.2">
      <c r="E371" s="20"/>
    </row>
    <row r="372" spans="5:5" x14ac:dyDescent="0.2">
      <c r="E372" s="20"/>
    </row>
    <row r="373" spans="5:5" x14ac:dyDescent="0.2">
      <c r="E373" s="20"/>
    </row>
    <row r="374" spans="5:5" x14ac:dyDescent="0.2">
      <c r="E374" s="20"/>
    </row>
    <row r="375" spans="5:5" x14ac:dyDescent="0.2">
      <c r="E375" s="20"/>
    </row>
    <row r="376" spans="5:5" x14ac:dyDescent="0.2">
      <c r="E376" s="20"/>
    </row>
    <row r="377" spans="5:5" x14ac:dyDescent="0.2">
      <c r="E377" s="20"/>
    </row>
    <row r="378" spans="5:5" x14ac:dyDescent="0.2">
      <c r="E378" s="20"/>
    </row>
    <row r="379" spans="5:5" x14ac:dyDescent="0.2">
      <c r="E379" s="20"/>
    </row>
    <row r="380" spans="5:5" x14ac:dyDescent="0.2">
      <c r="E380" s="20"/>
    </row>
    <row r="381" spans="5:5" x14ac:dyDescent="0.2">
      <c r="E381" s="20"/>
    </row>
    <row r="382" spans="5:5" x14ac:dyDescent="0.2">
      <c r="E382" s="20"/>
    </row>
    <row r="383" spans="5:5" x14ac:dyDescent="0.2">
      <c r="E383" s="20"/>
    </row>
    <row r="384" spans="5:5" x14ac:dyDescent="0.2">
      <c r="E384" s="20"/>
    </row>
    <row r="385" spans="5:5" x14ac:dyDescent="0.2">
      <c r="E385" s="20"/>
    </row>
    <row r="386" spans="5:5" x14ac:dyDescent="0.2">
      <c r="E386" s="20"/>
    </row>
    <row r="387" spans="5:5" x14ac:dyDescent="0.2">
      <c r="E387" s="20"/>
    </row>
    <row r="388" spans="5:5" x14ac:dyDescent="0.2">
      <c r="E388" s="20"/>
    </row>
    <row r="389" spans="5:5" x14ac:dyDescent="0.2">
      <c r="E389" s="20"/>
    </row>
    <row r="390" spans="5:5" x14ac:dyDescent="0.2">
      <c r="E390" s="20"/>
    </row>
    <row r="391" spans="5:5" x14ac:dyDescent="0.2">
      <c r="E391" s="20"/>
    </row>
    <row r="392" spans="5:5" x14ac:dyDescent="0.2">
      <c r="E392" s="20"/>
    </row>
    <row r="393" spans="5:5" x14ac:dyDescent="0.2">
      <c r="E393" s="20"/>
    </row>
    <row r="394" spans="5:5" x14ac:dyDescent="0.2">
      <c r="E394" s="20"/>
    </row>
    <row r="395" spans="5:5" x14ac:dyDescent="0.2">
      <c r="E395" s="20"/>
    </row>
    <row r="396" spans="5:5" x14ac:dyDescent="0.2">
      <c r="E396" s="20"/>
    </row>
    <row r="397" spans="5:5" x14ac:dyDescent="0.2">
      <c r="E397" s="20"/>
    </row>
    <row r="398" spans="5:5" x14ac:dyDescent="0.2">
      <c r="E398" s="20"/>
    </row>
    <row r="399" spans="5:5" x14ac:dyDescent="0.2">
      <c r="E399" s="20"/>
    </row>
    <row r="400" spans="5:5" x14ac:dyDescent="0.2">
      <c r="E400" s="20"/>
    </row>
    <row r="401" spans="5:5" x14ac:dyDescent="0.2">
      <c r="E401" s="20"/>
    </row>
    <row r="402" spans="5:5" x14ac:dyDescent="0.2">
      <c r="E402" s="20"/>
    </row>
    <row r="403" spans="5:5" x14ac:dyDescent="0.2">
      <c r="E403" s="20"/>
    </row>
    <row r="404" spans="5:5" x14ac:dyDescent="0.2">
      <c r="E404" s="20"/>
    </row>
    <row r="405" spans="5:5" x14ac:dyDescent="0.2">
      <c r="E405" s="20"/>
    </row>
    <row r="406" spans="5:5" x14ac:dyDescent="0.2">
      <c r="E406" s="20"/>
    </row>
    <row r="407" spans="5:5" x14ac:dyDescent="0.2">
      <c r="E407" s="20"/>
    </row>
    <row r="408" spans="5:5" x14ac:dyDescent="0.2">
      <c r="E408" s="20"/>
    </row>
    <row r="409" spans="5:5" x14ac:dyDescent="0.2">
      <c r="E409" s="20"/>
    </row>
    <row r="410" spans="5:5" x14ac:dyDescent="0.2">
      <c r="E410" s="20"/>
    </row>
    <row r="411" spans="5:5" x14ac:dyDescent="0.2">
      <c r="E411" s="20"/>
    </row>
    <row r="412" spans="5:5" x14ac:dyDescent="0.2">
      <c r="E412" s="20"/>
    </row>
    <row r="413" spans="5:5" x14ac:dyDescent="0.2">
      <c r="E413" s="20"/>
    </row>
    <row r="414" spans="5:5" x14ac:dyDescent="0.2">
      <c r="E414" s="20"/>
    </row>
    <row r="415" spans="5:5" x14ac:dyDescent="0.2">
      <c r="E415" s="20"/>
    </row>
    <row r="416" spans="5:5" x14ac:dyDescent="0.2">
      <c r="E416" s="20"/>
    </row>
    <row r="417" spans="5:5" x14ac:dyDescent="0.2">
      <c r="E417" s="20"/>
    </row>
    <row r="418" spans="5:5" x14ac:dyDescent="0.2">
      <c r="E418" s="20"/>
    </row>
    <row r="419" spans="5:5" x14ac:dyDescent="0.2">
      <c r="E419" s="20"/>
    </row>
    <row r="420" spans="5:5" x14ac:dyDescent="0.2">
      <c r="E420" s="20"/>
    </row>
    <row r="421" spans="5:5" x14ac:dyDescent="0.2">
      <c r="E421" s="20"/>
    </row>
    <row r="422" spans="5:5" x14ac:dyDescent="0.2">
      <c r="E422" s="20"/>
    </row>
    <row r="423" spans="5:5" x14ac:dyDescent="0.2">
      <c r="E423" s="20"/>
    </row>
    <row r="424" spans="5:5" x14ac:dyDescent="0.2">
      <c r="E424" s="20"/>
    </row>
    <row r="425" spans="5:5" x14ac:dyDescent="0.2">
      <c r="E425" s="20"/>
    </row>
    <row r="426" spans="5:5" x14ac:dyDescent="0.2">
      <c r="E426" s="20"/>
    </row>
    <row r="427" spans="5:5" x14ac:dyDescent="0.2">
      <c r="E427" s="20"/>
    </row>
    <row r="428" spans="5:5" x14ac:dyDescent="0.2">
      <c r="E428" s="20"/>
    </row>
    <row r="429" spans="5:5" x14ac:dyDescent="0.2">
      <c r="E429" s="20"/>
    </row>
    <row r="430" spans="5:5" x14ac:dyDescent="0.2">
      <c r="E430" s="20"/>
    </row>
    <row r="431" spans="5:5" x14ac:dyDescent="0.2">
      <c r="E431" s="20"/>
    </row>
    <row r="432" spans="5:5" x14ac:dyDescent="0.2">
      <c r="E432" s="20"/>
    </row>
    <row r="433" spans="5:5" x14ac:dyDescent="0.2">
      <c r="E433" s="20"/>
    </row>
    <row r="434" spans="5:5" x14ac:dyDescent="0.2">
      <c r="E434" s="20"/>
    </row>
    <row r="435" spans="5:5" x14ac:dyDescent="0.2">
      <c r="E435" s="20"/>
    </row>
    <row r="436" spans="5:5" x14ac:dyDescent="0.2">
      <c r="E436" s="20"/>
    </row>
    <row r="437" spans="5:5" x14ac:dyDescent="0.2">
      <c r="E437" s="20"/>
    </row>
    <row r="438" spans="5:5" x14ac:dyDescent="0.2">
      <c r="E438" s="20"/>
    </row>
    <row r="439" spans="5:5" x14ac:dyDescent="0.2">
      <c r="E439" s="20"/>
    </row>
    <row r="440" spans="5:5" x14ac:dyDescent="0.2">
      <c r="E440" s="20"/>
    </row>
    <row r="441" spans="5:5" x14ac:dyDescent="0.2">
      <c r="E441" s="20"/>
    </row>
    <row r="442" spans="5:5" x14ac:dyDescent="0.2">
      <c r="E442" s="20"/>
    </row>
    <row r="443" spans="5:5" x14ac:dyDescent="0.2">
      <c r="E443" s="20"/>
    </row>
    <row r="444" spans="5:5" x14ac:dyDescent="0.2">
      <c r="E444" s="20"/>
    </row>
    <row r="445" spans="5:5" x14ac:dyDescent="0.2">
      <c r="E445" s="20"/>
    </row>
    <row r="446" spans="5:5" x14ac:dyDescent="0.2">
      <c r="E446" s="20"/>
    </row>
    <row r="447" spans="5:5" x14ac:dyDescent="0.2">
      <c r="E447" s="20"/>
    </row>
    <row r="448" spans="5:5" x14ac:dyDescent="0.2">
      <c r="E448" s="20"/>
    </row>
    <row r="449" spans="5:5" x14ac:dyDescent="0.2">
      <c r="E449" s="20"/>
    </row>
    <row r="450" spans="5:5" x14ac:dyDescent="0.2">
      <c r="E450" s="20"/>
    </row>
    <row r="451" spans="5:5" x14ac:dyDescent="0.2">
      <c r="E451" s="20"/>
    </row>
    <row r="452" spans="5:5" x14ac:dyDescent="0.2">
      <c r="E452" s="20"/>
    </row>
    <row r="453" spans="5:5" x14ac:dyDescent="0.2">
      <c r="E453" s="20"/>
    </row>
    <row r="454" spans="5:5" x14ac:dyDescent="0.2">
      <c r="E454" s="20"/>
    </row>
    <row r="455" spans="5:5" x14ac:dyDescent="0.2">
      <c r="E455" s="20"/>
    </row>
    <row r="456" spans="5:5" x14ac:dyDescent="0.2">
      <c r="E456" s="20"/>
    </row>
    <row r="457" spans="5:5" x14ac:dyDescent="0.2">
      <c r="E457" s="20"/>
    </row>
    <row r="458" spans="5:5" x14ac:dyDescent="0.2">
      <c r="E458" s="20"/>
    </row>
    <row r="459" spans="5:5" x14ac:dyDescent="0.2">
      <c r="E459" s="20"/>
    </row>
    <row r="460" spans="5:5" x14ac:dyDescent="0.2">
      <c r="E460" s="20"/>
    </row>
    <row r="461" spans="5:5" x14ac:dyDescent="0.2">
      <c r="E461" s="20"/>
    </row>
    <row r="462" spans="5:5" x14ac:dyDescent="0.2">
      <c r="E462" s="20"/>
    </row>
    <row r="463" spans="5:5" x14ac:dyDescent="0.2">
      <c r="E463" s="20"/>
    </row>
    <row r="464" spans="5:5" x14ac:dyDescent="0.2">
      <c r="E464" s="20"/>
    </row>
    <row r="465" spans="5:5" x14ac:dyDescent="0.2">
      <c r="E465" s="20"/>
    </row>
    <row r="466" spans="5:5" x14ac:dyDescent="0.2">
      <c r="E466" s="20"/>
    </row>
    <row r="467" spans="5:5" x14ac:dyDescent="0.2">
      <c r="E467" s="20"/>
    </row>
    <row r="468" spans="5:5" x14ac:dyDescent="0.2">
      <c r="E468" s="20"/>
    </row>
    <row r="469" spans="5:5" x14ac:dyDescent="0.2">
      <c r="E469" s="20"/>
    </row>
    <row r="470" spans="5:5" x14ac:dyDescent="0.2">
      <c r="E470" s="20"/>
    </row>
    <row r="471" spans="5:5" x14ac:dyDescent="0.2">
      <c r="E471" s="20"/>
    </row>
    <row r="472" spans="5:5" x14ac:dyDescent="0.2">
      <c r="E472" s="20"/>
    </row>
    <row r="473" spans="5:5" x14ac:dyDescent="0.2">
      <c r="E473" s="20"/>
    </row>
    <row r="474" spans="5:5" x14ac:dyDescent="0.2">
      <c r="E474" s="20"/>
    </row>
    <row r="475" spans="5:5" x14ac:dyDescent="0.2">
      <c r="E475" s="20"/>
    </row>
    <row r="476" spans="5:5" x14ac:dyDescent="0.2">
      <c r="E476" s="20"/>
    </row>
    <row r="477" spans="5:5" x14ac:dyDescent="0.2">
      <c r="E477" s="20"/>
    </row>
    <row r="478" spans="5:5" x14ac:dyDescent="0.2">
      <c r="E478" s="20"/>
    </row>
    <row r="479" spans="5:5" x14ac:dyDescent="0.2">
      <c r="E479" s="20"/>
    </row>
    <row r="480" spans="5:5" x14ac:dyDescent="0.2">
      <c r="E480" s="20"/>
    </row>
    <row r="481" spans="5:5" x14ac:dyDescent="0.2">
      <c r="E481" s="20"/>
    </row>
    <row r="482" spans="5:5" x14ac:dyDescent="0.2">
      <c r="E482" s="20"/>
    </row>
    <row r="483" spans="5:5" x14ac:dyDescent="0.2">
      <c r="E483" s="20"/>
    </row>
    <row r="484" spans="5:5" x14ac:dyDescent="0.2">
      <c r="E484" s="20"/>
    </row>
    <row r="485" spans="5:5" x14ac:dyDescent="0.2">
      <c r="E485" s="20"/>
    </row>
    <row r="486" spans="5:5" x14ac:dyDescent="0.2">
      <c r="E486" s="20"/>
    </row>
    <row r="487" spans="5:5" x14ac:dyDescent="0.2">
      <c r="E487" s="20"/>
    </row>
    <row r="488" spans="5:5" x14ac:dyDescent="0.2">
      <c r="E488" s="20"/>
    </row>
    <row r="489" spans="5:5" x14ac:dyDescent="0.2">
      <c r="E489" s="20"/>
    </row>
    <row r="490" spans="5:5" x14ac:dyDescent="0.2">
      <c r="E490" s="20"/>
    </row>
    <row r="491" spans="5:5" x14ac:dyDescent="0.2">
      <c r="E491" s="20"/>
    </row>
    <row r="492" spans="5:5" x14ac:dyDescent="0.2">
      <c r="E492" s="20"/>
    </row>
    <row r="493" spans="5:5" x14ac:dyDescent="0.2">
      <c r="E493" s="20"/>
    </row>
    <row r="494" spans="5:5" x14ac:dyDescent="0.2">
      <c r="E494" s="20"/>
    </row>
    <row r="495" spans="5:5" x14ac:dyDescent="0.2">
      <c r="E495" s="20"/>
    </row>
    <row r="496" spans="5:5" x14ac:dyDescent="0.2">
      <c r="E496" s="20"/>
    </row>
    <row r="497" spans="5:5" x14ac:dyDescent="0.2">
      <c r="E497" s="20"/>
    </row>
    <row r="498" spans="5:5" x14ac:dyDescent="0.2">
      <c r="E498" s="20"/>
    </row>
    <row r="499" spans="5:5" x14ac:dyDescent="0.2">
      <c r="E499" s="20"/>
    </row>
    <row r="500" spans="5:5" x14ac:dyDescent="0.2">
      <c r="E500" s="20"/>
    </row>
    <row r="501" spans="5:5" x14ac:dyDescent="0.2">
      <c r="E501" s="20"/>
    </row>
    <row r="502" spans="5:5" x14ac:dyDescent="0.2">
      <c r="E502" s="20"/>
    </row>
    <row r="503" spans="5:5" x14ac:dyDescent="0.2">
      <c r="E503" s="20"/>
    </row>
    <row r="504" spans="5:5" x14ac:dyDescent="0.2">
      <c r="E504" s="20"/>
    </row>
    <row r="505" spans="5:5" x14ac:dyDescent="0.2">
      <c r="E505" s="20"/>
    </row>
    <row r="506" spans="5:5" x14ac:dyDescent="0.2">
      <c r="E506" s="20"/>
    </row>
    <row r="507" spans="5:5" x14ac:dyDescent="0.2">
      <c r="E507" s="20"/>
    </row>
    <row r="508" spans="5:5" x14ac:dyDescent="0.2">
      <c r="E508" s="20"/>
    </row>
    <row r="509" spans="5:5" x14ac:dyDescent="0.2">
      <c r="E509" s="20"/>
    </row>
    <row r="510" spans="5:5" x14ac:dyDescent="0.2">
      <c r="E510" s="20"/>
    </row>
    <row r="511" spans="5:5" x14ac:dyDescent="0.2">
      <c r="E511" s="20"/>
    </row>
    <row r="512" spans="5:5" x14ac:dyDescent="0.2">
      <c r="E512" s="20"/>
    </row>
    <row r="513" spans="5:5" x14ac:dyDescent="0.2">
      <c r="E513" s="20"/>
    </row>
    <row r="514" spans="5:5" x14ac:dyDescent="0.2">
      <c r="E514" s="20"/>
    </row>
    <row r="515" spans="5:5" x14ac:dyDescent="0.2">
      <c r="E515" s="20"/>
    </row>
    <row r="516" spans="5:5" x14ac:dyDescent="0.2">
      <c r="E516" s="20"/>
    </row>
    <row r="517" spans="5:5" x14ac:dyDescent="0.2">
      <c r="E517" s="20"/>
    </row>
    <row r="518" spans="5:5" x14ac:dyDescent="0.2">
      <c r="E518" s="20"/>
    </row>
    <row r="519" spans="5:5" x14ac:dyDescent="0.2">
      <c r="E519" s="20"/>
    </row>
    <row r="520" spans="5:5" x14ac:dyDescent="0.2">
      <c r="E520" s="20"/>
    </row>
    <row r="521" spans="5:5" x14ac:dyDescent="0.2">
      <c r="E521" s="20"/>
    </row>
    <row r="522" spans="5:5" x14ac:dyDescent="0.2">
      <c r="E522" s="20"/>
    </row>
    <row r="523" spans="5:5" x14ac:dyDescent="0.2">
      <c r="E523" s="20"/>
    </row>
    <row r="524" spans="5:5" x14ac:dyDescent="0.2">
      <c r="E524" s="20"/>
    </row>
    <row r="525" spans="5:5" x14ac:dyDescent="0.2">
      <c r="E525" s="20"/>
    </row>
    <row r="526" spans="5:5" x14ac:dyDescent="0.2">
      <c r="E526" s="20"/>
    </row>
    <row r="527" spans="5:5" x14ac:dyDescent="0.2">
      <c r="E527" s="20"/>
    </row>
    <row r="528" spans="5:5" x14ac:dyDescent="0.2">
      <c r="E528" s="20"/>
    </row>
    <row r="529" spans="5:5" x14ac:dyDescent="0.2">
      <c r="E529" s="20"/>
    </row>
    <row r="530" spans="5:5" x14ac:dyDescent="0.2">
      <c r="E530" s="20"/>
    </row>
    <row r="531" spans="5:5" x14ac:dyDescent="0.2">
      <c r="E531" s="20"/>
    </row>
    <row r="532" spans="5:5" x14ac:dyDescent="0.2">
      <c r="E532" s="20"/>
    </row>
    <row r="533" spans="5:5" x14ac:dyDescent="0.2">
      <c r="E533" s="20"/>
    </row>
    <row r="534" spans="5:5" x14ac:dyDescent="0.2">
      <c r="E534" s="20"/>
    </row>
  </sheetData>
  <mergeCells count="1">
    <mergeCell ref="A55:J63"/>
  </mergeCells>
  <conditionalFormatting sqref="J1">
    <cfRule type="cellIs" dxfId="2" priority="1" stopIfTrue="1" operator="equal">
      <formula>"x.x"</formula>
    </cfRule>
  </conditionalFormatting>
  <conditionalFormatting sqref="B39 B28 B25 B16:B23 B9:B14">
    <cfRule type="cellIs" dxfId="1" priority="2" stopIfTrue="1" operator="equal">
      <formula>"Title"</formula>
    </cfRule>
  </conditionalFormatting>
  <conditionalFormatting sqref="B20 B8">
    <cfRule type="cellIs" dxfId="0" priority="3" stopIfTrue="1" operator="equal">
      <formula>"Adjustment to Income/Expense/Rate Base:"</formula>
    </cfRule>
  </conditionalFormatting>
  <dataValidations count="2">
    <dataValidation type="list" errorStyle="warning" allowBlank="1" showInputMessage="1" showErrorMessage="1" errorTitle="FERC ACCOUNT" error="This FERC Account is not included in the drop-down list. Is this the account you want to use?" sqref="D47:D53 D27:D38">
      <formula1>$D$67:$D$401</formula1>
    </dataValidation>
    <dataValidation type="list" errorStyle="warning" allowBlank="1" showInputMessage="1" showErrorMessage="1" errorTitle="Factor" error="This factor is not included in the drop-down list. Is this the factor you want to use?" sqref="G36:G38 G27 G47:G53">
      <formula1>#REF!</formula1>
    </dataValidation>
  </dataValidations>
  <pageMargins left="0.75" right="0.25" top="0.5" bottom="0.3" header="0.5" footer="0.5"/>
  <pageSetup scale="83" orientation="portrait" r:id="rId1"/>
  <headerFooter alignWithMargins="0">
    <oddHeader>&amp;RPage 4.4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17" sqref="G17"/>
    </sheetView>
  </sheetViews>
  <sheetFormatPr defaultRowHeight="12.75" x14ac:dyDescent="0.2"/>
  <cols>
    <col min="1" max="1" width="45" customWidth="1"/>
    <col min="2" max="2" width="10.42578125" customWidth="1"/>
    <col min="3" max="3" width="10.85546875" customWidth="1"/>
    <col min="4" max="4" width="13.7109375" customWidth="1"/>
    <col min="5" max="5" width="6.7109375" customWidth="1"/>
  </cols>
  <sheetData>
    <row r="1" spans="1:11" x14ac:dyDescent="0.2">
      <c r="A1" s="2" t="s">
        <v>0</v>
      </c>
      <c r="B1" s="2"/>
      <c r="C1" s="2"/>
      <c r="E1" s="3" t="s">
        <v>18</v>
      </c>
      <c r="F1" s="4" t="s">
        <v>18</v>
      </c>
      <c r="G1" s="3"/>
      <c r="H1" s="5"/>
      <c r="J1" s="3"/>
      <c r="K1" s="5"/>
    </row>
    <row r="2" spans="1:11" x14ac:dyDescent="0.2">
      <c r="A2" s="2" t="s">
        <v>27</v>
      </c>
      <c r="B2" s="2"/>
      <c r="C2" s="2"/>
    </row>
    <row r="3" spans="1:11" x14ac:dyDescent="0.2">
      <c r="A3" s="2" t="s">
        <v>19</v>
      </c>
      <c r="B3" s="2"/>
      <c r="C3" s="2"/>
    </row>
    <row r="4" spans="1:11" x14ac:dyDescent="0.2">
      <c r="A4" s="2"/>
      <c r="B4" s="2"/>
      <c r="C4" s="2"/>
    </row>
    <row r="5" spans="1:11" x14ac:dyDescent="0.2">
      <c r="A5" s="2"/>
      <c r="B5" s="6" t="s">
        <v>20</v>
      </c>
      <c r="C5" s="2"/>
      <c r="D5" s="2"/>
    </row>
    <row r="6" spans="1:11" x14ac:dyDescent="0.2">
      <c r="A6" s="1"/>
      <c r="B6" s="7" t="s">
        <v>21</v>
      </c>
      <c r="C6" s="7" t="s">
        <v>22</v>
      </c>
      <c r="D6" s="7" t="s">
        <v>23</v>
      </c>
    </row>
    <row r="7" spans="1:11" x14ac:dyDescent="0.2">
      <c r="A7" s="8" t="s">
        <v>24</v>
      </c>
      <c r="B7" s="9">
        <v>557</v>
      </c>
      <c r="C7" s="9" t="s">
        <v>11</v>
      </c>
      <c r="D7" s="10">
        <v>6463490.8599999994</v>
      </c>
      <c r="E7" s="11" t="s">
        <v>25</v>
      </c>
    </row>
    <row r="8" spans="1:11" x14ac:dyDescent="0.2">
      <c r="A8" s="8" t="s">
        <v>26</v>
      </c>
      <c r="B8" s="9">
        <v>557</v>
      </c>
      <c r="C8" s="9" t="s">
        <v>13</v>
      </c>
      <c r="D8" s="12">
        <v>2965898.7899999991</v>
      </c>
      <c r="E8" s="11" t="s">
        <v>25</v>
      </c>
    </row>
    <row r="9" spans="1:11" x14ac:dyDescent="0.2">
      <c r="A9" s="8" t="s">
        <v>26</v>
      </c>
      <c r="B9" s="9">
        <v>909</v>
      </c>
      <c r="C9" s="9" t="s">
        <v>15</v>
      </c>
      <c r="D9" s="12">
        <v>3060.57</v>
      </c>
      <c r="E9" s="11" t="s">
        <v>25</v>
      </c>
    </row>
    <row r="10" spans="1:11" ht="13.5" thickBot="1" x14ac:dyDescent="0.25">
      <c r="A10" s="13"/>
      <c r="B10" s="13"/>
      <c r="C10" s="13"/>
      <c r="D10" s="14">
        <f>SUM(D7:D9)</f>
        <v>9432450.2199999988</v>
      </c>
    </row>
    <row r="11" spans="1:11" ht="13.5" thickTop="1" x14ac:dyDescent="0.2">
      <c r="A11" s="13"/>
      <c r="B11" s="13"/>
      <c r="C11" s="13"/>
      <c r="D11" s="15"/>
    </row>
    <row r="12" spans="1:11" x14ac:dyDescent="0.2">
      <c r="A12" s="13"/>
      <c r="B12" s="13"/>
      <c r="C12" s="13"/>
      <c r="D12" s="16"/>
    </row>
    <row r="13" spans="1:11" x14ac:dyDescent="0.2">
      <c r="A13" s="13"/>
      <c r="B13" s="13"/>
      <c r="C13" s="13"/>
      <c r="D13" s="16"/>
    </row>
    <row r="14" spans="1:11" x14ac:dyDescent="0.2">
      <c r="A14" s="13"/>
      <c r="B14" s="13"/>
      <c r="C14" s="13"/>
      <c r="D14" s="16"/>
    </row>
    <row r="15" spans="1:11" x14ac:dyDescent="0.2">
      <c r="A15" s="13"/>
      <c r="B15" s="13"/>
      <c r="C15" s="13"/>
      <c r="D15" s="16"/>
    </row>
    <row r="16" spans="1:11" x14ac:dyDescent="0.2">
      <c r="A16" s="13"/>
      <c r="B16" s="13"/>
      <c r="C16" s="13"/>
      <c r="D16" s="16"/>
    </row>
    <row r="17" spans="1:4" x14ac:dyDescent="0.2">
      <c r="A17" s="13"/>
      <c r="B17" s="13"/>
      <c r="C17" s="13"/>
      <c r="D17" s="16"/>
    </row>
    <row r="18" spans="1:4" x14ac:dyDescent="0.2">
      <c r="A18" s="13"/>
      <c r="B18" s="13"/>
      <c r="C18" s="13"/>
      <c r="D18" s="16"/>
    </row>
    <row r="19" spans="1:4" x14ac:dyDescent="0.2">
      <c r="A19" s="13"/>
      <c r="B19" s="13"/>
      <c r="C19" s="13"/>
      <c r="D19" s="16"/>
    </row>
    <row r="20" spans="1:4" x14ac:dyDescent="0.2">
      <c r="A20" s="13"/>
      <c r="B20" s="13"/>
      <c r="C20" s="13"/>
      <c r="D20" s="16"/>
    </row>
    <row r="21" spans="1:4" x14ac:dyDescent="0.2">
      <c r="A21" s="1"/>
      <c r="B21" s="1"/>
      <c r="C21" s="1"/>
      <c r="D21" s="16"/>
    </row>
    <row r="22" spans="1:4" x14ac:dyDescent="0.2">
      <c r="A22" s="1"/>
      <c r="B22" s="1"/>
      <c r="C22" s="1"/>
      <c r="D22" s="17"/>
    </row>
  </sheetData>
  <pageMargins left="1" right="0.45" top="1" bottom="0.75" header="0.75" footer="0.3"/>
  <pageSetup scale="95" orientation="portrait" r:id="rId1"/>
  <headerFooter>
    <oddHeader xml:space="preserve">&amp;RPage 4.4.1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D38A4C-72E7-4EBB-B390-6C720A03CAA8}"/>
</file>

<file path=customXml/itemProps2.xml><?xml version="1.0" encoding="utf-8"?>
<ds:datastoreItem xmlns:ds="http://schemas.openxmlformats.org/officeDocument/2006/customXml" ds:itemID="{E4C9A4CC-5B6A-421B-A5D1-B81F53F4DE37}"/>
</file>

<file path=customXml/itemProps3.xml><?xml version="1.0" encoding="utf-8"?>
<ds:datastoreItem xmlns:ds="http://schemas.openxmlformats.org/officeDocument/2006/customXml" ds:itemID="{4DDE5C26-BE68-4EFC-8301-626030B15B1E}"/>
</file>

<file path=customXml/itemProps4.xml><?xml version="1.0" encoding="utf-8"?>
<ds:datastoreItem xmlns:ds="http://schemas.openxmlformats.org/officeDocument/2006/customXml" ds:itemID="{4C413EBE-8388-485C-BAAC-2671A18246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4.4</vt:lpstr>
      <vt:lpstr>4.4.1</vt:lpstr>
      <vt:lpstr>'4.4'!Print_Area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2012-11-19T23:14:27Z</dcterms:created>
  <dcterms:modified xsi:type="dcterms:W3CDTF">2012-12-18T17:28:52Z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