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75" windowWidth="14865" windowHeight="7815"/>
  </bookViews>
  <sheets>
    <sheet name="4.10" sheetId="1" r:id="rId1"/>
    <sheet name="4.10.1" sheetId="2" r:id="rId2"/>
  </sheets>
  <externalReferences>
    <externalReference r:id="rId3"/>
    <externalReference r:id="rId4"/>
    <externalReference r:id="rId5"/>
  </externalReferences>
  <definedNames>
    <definedName name="__123Graph_A" localSheetId="1" hidden="1">[1]Inputs!#REF!</definedName>
    <definedName name="__123Graph_A" hidden="1">[1]Inputs!#REF!</definedName>
    <definedName name="__123Graph_B" localSheetId="1" hidden="1">[1]Inputs!#REF!</definedName>
    <definedName name="__123Graph_B" hidden="1">[1]Inputs!#REF!</definedName>
    <definedName name="__123Graph_D" localSheetId="1" hidden="1">[1]Inputs!#REF!</definedName>
    <definedName name="__123Graph_D" hidden="1">[1]Inputs!#REF!</definedName>
    <definedName name="__123Graph_E" hidden="1">[2]Input!$E$22:$E$37</definedName>
    <definedName name="__123Graph_F" hidden="1">[2]Input!$D$22:$D$37</definedName>
    <definedName name="_Fill" localSheetId="1" hidden="1">#REF!</definedName>
    <definedName name="_Fill" hidden="1">#REF!</definedName>
    <definedName name="_xlnm._FilterDatabase" localSheetId="1" hidden="1">'4.10.1'!$A$6:$IR$204</definedName>
    <definedName name="_Key1" localSheetId="1" hidden="1">#REF!</definedName>
    <definedName name="_Key1" hidden="1">#REF!</definedName>
    <definedName name="_Key2" localSheetId="1" hidden="1">#REF!</definedName>
    <definedName name="_Key2" hidden="1">#REF!</definedName>
    <definedName name="_Order1" hidden="1">0</definedName>
    <definedName name="_Order2" hidden="1">0</definedName>
    <definedName name="_Sort" localSheetId="1" hidden="1">#REF!</definedName>
    <definedName name="_Sort" hidden="1">#REF!</definedName>
    <definedName name="a" localSheetId="1" hidden="1">#REF!</definedName>
    <definedName name="a" hidden="1">#REF!</definedName>
    <definedName name="DUDE" localSheetId="1" hidden="1">#REF!</definedName>
    <definedName name="DUDE" hidden="1">#REF!</definedName>
    <definedName name="others" hidden="1">{"Factors Pages 1-2",#N/A,FALSE,"Factors";"Factors Page 3",#N/A,FALSE,"Factors";"Factors Page 4",#N/A,FALSE,"Factors";"Factors Page 5",#N/A,FALSE,"Factors";"Factors Pages 8-27",#N/A,FALSE,"Factors"}</definedName>
    <definedName name="PricingInfo" localSheetId="1" hidden="1">[3]Inputs!#REF!</definedName>
    <definedName name="PricingInfo" hidden="1">[3]Inputs!#REF!</definedName>
    <definedName name="_xlnm.Print_Area" localSheetId="0">'4.10'!$A$1:$J$60</definedName>
    <definedName name="_xlnm.Print_Area" localSheetId="1">'4.10.1'!$A$1:$I$231</definedName>
    <definedName name="_xlnm.Print_Titles" localSheetId="1">'4.10.1'!$1:$6</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wrn.Adj._.Back_Up." hidden="1">{"Page 3.4.1",#N/A,FALSE,"Totals";"Page 3.4.2",#N/A,FALSE,"Totals"}</definedName>
    <definedName name="wrn.All._.Pages." hidden="1">{#N/A,#N/A,FALSE,"cover";#N/A,#N/A,FALSE,"lead sheet";#N/A,#N/A,FALSE,"Adj backup";#N/A,#N/A,FALSE,"t Accounts"}</definedName>
    <definedName name="wrn.Factors._.Tab._.10." hidden="1">{"Factors Pages 1-2",#N/A,FALSE,"Factors";"Factors Page 3",#N/A,FALSE,"Factors";"Factors Page 4",#N/A,FALSE,"Factors";"Factors Page 5",#N/A,FALSE,"Factors";"Factors Pages 8-27",#N/A,FALSE,"Factors"}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hidden="1">{"Factors Pages 1-2",#N/A,FALSE,"Variables";"Factors Page 3",#N/A,FALSE,"Variables";"Factors Page 4",#N/A,FALSE,"Variables";"Factors Page 5",#N/A,FALSE,"Variables";"YE Pages 7-26",#N/A,FALSE,"Variables"}</definedName>
    <definedName name="y" localSheetId="1" hidden="1">#REF!</definedName>
    <definedName name="y" hidden="1">#REF!</definedName>
    <definedName name="z" localSheetId="1" hidden="1">#REF!</definedName>
    <definedName name="z" hidden="1">#REF!</definedName>
  </definedNames>
  <calcPr calcId="145621" calcMode="manual" iterate="1"/>
</workbook>
</file>

<file path=xl/calcChain.xml><?xml version="1.0" encoding="utf-8"?>
<calcChain xmlns="http://schemas.openxmlformats.org/spreadsheetml/2006/main">
  <c r="H229" i="2" l="1"/>
  <c r="H228" i="2"/>
  <c r="H227" i="2"/>
  <c r="H226" i="2"/>
  <c r="H225" i="2"/>
  <c r="H224" i="2"/>
  <c r="H223" i="2"/>
  <c r="H222" i="2"/>
  <c r="H230" i="2" s="1"/>
  <c r="H218" i="2"/>
  <c r="H217" i="2"/>
  <c r="H216" i="2"/>
  <c r="H215" i="2"/>
  <c r="H214" i="2"/>
  <c r="H213" i="2"/>
  <c r="H212" i="2"/>
  <c r="H219" i="2" s="1"/>
  <c r="H206" i="2"/>
  <c r="J31" i="1"/>
  <c r="J29" i="1"/>
  <c r="J28" i="1"/>
  <c r="G28" i="1"/>
  <c r="F28" i="1"/>
  <c r="I28" i="1" s="1"/>
  <c r="J27" i="1"/>
  <c r="G27" i="1"/>
  <c r="F27" i="1"/>
  <c r="I27" i="1" s="1"/>
  <c r="J26" i="1"/>
  <c r="G26" i="1"/>
  <c r="F26" i="1"/>
  <c r="I26" i="1" s="1"/>
  <c r="J25" i="1"/>
  <c r="G25" i="1"/>
  <c r="F25" i="1"/>
  <c r="I25" i="1" s="1"/>
  <c r="J24" i="1"/>
  <c r="G24" i="1"/>
  <c r="F24" i="1"/>
  <c r="I24" i="1" s="1"/>
  <c r="J23" i="1"/>
  <c r="G23" i="1"/>
  <c r="F23" i="1"/>
  <c r="I23" i="1" s="1"/>
  <c r="J22" i="1"/>
  <c r="G22" i="1"/>
  <c r="F22" i="1"/>
  <c r="I22" i="1" s="1"/>
  <c r="J21" i="1"/>
  <c r="G21" i="1"/>
  <c r="F21" i="1"/>
  <c r="F29" i="1" s="1"/>
  <c r="J18" i="1"/>
  <c r="J17" i="1"/>
  <c r="G17" i="1"/>
  <c r="F17" i="1"/>
  <c r="I17" i="1" s="1"/>
  <c r="J16" i="1"/>
  <c r="G16" i="1"/>
  <c r="F16" i="1"/>
  <c r="I16" i="1" s="1"/>
  <c r="J15" i="1"/>
  <c r="G15" i="1"/>
  <c r="F15" i="1"/>
  <c r="I15" i="1" s="1"/>
  <c r="J14" i="1"/>
  <c r="G14" i="1"/>
  <c r="F14" i="1"/>
  <c r="I14" i="1" s="1"/>
  <c r="J13" i="1"/>
  <c r="G13" i="1"/>
  <c r="F13" i="1"/>
  <c r="I13" i="1" s="1"/>
  <c r="J12" i="1"/>
  <c r="G12" i="1"/>
  <c r="F12" i="1"/>
  <c r="I12" i="1" s="1"/>
  <c r="J11" i="1"/>
  <c r="G11" i="1"/>
  <c r="F11" i="1"/>
  <c r="F18" i="1" s="1"/>
  <c r="F31" i="1" l="1"/>
  <c r="I21" i="1"/>
  <c r="I29" i="1" s="1"/>
  <c r="I11" i="1"/>
  <c r="I18" i="1" s="1"/>
  <c r="I31" i="1" l="1"/>
</calcChain>
</file>

<file path=xl/sharedStrings.xml><?xml version="1.0" encoding="utf-8"?>
<sst xmlns="http://schemas.openxmlformats.org/spreadsheetml/2006/main" count="894" uniqueCount="226">
  <si>
    <t>PAGE</t>
  </si>
  <si>
    <t>TOTAL</t>
  </si>
  <si>
    <t>WA</t>
  </si>
  <si>
    <t>ACCOUNT</t>
  </si>
  <si>
    <t>Type</t>
  </si>
  <si>
    <t>COMPANY</t>
  </si>
  <si>
    <t>FACTOR</t>
  </si>
  <si>
    <t>FACTOR %</t>
  </si>
  <si>
    <t>ALLOCATED</t>
  </si>
  <si>
    <t>REF#</t>
  </si>
  <si>
    <t>Adjustment to Expense:</t>
  </si>
  <si>
    <t>Remove Memberships As Booked</t>
  </si>
  <si>
    <t>Total</t>
  </si>
  <si>
    <t xml:space="preserve"> </t>
  </si>
  <si>
    <t>Add Back Memberships on State Specific Factors</t>
  </si>
  <si>
    <t>Description of Adjustment:</t>
  </si>
  <si>
    <t>FERC Account</t>
  </si>
  <si>
    <t>SAP Account</t>
  </si>
  <si>
    <t>Category</t>
  </si>
  <si>
    <t>Vendor Name</t>
  </si>
  <si>
    <t>Factor As Booked</t>
  </si>
  <si>
    <t>Situs Reallocated</t>
  </si>
  <si>
    <t>Amount</t>
  </si>
  <si>
    <t>National and Regional Trade Memberships</t>
  </si>
  <si>
    <t>Subtotals - Memberships As Booked</t>
  </si>
  <si>
    <t>National &amp; Regional Memberships</t>
  </si>
  <si>
    <t>SO</t>
  </si>
  <si>
    <t>CN</t>
  </si>
  <si>
    <t>OR</t>
  </si>
  <si>
    <t>UT</t>
  </si>
  <si>
    <t>ID</t>
  </si>
  <si>
    <t>WYP</t>
  </si>
  <si>
    <t>Subtotals - Reallocated Memberships with Situs Assignment by State</t>
  </si>
  <si>
    <t>CA</t>
  </si>
  <si>
    <t>PacifiCorp</t>
  </si>
  <si>
    <t>Washington General Rate Case - June 2012</t>
  </si>
  <si>
    <t>Memberships and Subscriptions</t>
  </si>
  <si>
    <t>Community &amp; Economic Development</t>
  </si>
  <si>
    <t>ALBANY AREA CHAMBER OF COMMERCE</t>
  </si>
  <si>
    <t>ALBANY-MILLERSBURG ECONOMIC</t>
  </si>
  <si>
    <t>ARLINGTON CLUB</t>
  </si>
  <si>
    <t>ASSOCIATED OREGON INDUSTRIES</t>
  </si>
  <si>
    <t>ASSOCIATION OF WASHINGTON CITIES</t>
  </si>
  <si>
    <t>BAY AREA CHAMBER OF COMMERCE</t>
  </si>
  <si>
    <t>BEAR RIVER VALLEY CHAMBER OF</t>
  </si>
  <si>
    <t>BEND CHAMBER OF COMMERCE</t>
  </si>
  <si>
    <t>BRIGHAM CITY AREA CHAMBER</t>
  </si>
  <si>
    <t>BROWNSVILLE CHAMBER OF COMMERCE</t>
  </si>
  <si>
    <t>CACHE CHAMBER OF COMMERCE</t>
  </si>
  <si>
    <t>CASPER CHAMBER OF COMMERCE</t>
  </si>
  <si>
    <t>CENTRAL OREGON BUILDERS ASSN</t>
  </si>
  <si>
    <t>CENTRAL POINT CHAMBER OF COMMERCE</t>
  </si>
  <si>
    <t>CENTRAL WASHINGTON HOMEBUILDERS INC</t>
  </si>
  <si>
    <t>CHAMBER OF COMMERCE - CITY OF ROGUE</t>
  </si>
  <si>
    <t>CITY CLUB OF CENTRAL OREGON</t>
  </si>
  <si>
    <t>CITY OF INDEPENDENCE</t>
  </si>
  <si>
    <t>COTTAGE GROVE AREA CHAMBER OF</t>
  </si>
  <si>
    <t>CRESWELL CHAMBER OF COMMERCE</t>
  </si>
  <si>
    <t>CROOKED RIVER RANCH CHAMBER OF</t>
  </si>
  <si>
    <t>DOUGLAS AREA CHAMBER OF COMMERCE</t>
  </si>
  <si>
    <t>DOUGLAS ROTARY CLUB</t>
  </si>
  <si>
    <t>DOUGLAS TIMBER OPERATORS INC</t>
  </si>
  <si>
    <t>DRAPER AREA CHAMBER OF COMMERCE</t>
  </si>
  <si>
    <t>EAGLE POINT CHAMBER OF COMMERCE</t>
  </si>
  <si>
    <t>ECONOMIC DEVELOPMENT FOR CENTRAL OREGON</t>
  </si>
  <si>
    <t>EVANSTON CHAMBER OF COMMERCE</t>
  </si>
  <si>
    <t>FIVE TRAILS ROTARY CLUB OF CASPER</t>
  </si>
  <si>
    <t>FOUR COUNTY ECO DEVELOPMENT CORP</t>
  </si>
  <si>
    <t>GRANGER CHAMBER OF COMMERCE</t>
  </si>
  <si>
    <t>GRANTS PASS TOWNE CENTER</t>
  </si>
  <si>
    <t>GREATER GATEWAY BOOSTERS</t>
  </si>
  <si>
    <t>GREATER WAPATO AREA CHAMBER</t>
  </si>
  <si>
    <t>GREATER YAKIMA CHAMBER OF COMMERCE</t>
  </si>
  <si>
    <t>GREEN RIVER CHAMBER OF COMMERCE</t>
  </si>
  <si>
    <t>GREYBULL AREA CHAMBER OF COMMERCE</t>
  </si>
  <si>
    <t>GROW IDAHO FALLS INC</t>
  </si>
  <si>
    <t>HEART OF MEDFORD ASSOC</t>
  </si>
  <si>
    <t>HOOD RIVER COUNTY CHAMBER OF</t>
  </si>
  <si>
    <t>HOOD RIVER UNDERGROUND</t>
  </si>
  <si>
    <t>IDAHO ECONOMIC DEVELOPMENT ASSOC</t>
  </si>
  <si>
    <t>JACKSONVILLE CHAMBER OF COMMERCE</t>
  </si>
  <si>
    <t>JUNCTION CITY-HARRISBURG AREA</t>
  </si>
  <si>
    <t>KEMMERER/DIAMONDVILLE CHAMBER OF</t>
  </si>
  <si>
    <t>KLAMATH FOREST PROTECTION ASSOC</t>
  </si>
  <si>
    <t>LAKE COUNTY CHAMBER OF COMMERCE</t>
  </si>
  <si>
    <t>LARAMIE AREA CHAMBER OF COMMERCE</t>
  </si>
  <si>
    <t>LINCOLN CITY CHAMBER OF COMMERCE</t>
  </si>
  <si>
    <t>MADRAS-JEFFERSON COUNTY</t>
  </si>
  <si>
    <t>MEDFORD ROGUE ROTARY</t>
  </si>
  <si>
    <t>MID-WILLAMETTE VALLEY COORDINATING</t>
  </si>
  <si>
    <t>NORTH DAVIS CHAMBER OF COMMERCE</t>
  </si>
  <si>
    <t>NORTH SANTIAM CHAMBER OF COMMERCE</t>
  </si>
  <si>
    <t>OREGON BUSINESS ASSOCIATIONS</t>
  </si>
  <si>
    <t>OREGON BUSINESS COUNCIL</t>
  </si>
  <si>
    <t>OREGON ECONOMIC DEVELOPMENT ASSOC</t>
  </si>
  <si>
    <t>OREGON SPORTS AUTHORITY</t>
  </si>
  <si>
    <t>OREGON STATE UNIVERSITY</t>
  </si>
  <si>
    <t>PARK CITY CHAMBER BUREAU</t>
  </si>
  <si>
    <t>PENDLETON CHAMBER OF COMMERCE</t>
  </si>
  <si>
    <t>POMEROY CHAMBER OF COMMERCE</t>
  </si>
  <si>
    <t>PORTLAND BUSINESS ALLIANCE</t>
  </si>
  <si>
    <t>POWELL VALLEY CHAMBER OF</t>
  </si>
  <si>
    <t>RAWLINS-CARBON COUNTY</t>
  </si>
  <si>
    <t>REDMOND CHAMBER OF COMMERCE</t>
  </si>
  <si>
    <t>REDMOND EXECUTIVE ASSOCIATION</t>
  </si>
  <si>
    <t>REXBURG ROTARY</t>
  </si>
  <si>
    <t>RICHMOND LIONS CLUB</t>
  </si>
  <si>
    <t>RIVERTON CHAMBER OF COMMERCE</t>
  </si>
  <si>
    <t>ROCK SPRINGS CHAMBER OF COMMERCE</t>
  </si>
  <si>
    <t>ROSEBURG AREA CHAMBER OF COMMERCE</t>
  </si>
  <si>
    <t>ROTARY CLUB OF AMERICAN FORK</t>
  </si>
  <si>
    <t>ROTARY CLUB OF CASPER</t>
  </si>
  <si>
    <t>ROTARY CLUB OF CEDAR CITY</t>
  </si>
  <si>
    <t>ROTARY CLUB OF KLAMATH FALLS</t>
  </si>
  <si>
    <t>ROTARY CLUB OF LINCOLN CITY</t>
  </si>
  <si>
    <t>ROTARY CLUB OF SALT LAKE CITY</t>
  </si>
  <si>
    <t>ROTARY CLUB OF SUTHERLIN</t>
  </si>
  <si>
    <t>ROUND-UP CITY DEVELOPMENT CORP</t>
  </si>
  <si>
    <t>SALINA CHAMBER OF COMMERCE</t>
  </si>
  <si>
    <t>SALT LAKE AREA CHAMBER OF COMMERCE</t>
  </si>
  <si>
    <t>SE WASHINGTON ECONOMIC</t>
  </si>
  <si>
    <t>SELAH CHAMBER OF COMMERCE</t>
  </si>
  <si>
    <t>SOUTH SALT LAKE CHAMBER OF COMMERCE</t>
  </si>
  <si>
    <t>SUBLETTE COUNTY CHAMBER OF</t>
  </si>
  <si>
    <t>SUNNYSIDE CHAMBER OF COMMERCE</t>
  </si>
  <si>
    <t>SWEET HOME CHAMBER OF COMMERCE</t>
  </si>
  <si>
    <t>THE ROTARY CLUB OF POWELL</t>
  </si>
  <si>
    <t>TOOELE COUNTY CHAMBER OF COMMERCE &amp;</t>
  </si>
  <si>
    <t>TOPPENISH CHAMBER OF COMMERCE</t>
  </si>
  <si>
    <t>UMATILLA CHAMBER OF COMMERCE</t>
  </si>
  <si>
    <t>UTAH ALLIANCE FOR ECONOMIC</t>
  </si>
  <si>
    <t>UTAH WATER USERS' ASSN</t>
  </si>
  <si>
    <t>VERNAL AREA CHAMBER OF COMMERCE</t>
  </si>
  <si>
    <t>WALLA WALLA CHAMBER OF COMMERCE</t>
  </si>
  <si>
    <t>WALLOWA COUNTY CHAMBER OF COMMERCE</t>
  </si>
  <si>
    <t>WASHINGTON COUNTY</t>
  </si>
  <si>
    <t>WASHINGTON PULP &amp; PAPER FOUNDATION</t>
  </si>
  <si>
    <t>WYOMING BUSINESS ALLIANCE</t>
  </si>
  <si>
    <t>WYOMING HERITAGE FOUNDATION</t>
  </si>
  <si>
    <t>WYOMING INFRASTRUCTURE AUTHORITY WINTER BOARD MEETING</t>
  </si>
  <si>
    <t>YAKIMA VALLEY VISITORS &amp;</t>
  </si>
  <si>
    <t>YREKA CHAMBER OF COMMERCE</t>
  </si>
  <si>
    <t>ZILLAH CHAMBER OF COMMERCE</t>
  </si>
  <si>
    <t>Corporate Memberships &amp; Subscriptions</t>
  </si>
  <si>
    <t>ALBANY DOWNTOWN ASSN</t>
  </si>
  <si>
    <t>ALBANY ROTARY CLUB</t>
  </si>
  <si>
    <t>AMERICAN FORK CHAMBER OF COMMERCE</t>
  </si>
  <si>
    <t>ASSOCIATION OF IDAHO CITIES</t>
  </si>
  <si>
    <t>ASSOCIATION OF OREGON COUNTIES</t>
  </si>
  <si>
    <t>ASTORIA AREA CHAMBER OF COMMERCE</t>
  </si>
  <si>
    <t>BUFFALO CHAMBER OF COMMERCE</t>
  </si>
  <si>
    <t>CALIFORNIA ASSOC FOR LOCAL</t>
  </si>
  <si>
    <t>CANNON BEACH CHAMBER OF COMMERCE</t>
  </si>
  <si>
    <t>CANYONVILLE CHAMBER OF COMMERCE</t>
  </si>
  <si>
    <t>CCD BUSINESS DEVELOPMENT CORP</t>
  </si>
  <si>
    <t>CEDAR CITY AREA CHAMBER OF COMMERCE</t>
  </si>
  <si>
    <t>CENTRAL LIONS CLUB</t>
  </si>
  <si>
    <t>CHAMBER OF MEDFORD/JACKSON COUNTY</t>
  </si>
  <si>
    <t>CHAMBERWEST</t>
  </si>
  <si>
    <t>CITY CLUB OF IDAHO FALLS</t>
  </si>
  <si>
    <t>CODY COUNTRY CHAMBER OF COMMERCE</t>
  </si>
  <si>
    <t>CORVALLIS DOWNTOWN ASSN</t>
  </si>
  <si>
    <t>CORVALLIS-BENTON CHAMBER</t>
  </si>
  <si>
    <t>CRESCENT CITY - DEL NORTE COUNTY</t>
  </si>
  <si>
    <t>DALLAS AREA CHAMBER OF COMMERCE</t>
  </si>
  <si>
    <t>DAYTON CHAMBER OF COMMERCE</t>
  </si>
  <si>
    <t>DAYTON CHAMBER OF COMMERCE, DAYTON WA</t>
  </si>
  <si>
    <t>EVANSTON ROTARY CLUB</t>
  </si>
  <si>
    <t>GRANTS PASS JOSEPHINE COUNTY</t>
  </si>
  <si>
    <t>GREATER IDAHO FALLS CHAMBER OF</t>
  </si>
  <si>
    <t>GREATER PRESTON BUSINESS ASSOC</t>
  </si>
  <si>
    <t>IDAHO ASSOCIATION OF COUNTIES</t>
  </si>
  <si>
    <t>INTERMOUNTAIN ELECTRIC</t>
  </si>
  <si>
    <t>KIWANIS CLUB OF SALT LAKE CITY</t>
  </si>
  <si>
    <t>KLAMATH COUNTY CHAMBER OF COMMERCE</t>
  </si>
  <si>
    <t>LANDER AREA CHAMBER OF COMMERCE</t>
  </si>
  <si>
    <t>LEAGUE OF OREGON CITIES</t>
  </si>
  <si>
    <t>LEBANON AREA CHAMBER OF COMMERCE</t>
  </si>
  <si>
    <t>LINKVILLE KIWANIS CLUB</t>
  </si>
  <si>
    <t>LOVELL AREA CHAMBER OF COMMERCE</t>
  </si>
  <si>
    <t>MONMOUTH-INDEPENDENCE CHAMBER</t>
  </si>
  <si>
    <t>MT SHASTA CHAMBER OF COMMERCE</t>
  </si>
  <si>
    <t>OREGON SOLAR ENERGY INDSTRS ASSOC</t>
  </si>
  <si>
    <t>PHILOMATH AREA CHAMBER OF COMMERCE</t>
  </si>
  <si>
    <t>PRINEVILLE CHAMBER OF COMMERCE</t>
  </si>
  <si>
    <t>RAWLINS ROTARY CLUB</t>
  </si>
  <si>
    <t>REXBURG CHAMBER OF COMMERCE</t>
  </si>
  <si>
    <t>RICHFIELD AREA CHAMBER OF COMMERCE</t>
  </si>
  <si>
    <t>RIGBY CHAMBER OF COMMERCE</t>
  </si>
  <si>
    <t>RIVERTON ROTARY CLUB</t>
  </si>
  <si>
    <t>ROSEBURG ROTARY INTERNATIONAL</t>
  </si>
  <si>
    <t>ROTARY CLUB OF ALBINA</t>
  </si>
  <si>
    <t>ROTARY CLUB OF BEND</t>
  </si>
  <si>
    <t>ROTARY CLUB OF GRANTS PASS</t>
  </si>
  <si>
    <t>ROTARY CLUB OF GREATER MEDFORD</t>
  </si>
  <si>
    <t>ROTARY CLUB OF MT SHASTA</t>
  </si>
  <si>
    <t>ROTARY CLUB OF WORLAND INC</t>
  </si>
  <si>
    <t>ROTARY INTERNATIONAL YAKIMA</t>
  </si>
  <si>
    <t>SANDY AREA CHAMBER OF COMMERCE</t>
  </si>
  <si>
    <t>SOUTH COAST DEVELOPMENT</t>
  </si>
  <si>
    <t>SOUTH JORDAN CHAMBER</t>
  </si>
  <si>
    <t>SOUTHERN OREGON REGIONAL ECONOMIC DEVELOPMENT INC</t>
  </si>
  <si>
    <t>SOUTHERN OREGON TIMBER INDUSTRIES</t>
  </si>
  <si>
    <t>STAYTON AREA ROTARY</t>
  </si>
  <si>
    <t>STAYTON/SUBLIMITY CHAMBER OF</t>
  </si>
  <si>
    <t>UMPQUA LIONS CLUB</t>
  </si>
  <si>
    <t>UTAH COMMUNITY FOREST COUNCIL</t>
  </si>
  <si>
    <t>UTAH FOUNDATION</t>
  </si>
  <si>
    <t>UTAH HISPANIC CHAMBER OF COMMERCE</t>
  </si>
  <si>
    <t>UTAH MANUFACTURERS ASSOCIATION</t>
  </si>
  <si>
    <t>UTAH VALLEY CHAMBER OF COMMERCE</t>
  </si>
  <si>
    <t>WALLA WALLA SUNRISE ROTARY</t>
  </si>
  <si>
    <t>WALLA WALLA SUNRISE ROTARY CLUB</t>
  </si>
  <si>
    <t>WASHAKIE DEVELOPEMENT ASSN</t>
  </si>
  <si>
    <t>WASHINGTON ECONOMIC DEVELOPMENT</t>
  </si>
  <si>
    <t>WASHINGTON RESEARCH COUNCIL</t>
  </si>
  <si>
    <t>WEED CHAMBER OF COMMERCE</t>
  </si>
  <si>
    <t>WEST JORDAN CHAMBER OF COMMERCE</t>
  </si>
  <si>
    <t>WORLAND-TEN SLEEP CHAMBER OF</t>
  </si>
  <si>
    <t>WYOMING ASSOC OF MUNICIPALITIES</t>
  </si>
  <si>
    <t>WYOMING ECONOMIC DEVELOPMENT ASSN</t>
  </si>
  <si>
    <t>YAKIMA COUNTY DEVELOPMENT</t>
  </si>
  <si>
    <t>4.10</t>
  </si>
  <si>
    <t>Ref 4.10</t>
  </si>
  <si>
    <t>RES</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</si>
  <si>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For all system-allocated membership and subscription expenses incurred during the 12-months ended June 2012, this restating adjustment situs-assigns any costs attributable to a specific jurisdiction.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</si>
</sst>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
    <numFmt numFmtId="168" formatCode="General_)"/>
    <numFmt numFmtId="169" formatCode="0.000%"/>
  </numFmts>
  <fonts count="15">
    <font>
      <sz val="12"/>
      <name val="Times New Roman"/>
    </font>
    <font>
      <sz val="10"/>
      <name val="Arial"/>
      <family val="2"/>
    </font>
    <font>
      <b/>
      <sz val="10"/>
      <name val="Arial"/>
      <family val="2"/>
    </font>
    <font>
      <sz val="8"/>
      <color rgb="FF0000FF"/>
      <name val="Arial"/>
      <family val="2"/>
    </font>
    <font>
      <u/>
      <sz val="10"/>
      <name val="Arial"/>
      <family val="2"/>
    </font>
    <font>
      <sz val="12"/>
      <name val="Times New Roman"/>
      <family val="1"/>
    </font>
    <font>
      <sz val="10"/>
      <color rgb="FF0000FF"/>
      <name val="Arial"/>
      <family val="2"/>
    </font>
    <font>
      <sz val="12"/>
      <name val="Arial"/>
      <family val="2"/>
    </font>
    <font>
      <sz val="10"/>
      <color rgb="FFFF0000"/>
      <name val="Arial"/>
      <family val="2"/>
    </font>
    <font>
      <b/>
      <u/>
      <sz val="10"/>
      <name val="Arial"/>
      <family val="2"/>
    </font>
    <font>
      <sz val="11"/>
      <color theme="1"/>
      <name val="Times New Roman"/>
      <family val="2"/>
    </font>
    <font>
      <sz val="7"/>
      <name val="Arial"/>
      <family val="2"/>
    </font>
    <font>
      <sz val="12"/>
      <color indexed="12"/>
      <name val="Times New Roman"/>
      <family val="1"/>
    </font>
    <font>
      <sz val="11"/>
      <color theme="1"/>
      <name val="Calibri"/>
      <family val="2"/>
      <scheme val="minor"/>
    </font>
    <font>
      <sz val="10"/>
      <name val="LinePrinter"/>
    </font>
  </fonts>
  <fills count="2">
    <fill>
      <patternFill patternType="none"/>
    </fill>
    <fill>
      <patternFill patternType="gray125"/>
    </fill>
  </fills>
  <borders count="12">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25">
    <xf numFmtId="0" fontId="0"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1" fillId="0" borderId="0" applyFont="0" applyFill="0" applyBorder="0" applyAlignment="0" applyProtection="0">
      <alignment horizontal="left"/>
    </xf>
    <xf numFmtId="167" fontId="1" fillId="0" borderId="0"/>
    <xf numFmtId="164" fontId="12" fillId="0" borderId="0" applyFont="0" applyAlignment="0" applyProtection="0"/>
    <xf numFmtId="0" fontId="1" fillId="0" borderId="0"/>
    <xf numFmtId="0" fontId="10" fillId="0" borderId="0"/>
    <xf numFmtId="0" fontId="1" fillId="0" borderId="0"/>
    <xf numFmtId="0" fontId="1" fillId="0" borderId="0"/>
    <xf numFmtId="0" fontId="10" fillId="0" borderId="0"/>
    <xf numFmtId="0" fontId="5" fillId="0" borderId="0"/>
    <xf numFmtId="0" fontId="1" fillId="0" borderId="0"/>
    <xf numFmtId="0" fontId="13" fillId="0" borderId="0"/>
    <xf numFmtId="9" fontId="5" fillId="0" borderId="0" applyFont="0" applyFill="0" applyBorder="0" applyAlignment="0" applyProtection="0"/>
    <xf numFmtId="168" fontId="14" fillId="0" borderId="0">
      <alignment horizontal="left"/>
    </xf>
  </cellStyleXfs>
  <cellXfs count="77">
    <xf numFmtId="0" fontId="0" fillId="0" borderId="0" xfId="0"/>
    <xf numFmtId="0" fontId="1" fillId="0" borderId="0" xfId="0" applyFont="1"/>
    <xf numFmtId="0" fontId="2" fillId="0" borderId="0" xfId="0" applyFont="1" applyAlignment="1">
      <alignment horizontal="left"/>
    </xf>
    <xf numFmtId="0" fontId="1" fillId="0" borderId="0" xfId="0" applyFont="1" applyAlignment="1">
      <alignment horizontal="center"/>
    </xf>
    <xf numFmtId="0" fontId="2" fillId="0" borderId="0" xfId="0" applyFont="1"/>
    <xf numFmtId="0" fontId="1"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4" fillId="0" borderId="0" xfId="0" applyNumberFormat="1" applyFont="1" applyAlignment="1">
      <alignment horizontal="center"/>
    </xf>
    <xf numFmtId="0" fontId="1" fillId="0" borderId="0" xfId="0" applyFont="1" applyBorder="1"/>
    <xf numFmtId="0" fontId="2" fillId="0" borderId="0" xfId="0" applyFont="1" applyBorder="1" applyAlignment="1">
      <alignment horizontal="left"/>
    </xf>
    <xf numFmtId="0" fontId="1" fillId="0" borderId="0" xfId="0" applyFont="1" applyBorder="1" applyAlignment="1">
      <alignment horizontal="center"/>
    </xf>
    <xf numFmtId="164" fontId="1" fillId="0" borderId="0" xfId="1" applyNumberFormat="1" applyFont="1" applyBorder="1" applyAlignment="1">
      <alignment horizontal="center"/>
    </xf>
    <xf numFmtId="0" fontId="4" fillId="0" borderId="0" xfId="0" applyFont="1"/>
    <xf numFmtId="41" fontId="1" fillId="0" borderId="0" xfId="1" applyNumberFormat="1" applyFont="1" applyBorder="1" applyAlignment="1">
      <alignment horizontal="center"/>
    </xf>
    <xf numFmtId="165" fontId="1" fillId="0" borderId="0" xfId="2" applyNumberFormat="1" applyFont="1" applyAlignment="1">
      <alignment horizontal="center"/>
    </xf>
    <xf numFmtId="41" fontId="1" fillId="0" borderId="0" xfId="0" applyNumberFormat="1" applyFont="1"/>
    <xf numFmtId="0" fontId="1" fillId="0" borderId="0" xfId="0" applyFont="1" applyBorder="1" applyAlignment="1">
      <alignment horizontal="left"/>
    </xf>
    <xf numFmtId="0" fontId="4" fillId="0" borderId="0" xfId="0" applyFont="1" applyBorder="1"/>
    <xf numFmtId="165" fontId="6" fillId="0" borderId="0" xfId="2" applyNumberFormat="1" applyFont="1" applyAlignment="1">
      <alignment horizontal="center"/>
    </xf>
    <xf numFmtId="0" fontId="1" fillId="0" borderId="0" xfId="0" quotePrefix="1" applyFont="1" applyBorder="1" applyAlignment="1">
      <alignment horizontal="left"/>
    </xf>
    <xf numFmtId="41" fontId="6" fillId="0" borderId="0" xfId="1" applyNumberFormat="1" applyFont="1" applyBorder="1" applyAlignment="1">
      <alignment horizontal="center"/>
    </xf>
    <xf numFmtId="0" fontId="2" fillId="0" borderId="0" xfId="0" applyFont="1" applyBorder="1"/>
    <xf numFmtId="0" fontId="4" fillId="0" borderId="0" xfId="0" applyFont="1" applyBorder="1" applyAlignment="1">
      <alignment horizontal="center"/>
    </xf>
    <xf numFmtId="0" fontId="1" fillId="0" borderId="0" xfId="0" applyFont="1" applyAlignment="1">
      <alignment horizontal="right"/>
    </xf>
    <xf numFmtId="0" fontId="7" fillId="0" borderId="0" xfId="0" applyFont="1"/>
    <xf numFmtId="0" fontId="1" fillId="0" borderId="0" xfId="0" applyFont="1" applyFill="1"/>
    <xf numFmtId="0" fontId="1" fillId="0" borderId="0" xfId="0" applyFont="1" applyBorder="1" applyAlignment="1">
      <alignment horizontal="center" wrapText="1"/>
    </xf>
    <xf numFmtId="0" fontId="2" fillId="0" borderId="0" xfId="0" applyFont="1" applyAlignment="1">
      <alignment horizontal="center"/>
    </xf>
    <xf numFmtId="166" fontId="2" fillId="0" borderId="0" xfId="2" applyNumberFormat="1" applyFont="1" applyFill="1" applyAlignment="1">
      <alignment horizontal="centerContinuous"/>
    </xf>
    <xf numFmtId="166" fontId="2" fillId="0" borderId="0" xfId="2" applyNumberFormat="1" applyFont="1" applyAlignment="1">
      <alignment horizontal="center"/>
    </xf>
    <xf numFmtId="0" fontId="2" fillId="0" borderId="0" xfId="0" applyFont="1" applyAlignment="1">
      <alignment horizontal="centerContinuous"/>
    </xf>
    <xf numFmtId="0" fontId="2" fillId="0" borderId="0" xfId="0" applyFont="1" applyFill="1" applyAlignment="1">
      <alignment horizontal="centerContinuous"/>
    </xf>
    <xf numFmtId="0" fontId="2" fillId="0" borderId="0" xfId="0" applyFont="1" applyBorder="1" applyAlignment="1">
      <alignment horizontal="center"/>
    </xf>
    <xf numFmtId="0" fontId="2" fillId="0" borderId="10" xfId="0" applyFont="1" applyBorder="1" applyAlignment="1">
      <alignment horizontal="center" wrapText="1"/>
    </xf>
    <xf numFmtId="0" fontId="2" fillId="0" borderId="10" xfId="0" applyFont="1" applyFill="1" applyBorder="1" applyAlignment="1">
      <alignment horizontal="center" wrapText="1"/>
    </xf>
    <xf numFmtId="0" fontId="2" fillId="0" borderId="0" xfId="0" applyFont="1" applyBorder="1" applyAlignment="1">
      <alignment horizontal="center" wrapText="1"/>
    </xf>
    <xf numFmtId="0" fontId="1" fillId="0" borderId="0" xfId="0" applyFont="1" applyFill="1" applyAlignment="1">
      <alignment horizontal="left"/>
    </xf>
    <xf numFmtId="0" fontId="1" fillId="0" borderId="0" xfId="4" applyFont="1" applyFill="1" applyBorder="1"/>
    <xf numFmtId="41" fontId="1" fillId="0" borderId="0" xfId="0" applyNumberFormat="1" applyFont="1" applyAlignment="1">
      <alignment horizontal="center"/>
    </xf>
    <xf numFmtId="41" fontId="1" fillId="0" borderId="0" xfId="0" applyNumberFormat="1" applyFont="1" applyAlignment="1">
      <alignment horizontal="right"/>
    </xf>
    <xf numFmtId="0" fontId="1" fillId="0" borderId="0" xfId="5" applyFont="1" applyFill="1" applyBorder="1"/>
    <xf numFmtId="0" fontId="8" fillId="0" borderId="0" xfId="0" applyFont="1" applyBorder="1"/>
    <xf numFmtId="0" fontId="8" fillId="0" borderId="0" xfId="6" applyFont="1" applyBorder="1"/>
    <xf numFmtId="4" fontId="8" fillId="0" borderId="0" xfId="6" applyNumberFormat="1" applyFont="1" applyBorder="1"/>
    <xf numFmtId="0" fontId="1" fillId="0" borderId="0" xfId="6" applyFont="1" applyBorder="1"/>
    <xf numFmtId="4" fontId="1" fillId="0" borderId="0" xfId="6" applyNumberFormat="1" applyFont="1" applyBorder="1"/>
    <xf numFmtId="0" fontId="2" fillId="0" borderId="0" xfId="6" applyFont="1" applyBorder="1"/>
    <xf numFmtId="164" fontId="1" fillId="0" borderId="0" xfId="6" applyNumberFormat="1" applyFont="1" applyBorder="1"/>
    <xf numFmtId="0" fontId="1" fillId="0" borderId="0" xfId="6" applyFont="1" applyFill="1" applyBorder="1"/>
    <xf numFmtId="43" fontId="1" fillId="0" borderId="0" xfId="6" applyNumberFormat="1" applyFont="1" applyFill="1" applyBorder="1"/>
    <xf numFmtId="164" fontId="1" fillId="0" borderId="1" xfId="0" applyNumberFormat="1" applyFont="1" applyBorder="1"/>
    <xf numFmtId="164" fontId="1" fillId="0" borderId="0" xfId="0" applyNumberFormat="1" applyFont="1" applyBorder="1"/>
    <xf numFmtId="0" fontId="1" fillId="0" borderId="3" xfId="0" applyFont="1" applyBorder="1" applyAlignment="1">
      <alignment horizontal="center"/>
    </xf>
    <xf numFmtId="0" fontId="1" fillId="0" borderId="3" xfId="0" applyFont="1" applyBorder="1"/>
    <xf numFmtId="0" fontId="1" fillId="0" borderId="3" xfId="0" applyFont="1" applyFill="1" applyBorder="1"/>
    <xf numFmtId="0" fontId="9" fillId="0" borderId="0" xfId="0" applyFont="1" applyBorder="1" applyAlignment="1">
      <alignment horizontal="left"/>
    </xf>
    <xf numFmtId="0" fontId="1" fillId="0" borderId="0" xfId="0" applyFont="1" applyFill="1" applyBorder="1"/>
    <xf numFmtId="164" fontId="1" fillId="0" borderId="0" xfId="1" applyNumberFormat="1" applyFont="1" applyBorder="1"/>
    <xf numFmtId="0" fontId="1" fillId="0" borderId="8" xfId="0" applyFont="1" applyBorder="1" applyAlignment="1">
      <alignment horizontal="center"/>
    </xf>
    <xf numFmtId="0" fontId="7" fillId="0" borderId="8" xfId="0" applyFont="1" applyBorder="1"/>
    <xf numFmtId="0" fontId="1" fillId="0" borderId="8" xfId="0" applyFont="1" applyFill="1" applyBorder="1"/>
    <xf numFmtId="164" fontId="1" fillId="0" borderId="8" xfId="0" applyNumberFormat="1" applyFont="1" applyBorder="1"/>
    <xf numFmtId="41" fontId="1" fillId="0" borderId="11" xfId="1" applyNumberFormat="1" applyFont="1" applyBorder="1" applyAlignment="1">
      <alignment horizontal="center"/>
    </xf>
    <xf numFmtId="41" fontId="1" fillId="0" borderId="11" xfId="0" applyNumberFormat="1" applyFont="1" applyBorder="1"/>
    <xf numFmtId="2" fontId="1" fillId="0" borderId="0" xfId="0" quotePrefix="1" applyNumberFormat="1" applyFont="1" applyAlignment="1">
      <alignment horizontal="center"/>
    </xf>
    <xf numFmtId="169" fontId="1" fillId="0" borderId="0" xfId="2" applyNumberFormat="1" applyFont="1" applyAlignment="1">
      <alignment horizontal="center"/>
    </xf>
    <xf numFmtId="169" fontId="1" fillId="0" borderId="0" xfId="3" applyNumberFormat="1" applyFont="1" applyAlignment="1">
      <alignment horizontal="center"/>
    </xf>
    <xf numFmtId="0" fontId="1" fillId="0" borderId="2" xfId="0" applyFont="1" applyBorder="1" applyAlignment="1">
      <alignment horizontal="left" vertical="top" wrapText="1"/>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cellXfs>
  <cellStyles count="25">
    <cellStyle name="Comma" xfId="1" builtinId="3"/>
    <cellStyle name="Comma 2" xfId="7"/>
    <cellStyle name="Comma 2 2" xfId="8"/>
    <cellStyle name="Comma 3" xfId="9"/>
    <cellStyle name="Comma 4" xfId="10"/>
    <cellStyle name="Currency 2" xfId="11"/>
    <cellStyle name="General" xfId="12"/>
    <cellStyle name="Marathon" xfId="13"/>
    <cellStyle name="nONE" xfId="14"/>
    <cellStyle name="Normal" xfId="0" builtinId="0"/>
    <cellStyle name="Normal 2" xfId="3"/>
    <cellStyle name="Normal 2 2" xfId="15"/>
    <cellStyle name="Normal 2 3" xfId="16"/>
    <cellStyle name="Normal 3" xfId="17"/>
    <cellStyle name="Normal 3 2" xfId="18"/>
    <cellStyle name="Normal 4" xfId="19"/>
    <cellStyle name="Normal 5" xfId="20"/>
    <cellStyle name="Normal 6" xfId="21"/>
    <cellStyle name="Normal 7" xfId="22"/>
    <cellStyle name="Normal_12ME June 09 - 9302000" xfId="5"/>
    <cellStyle name="Normal_9302000-CY2007" xfId="6"/>
    <cellStyle name="Normal_9302000-July07-Jun08" xfId="4"/>
    <cellStyle name="Percent" xfId="2" builtinId="5"/>
    <cellStyle name="Percent 2" xfId="23"/>
    <cellStyle name="TRANSMISSION RELIABILITY PORTION OF PROJECT" xfId="24"/>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8"/>
  <sheetViews>
    <sheetView tabSelected="1" topLeftCell="A4" zoomScale="85" zoomScaleNormal="85" workbookViewId="0">
      <selection activeCell="I35" sqref="I35"/>
    </sheetView>
  </sheetViews>
  <sheetFormatPr defaultColWidth="8.75" defaultRowHeight="12.75"/>
  <cols>
    <col min="1" max="1" width="2.25" style="1" customWidth="1"/>
    <col min="2" max="2" width="6.25" style="1" customWidth="1"/>
    <col min="3" max="3" width="30.25" style="1" customWidth="1"/>
    <col min="4" max="4" width="8.5" style="1" customWidth="1"/>
    <col min="5" max="5" width="4.125" style="1" customWidth="1"/>
    <col min="6" max="6" width="12.625" style="1" customWidth="1"/>
    <col min="7" max="7" width="9.75" style="1" customWidth="1"/>
    <col min="8" max="8" width="10" style="1" bestFit="1" customWidth="1"/>
    <col min="9" max="9" width="12.625" style="1" customWidth="1"/>
    <col min="10" max="10" width="7.25" style="1" customWidth="1"/>
    <col min="11" max="12" width="8.75" style="1"/>
    <col min="13" max="13" width="9.875" style="1" bestFit="1" customWidth="1"/>
    <col min="14" max="16384" width="8.75" style="1"/>
  </cols>
  <sheetData>
    <row r="1" spans="1:13" ht="12" customHeight="1">
      <c r="B1" s="2" t="s">
        <v>34</v>
      </c>
      <c r="D1" s="3"/>
      <c r="E1" s="3"/>
      <c r="F1" s="3"/>
      <c r="G1" s="3"/>
      <c r="H1" s="3"/>
      <c r="I1" s="3" t="s">
        <v>0</v>
      </c>
      <c r="J1" s="65" t="s">
        <v>222</v>
      </c>
    </row>
    <row r="2" spans="1:13" ht="12" customHeight="1">
      <c r="B2" s="4" t="s">
        <v>35</v>
      </c>
      <c r="D2" s="3"/>
      <c r="E2" s="3"/>
      <c r="F2" s="3"/>
      <c r="G2" s="3"/>
      <c r="H2" s="3"/>
      <c r="I2" s="3"/>
      <c r="J2" s="5"/>
    </row>
    <row r="3" spans="1:13" ht="12" customHeight="1">
      <c r="B3" s="4" t="s">
        <v>36</v>
      </c>
      <c r="D3" s="3"/>
      <c r="E3" s="3"/>
      <c r="F3" s="3"/>
      <c r="G3" s="3"/>
      <c r="H3" s="3"/>
      <c r="I3" s="3"/>
      <c r="J3" s="5"/>
    </row>
    <row r="4" spans="1:13" ht="12" customHeight="1">
      <c r="D4" s="3"/>
      <c r="E4" s="3"/>
      <c r="F4" s="3"/>
      <c r="G4" s="3"/>
      <c r="H4" s="3"/>
      <c r="I4" s="3"/>
      <c r="J4" s="5"/>
    </row>
    <row r="5" spans="1:13" ht="12" customHeight="1">
      <c r="D5" s="3"/>
      <c r="E5" s="3"/>
      <c r="F5" s="3"/>
      <c r="G5" s="3"/>
      <c r="H5" s="3"/>
      <c r="I5" s="3"/>
      <c r="J5" s="5"/>
    </row>
    <row r="6" spans="1:13" ht="12" customHeight="1">
      <c r="D6" s="3"/>
      <c r="E6" s="3"/>
      <c r="F6" s="3" t="s">
        <v>1</v>
      </c>
      <c r="G6" s="3"/>
      <c r="H6" s="6"/>
      <c r="I6" s="3" t="s">
        <v>2</v>
      </c>
      <c r="J6" s="5"/>
    </row>
    <row r="7" spans="1:13" ht="12" customHeight="1">
      <c r="D7" s="7" t="s">
        <v>3</v>
      </c>
      <c r="E7" s="7" t="s">
        <v>4</v>
      </c>
      <c r="F7" s="7" t="s">
        <v>5</v>
      </c>
      <c r="G7" s="7" t="s">
        <v>6</v>
      </c>
      <c r="H7" s="7" t="s">
        <v>7</v>
      </c>
      <c r="I7" s="7" t="s">
        <v>8</v>
      </c>
      <c r="J7" s="8" t="s">
        <v>9</v>
      </c>
    </row>
    <row r="8" spans="1:13" ht="12" customHeight="1">
      <c r="A8" s="9"/>
      <c r="B8" s="10" t="s">
        <v>10</v>
      </c>
      <c r="C8" s="9"/>
      <c r="D8" s="11"/>
      <c r="E8" s="11"/>
      <c r="F8" s="11"/>
      <c r="G8" s="11"/>
      <c r="H8" s="11"/>
      <c r="I8" s="11"/>
      <c r="J8" s="5"/>
    </row>
    <row r="9" spans="1:13" ht="12" customHeight="1">
      <c r="A9" s="9"/>
      <c r="C9" s="9"/>
      <c r="D9" s="11"/>
      <c r="E9" s="11"/>
      <c r="F9" s="12"/>
      <c r="G9" s="11"/>
      <c r="H9" s="11"/>
      <c r="I9" s="12"/>
      <c r="J9" s="5"/>
    </row>
    <row r="10" spans="1:13" ht="12" customHeight="1">
      <c r="A10" s="13"/>
      <c r="C10" s="9"/>
      <c r="D10" s="11"/>
      <c r="E10" s="11"/>
      <c r="F10" s="14"/>
      <c r="G10" s="11"/>
      <c r="H10" s="15"/>
      <c r="I10" s="14"/>
    </row>
    <row r="11" spans="1:13" ht="12.75" customHeight="1">
      <c r="A11" s="9"/>
      <c r="B11" s="1" t="s">
        <v>11</v>
      </c>
      <c r="C11" s="9"/>
      <c r="D11" s="11">
        <v>930</v>
      </c>
      <c r="E11" s="11" t="s">
        <v>224</v>
      </c>
      <c r="F11" s="14">
        <f>-'4.10.1'!H212</f>
        <v>-328045.3</v>
      </c>
      <c r="G11" s="11" t="str">
        <f>'4.10.1'!G212</f>
        <v>SO</v>
      </c>
      <c r="H11" s="66">
        <v>6.8509279244491156E-2</v>
      </c>
      <c r="I11" s="14">
        <f t="shared" ref="I11:I17" si="0">F11*H11</f>
        <v>-22474.147062542874</v>
      </c>
      <c r="J11" s="5" t="str">
        <f>$J$1&amp;".2"</f>
        <v>4.10.2</v>
      </c>
      <c r="M11" s="16"/>
    </row>
    <row r="12" spans="1:13" ht="12.75" customHeight="1">
      <c r="A12" s="9"/>
      <c r="B12" s="1" t="s">
        <v>11</v>
      </c>
      <c r="C12" s="9"/>
      <c r="D12" s="11">
        <v>930</v>
      </c>
      <c r="E12" s="11" t="s">
        <v>224</v>
      </c>
      <c r="F12" s="14">
        <f>-'4.10.1'!H213</f>
        <v>0</v>
      </c>
      <c r="G12" s="11" t="str">
        <f>'4.10.1'!G213</f>
        <v>CN</v>
      </c>
      <c r="H12" s="66">
        <v>6.9301032461305659E-2</v>
      </c>
      <c r="I12" s="14">
        <f t="shared" si="0"/>
        <v>0</v>
      </c>
      <c r="J12" s="5" t="str">
        <f t="shared" ref="J12:J18" si="1">$J$1&amp;".2"</f>
        <v>4.10.2</v>
      </c>
      <c r="M12" s="16"/>
    </row>
    <row r="13" spans="1:13" ht="12.75" customHeight="1">
      <c r="A13" s="9"/>
      <c r="B13" s="1" t="s">
        <v>11</v>
      </c>
      <c r="C13" s="9"/>
      <c r="D13" s="11">
        <v>930</v>
      </c>
      <c r="E13" s="11" t="s">
        <v>224</v>
      </c>
      <c r="F13" s="14">
        <f>-'4.10.1'!H214</f>
        <v>0</v>
      </c>
      <c r="G13" s="11" t="str">
        <f>'4.10.1'!G214</f>
        <v>OR</v>
      </c>
      <c r="H13" s="66">
        <v>0</v>
      </c>
      <c r="I13" s="14">
        <f t="shared" si="0"/>
        <v>0</v>
      </c>
      <c r="J13" s="5" t="str">
        <f t="shared" si="1"/>
        <v>4.10.2</v>
      </c>
      <c r="M13" s="16"/>
    </row>
    <row r="14" spans="1:13" ht="12.75" customHeight="1">
      <c r="A14" s="9"/>
      <c r="B14" s="1" t="s">
        <v>11</v>
      </c>
      <c r="C14" s="9"/>
      <c r="D14" s="11">
        <v>930</v>
      </c>
      <c r="E14" s="11" t="s">
        <v>224</v>
      </c>
      <c r="F14" s="14">
        <f>-'4.10.1'!H215</f>
        <v>0</v>
      </c>
      <c r="G14" s="11" t="str">
        <f>'4.10.1'!G215</f>
        <v>WA</v>
      </c>
      <c r="H14" s="66">
        <v>1</v>
      </c>
      <c r="I14" s="14">
        <f t="shared" si="0"/>
        <v>0</v>
      </c>
      <c r="J14" s="5" t="str">
        <f t="shared" si="1"/>
        <v>4.10.2</v>
      </c>
      <c r="M14" s="16"/>
    </row>
    <row r="15" spans="1:13" ht="12.75" customHeight="1">
      <c r="A15" s="9"/>
      <c r="B15" s="1" t="s">
        <v>11</v>
      </c>
      <c r="C15" s="9"/>
      <c r="D15" s="11">
        <v>930</v>
      </c>
      <c r="E15" s="11" t="s">
        <v>224</v>
      </c>
      <c r="F15" s="14">
        <f>-'4.10.1'!H216</f>
        <v>-1250</v>
      </c>
      <c r="G15" s="11" t="str">
        <f>'4.10.1'!G216</f>
        <v>UT</v>
      </c>
      <c r="H15" s="66">
        <v>0</v>
      </c>
      <c r="I15" s="14">
        <f t="shared" si="0"/>
        <v>0</v>
      </c>
      <c r="J15" s="5" t="str">
        <f t="shared" si="1"/>
        <v>4.10.2</v>
      </c>
      <c r="M15" s="16"/>
    </row>
    <row r="16" spans="1:13" ht="12.75" customHeight="1">
      <c r="A16" s="9"/>
      <c r="B16" s="1" t="s">
        <v>11</v>
      </c>
      <c r="C16" s="9"/>
      <c r="D16" s="11">
        <v>930</v>
      </c>
      <c r="E16" s="11" t="s">
        <v>224</v>
      </c>
      <c r="F16" s="14">
        <f>-'4.10.1'!H217</f>
        <v>0</v>
      </c>
      <c r="G16" s="11" t="str">
        <f>'4.10.1'!G217</f>
        <v>ID</v>
      </c>
      <c r="H16" s="66">
        <v>0</v>
      </c>
      <c r="I16" s="14">
        <f t="shared" si="0"/>
        <v>0</v>
      </c>
      <c r="J16" s="5" t="str">
        <f t="shared" si="1"/>
        <v>4.10.2</v>
      </c>
      <c r="M16" s="16"/>
    </row>
    <row r="17" spans="1:13" ht="12.75" customHeight="1">
      <c r="A17" s="9"/>
      <c r="B17" s="1" t="s">
        <v>11</v>
      </c>
      <c r="C17" s="9"/>
      <c r="D17" s="11">
        <v>930</v>
      </c>
      <c r="E17" s="11" t="s">
        <v>224</v>
      </c>
      <c r="F17" s="14">
        <f>-'4.10.1'!H218</f>
        <v>0</v>
      </c>
      <c r="G17" s="11" t="str">
        <f>'4.10.1'!G218</f>
        <v>WYP</v>
      </c>
      <c r="H17" s="66">
        <v>0</v>
      </c>
      <c r="I17" s="14">
        <f t="shared" si="0"/>
        <v>0</v>
      </c>
      <c r="J17" s="5" t="str">
        <f t="shared" si="1"/>
        <v>4.10.2</v>
      </c>
      <c r="M17" s="16"/>
    </row>
    <row r="18" spans="1:13" ht="12" customHeight="1">
      <c r="A18" s="9"/>
      <c r="B18" s="9"/>
      <c r="C18" s="9" t="s">
        <v>12</v>
      </c>
      <c r="D18" s="11"/>
      <c r="E18" s="11"/>
      <c r="F18" s="63">
        <f>SUM(F11:F17)</f>
        <v>-329295.3</v>
      </c>
      <c r="H18" s="66"/>
      <c r="I18" s="63">
        <f>SUM(I11:I15)</f>
        <v>-22474.147062542874</v>
      </c>
      <c r="J18" s="5" t="str">
        <f t="shared" si="1"/>
        <v>4.10.2</v>
      </c>
      <c r="K18" s="16"/>
      <c r="M18" s="16"/>
    </row>
    <row r="19" spans="1:13" ht="12" customHeight="1">
      <c r="A19" s="9"/>
      <c r="B19" s="9"/>
      <c r="C19" s="9"/>
      <c r="D19" s="11"/>
      <c r="E19" s="11"/>
      <c r="F19" s="14"/>
      <c r="G19" s="3"/>
      <c r="H19" s="66"/>
      <c r="I19" s="14"/>
      <c r="J19" s="5"/>
      <c r="K19" s="16"/>
      <c r="M19" s="16"/>
    </row>
    <row r="20" spans="1:13" ht="12" customHeight="1">
      <c r="A20" s="9"/>
      <c r="B20" s="9"/>
      <c r="C20" s="9"/>
      <c r="D20" s="11"/>
      <c r="E20" s="11"/>
      <c r="F20" s="14"/>
      <c r="G20" s="11"/>
      <c r="H20" s="66"/>
      <c r="I20" s="14"/>
      <c r="J20" s="5"/>
      <c r="L20" s="1" t="s">
        <v>13</v>
      </c>
      <c r="M20" s="16"/>
    </row>
    <row r="21" spans="1:13" ht="12" customHeight="1">
      <c r="A21" s="3"/>
      <c r="B21" s="17" t="s">
        <v>14</v>
      </c>
      <c r="D21" s="11">
        <v>930</v>
      </c>
      <c r="E21" s="11" t="s">
        <v>224</v>
      </c>
      <c r="F21" s="14">
        <f>'4.10.1'!H222</f>
        <v>0</v>
      </c>
      <c r="G21" s="3" t="str">
        <f>'4.10.1'!G222</f>
        <v>SO</v>
      </c>
      <c r="H21" s="66">
        <v>6.8509279244491156E-2</v>
      </c>
      <c r="I21" s="14">
        <f t="shared" ref="I21:I28" si="2">F21*H21</f>
        <v>0</v>
      </c>
      <c r="J21" s="5" t="str">
        <f t="shared" ref="J21:J29" si="3">$J$1&amp;".2"</f>
        <v>4.10.2</v>
      </c>
    </row>
    <row r="22" spans="1:13" ht="12" customHeight="1">
      <c r="B22" s="17" t="s">
        <v>14</v>
      </c>
      <c r="C22" s="9"/>
      <c r="D22" s="11">
        <v>930</v>
      </c>
      <c r="E22" s="11" t="s">
        <v>224</v>
      </c>
      <c r="F22" s="14">
        <f>'4.10.1'!H223</f>
        <v>0</v>
      </c>
      <c r="G22" s="3" t="str">
        <f>'4.10.1'!G223</f>
        <v>CN</v>
      </c>
      <c r="H22" s="66">
        <v>6.9301032461305659E-2</v>
      </c>
      <c r="I22" s="14">
        <f t="shared" si="2"/>
        <v>0</v>
      </c>
      <c r="J22" s="5" t="str">
        <f t="shared" si="3"/>
        <v>4.10.2</v>
      </c>
    </row>
    <row r="23" spans="1:13" ht="12" customHeight="1">
      <c r="A23" s="9"/>
      <c r="B23" s="17" t="s">
        <v>14</v>
      </c>
      <c r="C23" s="9"/>
      <c r="D23" s="11">
        <v>930</v>
      </c>
      <c r="E23" s="11" t="s">
        <v>224</v>
      </c>
      <c r="F23" s="14">
        <f>'4.10.1'!H224</f>
        <v>5840</v>
      </c>
      <c r="G23" s="3" t="str">
        <f>'4.10.1'!G224</f>
        <v>CA</v>
      </c>
      <c r="H23" s="67">
        <v>0</v>
      </c>
      <c r="I23" s="14">
        <f t="shared" si="2"/>
        <v>0</v>
      </c>
      <c r="J23" s="5" t="str">
        <f t="shared" si="3"/>
        <v>4.10.2</v>
      </c>
      <c r="K23" s="16"/>
    </row>
    <row r="24" spans="1:13" ht="12" customHeight="1">
      <c r="A24" s="9"/>
      <c r="B24" s="17" t="s">
        <v>14</v>
      </c>
      <c r="C24" s="9"/>
      <c r="D24" s="11">
        <v>930</v>
      </c>
      <c r="E24" s="11" t="s">
        <v>224</v>
      </c>
      <c r="F24" s="14">
        <f>'4.10.1'!H225</f>
        <v>214929.8</v>
      </c>
      <c r="G24" s="3" t="str">
        <f>'4.10.1'!G225</f>
        <v>OR</v>
      </c>
      <c r="H24" s="66">
        <v>0</v>
      </c>
      <c r="I24" s="14">
        <f t="shared" si="2"/>
        <v>0</v>
      </c>
      <c r="J24" s="5" t="str">
        <f t="shared" si="3"/>
        <v>4.10.2</v>
      </c>
    </row>
    <row r="25" spans="1:13" ht="12" customHeight="1">
      <c r="A25" s="9"/>
      <c r="B25" s="17" t="s">
        <v>14</v>
      </c>
      <c r="C25" s="9"/>
      <c r="D25" s="11">
        <v>930</v>
      </c>
      <c r="E25" s="11" t="s">
        <v>224</v>
      </c>
      <c r="F25" s="14">
        <f>'4.10.1'!H226</f>
        <v>24128</v>
      </c>
      <c r="G25" s="3" t="str">
        <f>'4.10.1'!G226</f>
        <v>WA</v>
      </c>
      <c r="H25" s="66">
        <v>1</v>
      </c>
      <c r="I25" s="14">
        <f t="shared" si="2"/>
        <v>24128</v>
      </c>
      <c r="J25" s="5" t="str">
        <f t="shared" si="3"/>
        <v>4.10.2</v>
      </c>
    </row>
    <row r="26" spans="1:13" ht="12" customHeight="1">
      <c r="A26" s="18"/>
      <c r="B26" s="17" t="s">
        <v>14</v>
      </c>
      <c r="C26" s="9"/>
      <c r="D26" s="11">
        <v>930</v>
      </c>
      <c r="E26" s="11" t="s">
        <v>224</v>
      </c>
      <c r="F26" s="14">
        <f>'4.10.1'!H227</f>
        <v>54824</v>
      </c>
      <c r="G26" s="3" t="str">
        <f>'4.10.1'!G227</f>
        <v>UT</v>
      </c>
      <c r="H26" s="66">
        <v>0</v>
      </c>
      <c r="I26" s="14">
        <f t="shared" si="2"/>
        <v>0</v>
      </c>
      <c r="J26" s="5" t="str">
        <f t="shared" si="3"/>
        <v>4.10.2</v>
      </c>
    </row>
    <row r="27" spans="1:13" ht="12" customHeight="1">
      <c r="A27" s="9"/>
      <c r="B27" s="17" t="s">
        <v>14</v>
      </c>
      <c r="C27" s="9"/>
      <c r="D27" s="11">
        <v>930</v>
      </c>
      <c r="E27" s="11" t="s">
        <v>224</v>
      </c>
      <c r="F27" s="14">
        <f>'4.10.1'!H228</f>
        <v>4184</v>
      </c>
      <c r="G27" s="3" t="str">
        <f>'4.10.1'!G228</f>
        <v>ID</v>
      </c>
      <c r="H27" s="66">
        <v>0</v>
      </c>
      <c r="I27" s="14">
        <f t="shared" si="2"/>
        <v>0</v>
      </c>
      <c r="J27" s="5" t="str">
        <f t="shared" si="3"/>
        <v>4.10.2</v>
      </c>
    </row>
    <row r="28" spans="1:13" ht="12" customHeight="1">
      <c r="A28" s="9"/>
      <c r="B28" s="17" t="s">
        <v>14</v>
      </c>
      <c r="C28" s="9"/>
      <c r="D28" s="11">
        <v>930</v>
      </c>
      <c r="E28" s="11" t="s">
        <v>224</v>
      </c>
      <c r="F28" s="14">
        <f>'4.10.1'!H229</f>
        <v>25389.5</v>
      </c>
      <c r="G28" s="3" t="str">
        <f>'4.10.1'!G229</f>
        <v>WYP</v>
      </c>
      <c r="H28" s="66">
        <v>0</v>
      </c>
      <c r="I28" s="14">
        <f t="shared" si="2"/>
        <v>0</v>
      </c>
      <c r="J28" s="5" t="str">
        <f t="shared" si="3"/>
        <v>4.10.2</v>
      </c>
    </row>
    <row r="29" spans="1:13" ht="12" customHeight="1">
      <c r="A29" s="9"/>
      <c r="B29" s="17"/>
      <c r="C29" s="9" t="s">
        <v>12</v>
      </c>
      <c r="D29" s="11"/>
      <c r="E29" s="11"/>
      <c r="F29" s="63">
        <f>SUM(F21:F28)</f>
        <v>329295.3</v>
      </c>
      <c r="G29" s="14"/>
      <c r="H29" s="19"/>
      <c r="I29" s="63">
        <f>SUM(I21:I28)</f>
        <v>24128</v>
      </c>
      <c r="J29" s="5" t="str">
        <f t="shared" si="3"/>
        <v>4.10.2</v>
      </c>
    </row>
    <row r="30" spans="1:13" ht="12" customHeight="1">
      <c r="A30" s="9"/>
      <c r="B30" s="20"/>
      <c r="C30" s="9"/>
      <c r="D30" s="11"/>
      <c r="E30" s="11"/>
      <c r="F30" s="14"/>
      <c r="G30" s="11"/>
      <c r="H30" s="15"/>
      <c r="I30" s="14"/>
      <c r="J30" s="5"/>
    </row>
    <row r="31" spans="1:13" ht="12" customHeight="1">
      <c r="A31" s="9"/>
      <c r="B31" s="20"/>
      <c r="D31" s="11"/>
      <c r="E31" s="11"/>
      <c r="F31" s="64">
        <f>F29+F18</f>
        <v>0</v>
      </c>
      <c r="G31" s="11"/>
      <c r="H31" s="15"/>
      <c r="I31" s="64">
        <f>I29+I18</f>
        <v>1653.8529374571262</v>
      </c>
      <c r="J31" s="5" t="str">
        <f t="shared" ref="J31" si="4">$J$1&amp;".2"</f>
        <v>4.10.2</v>
      </c>
    </row>
    <row r="32" spans="1:13" ht="12" customHeight="1">
      <c r="A32" s="9"/>
      <c r="B32" s="20"/>
      <c r="C32" s="9"/>
      <c r="D32" s="11"/>
      <c r="E32" s="11"/>
      <c r="F32" s="21"/>
      <c r="G32" s="11"/>
      <c r="H32" s="15"/>
      <c r="I32" s="21"/>
      <c r="J32" s="5"/>
    </row>
    <row r="33" spans="1:10" ht="12" customHeight="1">
      <c r="A33" s="9"/>
      <c r="B33" s="20"/>
      <c r="C33" s="9"/>
      <c r="D33" s="11"/>
      <c r="E33" s="11"/>
      <c r="F33" s="14"/>
      <c r="G33" s="11"/>
      <c r="H33" s="15"/>
      <c r="I33" s="14"/>
      <c r="J33" s="5"/>
    </row>
    <row r="34" spans="1:10" ht="12" customHeight="1">
      <c r="A34" s="9"/>
      <c r="B34" s="20"/>
      <c r="C34" s="9"/>
      <c r="D34" s="11"/>
      <c r="E34" s="11"/>
      <c r="F34" s="14"/>
      <c r="G34" s="11"/>
      <c r="H34" s="15"/>
      <c r="I34" s="14"/>
      <c r="J34" s="5"/>
    </row>
    <row r="35" spans="1:10" ht="12" customHeight="1">
      <c r="A35" s="9"/>
      <c r="B35" s="17"/>
      <c r="C35" s="9"/>
      <c r="D35" s="11"/>
      <c r="E35" s="11"/>
      <c r="F35" s="14"/>
      <c r="G35" s="11"/>
      <c r="H35" s="15"/>
      <c r="I35" s="14"/>
      <c r="J35" s="5"/>
    </row>
    <row r="36" spans="1:10" ht="12" customHeight="1">
      <c r="A36" s="9"/>
      <c r="B36" s="20"/>
      <c r="C36" s="9"/>
      <c r="D36" s="11"/>
      <c r="E36" s="11"/>
      <c r="F36" s="14"/>
      <c r="G36" s="11"/>
      <c r="H36" s="15"/>
      <c r="I36" s="14"/>
      <c r="J36" s="5"/>
    </row>
    <row r="37" spans="1:10" ht="12" customHeight="1">
      <c r="B37" s="20"/>
      <c r="C37" s="9"/>
      <c r="D37" s="11"/>
      <c r="E37" s="11"/>
      <c r="F37" s="14"/>
      <c r="G37" s="11"/>
      <c r="H37" s="15"/>
      <c r="I37" s="14"/>
      <c r="J37" s="5"/>
    </row>
    <row r="38" spans="1:10" ht="12" customHeight="1">
      <c r="B38" s="20"/>
      <c r="C38" s="9"/>
      <c r="D38" s="11"/>
      <c r="E38" s="11"/>
      <c r="F38" s="14"/>
      <c r="G38" s="11"/>
      <c r="H38" s="15"/>
      <c r="I38" s="14"/>
      <c r="J38" s="5"/>
    </row>
    <row r="39" spans="1:10" ht="12" customHeight="1">
      <c r="B39" s="20"/>
      <c r="C39" s="9"/>
      <c r="D39" s="11"/>
      <c r="E39" s="11"/>
      <c r="F39" s="14"/>
      <c r="G39" s="11"/>
      <c r="H39" s="15"/>
      <c r="I39" s="14"/>
      <c r="J39" s="5"/>
    </row>
    <row r="40" spans="1:10" ht="12" customHeight="1">
      <c r="B40" s="20"/>
      <c r="C40" s="9"/>
      <c r="D40" s="11"/>
      <c r="E40" s="11"/>
      <c r="F40" s="14"/>
      <c r="G40" s="11"/>
      <c r="H40" s="15"/>
      <c r="I40" s="14"/>
      <c r="J40" s="5"/>
    </row>
    <row r="41" spans="1:10" ht="12" customHeight="1">
      <c r="B41" s="20"/>
      <c r="C41" s="9"/>
      <c r="D41" s="11"/>
      <c r="E41" s="11"/>
      <c r="F41" s="14"/>
      <c r="G41" s="11"/>
      <c r="H41" s="15"/>
      <c r="I41" s="14"/>
      <c r="J41" s="5"/>
    </row>
    <row r="42" spans="1:10" ht="12" customHeight="1">
      <c r="B42" s="20"/>
      <c r="C42" s="9"/>
      <c r="D42" s="11"/>
      <c r="E42" s="11"/>
      <c r="F42" s="14"/>
      <c r="G42" s="11"/>
      <c r="H42" s="15"/>
      <c r="I42" s="14"/>
      <c r="J42" s="5"/>
    </row>
    <row r="43" spans="1:10" ht="12" customHeight="1">
      <c r="B43" s="20"/>
      <c r="C43" s="9"/>
      <c r="D43" s="11"/>
      <c r="E43" s="11"/>
      <c r="F43" s="14"/>
      <c r="G43" s="11"/>
      <c r="H43" s="15"/>
      <c r="I43" s="14"/>
      <c r="J43" s="5"/>
    </row>
    <row r="44" spans="1:10" ht="12" customHeight="1">
      <c r="B44" s="20"/>
      <c r="C44" s="9"/>
      <c r="D44" s="11"/>
      <c r="E44" s="11"/>
      <c r="F44" s="14"/>
      <c r="G44" s="11"/>
      <c r="H44" s="15"/>
      <c r="I44" s="14"/>
      <c r="J44" s="5"/>
    </row>
    <row r="45" spans="1:10" ht="12" customHeight="1">
      <c r="B45" s="20"/>
      <c r="C45" s="9"/>
      <c r="D45" s="11"/>
      <c r="E45" s="11"/>
      <c r="F45" s="14"/>
      <c r="G45" s="11"/>
      <c r="H45" s="15"/>
      <c r="I45" s="14"/>
      <c r="J45" s="5"/>
    </row>
    <row r="46" spans="1:10" ht="12" customHeight="1">
      <c r="B46" s="20"/>
      <c r="C46" s="9"/>
      <c r="D46" s="11"/>
      <c r="E46" s="11"/>
      <c r="F46" s="14"/>
      <c r="G46" s="11"/>
      <c r="H46" s="15"/>
      <c r="I46" s="14"/>
      <c r="J46" s="5"/>
    </row>
    <row r="47" spans="1:10" ht="12" customHeight="1">
      <c r="A47" s="9"/>
      <c r="B47" s="20"/>
      <c r="C47" s="9"/>
      <c r="D47" s="11"/>
      <c r="E47" s="11"/>
      <c r="F47" s="14"/>
      <c r="G47" s="11"/>
      <c r="H47" s="15"/>
      <c r="I47" s="14"/>
      <c r="J47" s="5"/>
    </row>
    <row r="48" spans="1:10" ht="12" customHeight="1">
      <c r="A48" s="9"/>
      <c r="B48" s="20"/>
      <c r="C48" s="9"/>
      <c r="D48" s="11"/>
      <c r="E48" s="11"/>
      <c r="F48" s="14"/>
      <c r="G48" s="11"/>
      <c r="H48" s="15"/>
      <c r="I48" s="14"/>
      <c r="J48" s="5"/>
    </row>
    <row r="49" spans="1:10" ht="12" customHeight="1">
      <c r="A49" s="9"/>
      <c r="B49" s="9"/>
      <c r="C49" s="9"/>
      <c r="D49" s="11"/>
      <c r="E49" s="11"/>
      <c r="F49" s="14"/>
      <c r="G49" s="11"/>
      <c r="H49" s="15"/>
      <c r="I49" s="14"/>
      <c r="J49" s="5"/>
    </row>
    <row r="50" spans="1:10" ht="12" customHeight="1">
      <c r="A50" s="9"/>
      <c r="B50" s="9"/>
      <c r="C50" s="9"/>
      <c r="D50" s="11"/>
      <c r="E50" s="11"/>
      <c r="F50" s="14"/>
      <c r="G50" s="11"/>
      <c r="H50" s="15"/>
      <c r="I50" s="14"/>
      <c r="J50" s="5"/>
    </row>
    <row r="51" spans="1:10" ht="12" customHeight="1" thickBot="1">
      <c r="A51" s="9"/>
      <c r="B51" s="22" t="s">
        <v>15</v>
      </c>
      <c r="C51" s="9"/>
      <c r="D51" s="11"/>
      <c r="E51" s="11"/>
      <c r="F51" s="11"/>
      <c r="G51" s="11"/>
      <c r="H51" s="11"/>
      <c r="I51" s="11"/>
      <c r="J51" s="5"/>
    </row>
    <row r="52" spans="1:10" ht="12" customHeight="1">
      <c r="A52" s="68" t="s">
        <v>225</v>
      </c>
      <c r="B52" s="69"/>
      <c r="C52" s="69"/>
      <c r="D52" s="69"/>
      <c r="E52" s="69"/>
      <c r="F52" s="69"/>
      <c r="G52" s="69"/>
      <c r="H52" s="69"/>
      <c r="I52" s="69"/>
      <c r="J52" s="70"/>
    </row>
    <row r="53" spans="1:10" ht="12" customHeight="1">
      <c r="A53" s="71"/>
      <c r="B53" s="72"/>
      <c r="C53" s="72"/>
      <c r="D53" s="72"/>
      <c r="E53" s="72"/>
      <c r="F53" s="72"/>
      <c r="G53" s="72"/>
      <c r="H53" s="72"/>
      <c r="I53" s="72"/>
      <c r="J53" s="73"/>
    </row>
    <row r="54" spans="1:10" ht="12" customHeight="1">
      <c r="A54" s="71"/>
      <c r="B54" s="72"/>
      <c r="C54" s="72"/>
      <c r="D54" s="72"/>
      <c r="E54" s="72"/>
      <c r="F54" s="72"/>
      <c r="G54" s="72"/>
      <c r="H54" s="72"/>
      <c r="I54" s="72"/>
      <c r="J54" s="73"/>
    </row>
    <row r="55" spans="1:10" ht="12" customHeight="1">
      <c r="A55" s="71"/>
      <c r="B55" s="72"/>
      <c r="C55" s="72"/>
      <c r="D55" s="72"/>
      <c r="E55" s="72"/>
      <c r="F55" s="72"/>
      <c r="G55" s="72"/>
      <c r="H55" s="72"/>
      <c r="I55" s="72"/>
      <c r="J55" s="73"/>
    </row>
    <row r="56" spans="1:10" ht="12" customHeight="1">
      <c r="A56" s="71"/>
      <c r="B56" s="72"/>
      <c r="C56" s="72"/>
      <c r="D56" s="72"/>
      <c r="E56" s="72"/>
      <c r="F56" s="72"/>
      <c r="G56" s="72"/>
      <c r="H56" s="72"/>
      <c r="I56" s="72"/>
      <c r="J56" s="73"/>
    </row>
    <row r="57" spans="1:10" ht="12" customHeight="1">
      <c r="A57" s="71"/>
      <c r="B57" s="72"/>
      <c r="C57" s="72"/>
      <c r="D57" s="72"/>
      <c r="E57" s="72"/>
      <c r="F57" s="72"/>
      <c r="G57" s="72"/>
      <c r="H57" s="72"/>
      <c r="I57" s="72"/>
      <c r="J57" s="73"/>
    </row>
    <row r="58" spans="1:10" ht="12" customHeight="1">
      <c r="A58" s="71"/>
      <c r="B58" s="72"/>
      <c r="C58" s="72"/>
      <c r="D58" s="72"/>
      <c r="E58" s="72"/>
      <c r="F58" s="72"/>
      <c r="G58" s="72"/>
      <c r="H58" s="72"/>
      <c r="I58" s="72"/>
      <c r="J58" s="73"/>
    </row>
    <row r="59" spans="1:10" ht="12" customHeight="1">
      <c r="A59" s="71"/>
      <c r="B59" s="72"/>
      <c r="C59" s="72"/>
      <c r="D59" s="72"/>
      <c r="E59" s="72"/>
      <c r="F59" s="72"/>
      <c r="G59" s="72"/>
      <c r="H59" s="72"/>
      <c r="I59" s="72"/>
      <c r="J59" s="73"/>
    </row>
    <row r="60" spans="1:10" ht="12" customHeight="1" thickBot="1">
      <c r="A60" s="74"/>
      <c r="B60" s="75"/>
      <c r="C60" s="75"/>
      <c r="D60" s="75"/>
      <c r="E60" s="75"/>
      <c r="F60" s="75"/>
      <c r="G60" s="75"/>
      <c r="H60" s="75"/>
      <c r="I60" s="75"/>
      <c r="J60" s="76"/>
    </row>
    <row r="61" spans="1:10" ht="12" customHeight="1"/>
    <row r="63" spans="1:10">
      <c r="D63" s="7"/>
      <c r="G63" s="23"/>
    </row>
    <row r="64" spans="1:10">
      <c r="D64" s="24"/>
    </row>
    <row r="65" spans="4:4">
      <c r="D65" s="24"/>
    </row>
    <row r="66" spans="4:4">
      <c r="D66" s="24"/>
    </row>
    <row r="67" spans="4:4">
      <c r="D67" s="24"/>
    </row>
    <row r="68" spans="4:4">
      <c r="D68" s="24"/>
    </row>
    <row r="69" spans="4:4">
      <c r="D69" s="24"/>
    </row>
    <row r="70" spans="4:4">
      <c r="D70" s="24"/>
    </row>
    <row r="71" spans="4:4">
      <c r="D71" s="24"/>
    </row>
    <row r="72" spans="4:4">
      <c r="D72" s="24"/>
    </row>
    <row r="73" spans="4:4">
      <c r="D73" s="24"/>
    </row>
    <row r="74" spans="4:4">
      <c r="D74" s="24"/>
    </row>
    <row r="75" spans="4:4">
      <c r="D75" s="24"/>
    </row>
    <row r="76" spans="4:4">
      <c r="D76" s="24"/>
    </row>
    <row r="77" spans="4:4">
      <c r="D77" s="24"/>
    </row>
    <row r="78" spans="4:4">
      <c r="D78" s="24"/>
    </row>
    <row r="79" spans="4:4">
      <c r="D79" s="24"/>
    </row>
    <row r="80" spans="4:4">
      <c r="D80" s="24"/>
    </row>
    <row r="81" spans="4:4">
      <c r="D81" s="24"/>
    </row>
    <row r="82" spans="4:4">
      <c r="D82" s="24"/>
    </row>
    <row r="83" spans="4:4">
      <c r="D83" s="24"/>
    </row>
    <row r="84" spans="4:4">
      <c r="D84" s="24"/>
    </row>
    <row r="85" spans="4:4">
      <c r="D85" s="24"/>
    </row>
    <row r="86" spans="4:4">
      <c r="D86" s="24"/>
    </row>
    <row r="87" spans="4:4">
      <c r="D87" s="24"/>
    </row>
    <row r="88" spans="4:4">
      <c r="D88" s="24"/>
    </row>
    <row r="89" spans="4:4">
      <c r="D89" s="24"/>
    </row>
    <row r="90" spans="4:4">
      <c r="D90" s="24"/>
    </row>
    <row r="91" spans="4:4">
      <c r="D91" s="24"/>
    </row>
    <row r="92" spans="4:4">
      <c r="D92" s="24"/>
    </row>
    <row r="93" spans="4:4">
      <c r="D93" s="24"/>
    </row>
    <row r="94" spans="4:4">
      <c r="D94" s="24"/>
    </row>
    <row r="95" spans="4:4">
      <c r="D95" s="24"/>
    </row>
    <row r="96" spans="4:4">
      <c r="D96" s="24"/>
    </row>
    <row r="97" spans="4:4">
      <c r="D97" s="24"/>
    </row>
    <row r="98" spans="4:4">
      <c r="D98" s="24"/>
    </row>
    <row r="99" spans="4:4">
      <c r="D99" s="24"/>
    </row>
    <row r="100" spans="4:4">
      <c r="D100" s="24"/>
    </row>
    <row r="101" spans="4:4">
      <c r="D101" s="24"/>
    </row>
    <row r="102" spans="4:4">
      <c r="D102" s="24"/>
    </row>
    <row r="103" spans="4:4">
      <c r="D103" s="24"/>
    </row>
    <row r="104" spans="4:4">
      <c r="D104" s="24"/>
    </row>
    <row r="105" spans="4:4">
      <c r="D105" s="24"/>
    </row>
    <row r="106" spans="4:4">
      <c r="D106" s="24"/>
    </row>
    <row r="107" spans="4:4">
      <c r="D107" s="24"/>
    </row>
    <row r="108" spans="4:4">
      <c r="D108" s="24"/>
    </row>
    <row r="109" spans="4:4">
      <c r="D109" s="24"/>
    </row>
    <row r="110" spans="4:4">
      <c r="D110" s="24"/>
    </row>
    <row r="111" spans="4:4">
      <c r="D111" s="24"/>
    </row>
    <row r="112" spans="4:4">
      <c r="D112" s="24"/>
    </row>
    <row r="113" spans="4:4">
      <c r="D113" s="24"/>
    </row>
    <row r="114" spans="4:4">
      <c r="D114" s="24"/>
    </row>
    <row r="115" spans="4:4">
      <c r="D115" s="24"/>
    </row>
    <row r="116" spans="4:4">
      <c r="D116" s="24"/>
    </row>
    <row r="117" spans="4:4">
      <c r="D117" s="24"/>
    </row>
    <row r="118" spans="4:4">
      <c r="D118" s="24"/>
    </row>
    <row r="119" spans="4:4">
      <c r="D119" s="24"/>
    </row>
    <row r="120" spans="4:4">
      <c r="D120" s="24"/>
    </row>
    <row r="121" spans="4:4">
      <c r="D121" s="24"/>
    </row>
    <row r="122" spans="4:4">
      <c r="D122" s="24"/>
    </row>
    <row r="123" spans="4:4">
      <c r="D123" s="24"/>
    </row>
    <row r="124" spans="4:4">
      <c r="D124" s="24"/>
    </row>
    <row r="125" spans="4:4">
      <c r="D125" s="24"/>
    </row>
    <row r="126" spans="4:4">
      <c r="D126" s="24"/>
    </row>
    <row r="127" spans="4:4">
      <c r="D127" s="24"/>
    </row>
    <row r="128" spans="4:4">
      <c r="D128" s="24"/>
    </row>
    <row r="129" spans="4:4">
      <c r="D129" s="24"/>
    </row>
    <row r="130" spans="4:4">
      <c r="D130" s="24"/>
    </row>
    <row r="131" spans="4:4">
      <c r="D131" s="24"/>
    </row>
    <row r="132" spans="4:4">
      <c r="D132" s="24"/>
    </row>
    <row r="133" spans="4:4">
      <c r="D133" s="24"/>
    </row>
    <row r="134" spans="4:4">
      <c r="D134" s="24"/>
    </row>
    <row r="135" spans="4:4">
      <c r="D135" s="24"/>
    </row>
    <row r="136" spans="4:4">
      <c r="D136" s="24"/>
    </row>
    <row r="137" spans="4:4">
      <c r="D137" s="24"/>
    </row>
    <row r="138" spans="4:4">
      <c r="D138" s="24"/>
    </row>
    <row r="139" spans="4:4">
      <c r="D139" s="24"/>
    </row>
    <row r="140" spans="4:4">
      <c r="D140" s="24"/>
    </row>
    <row r="141" spans="4:4">
      <c r="D141" s="24"/>
    </row>
    <row r="142" spans="4:4">
      <c r="D142" s="24"/>
    </row>
    <row r="143" spans="4:4">
      <c r="D143" s="24"/>
    </row>
    <row r="144" spans="4:4">
      <c r="D144" s="24"/>
    </row>
    <row r="145" spans="4:4">
      <c r="D145" s="24"/>
    </row>
    <row r="146" spans="4:4">
      <c r="D146" s="24"/>
    </row>
    <row r="147" spans="4:4">
      <c r="D147" s="24"/>
    </row>
    <row r="148" spans="4:4">
      <c r="D148" s="24"/>
    </row>
    <row r="149" spans="4:4">
      <c r="D149" s="24"/>
    </row>
    <row r="150" spans="4:4">
      <c r="D150" s="24"/>
    </row>
    <row r="151" spans="4:4">
      <c r="D151" s="24"/>
    </row>
    <row r="152" spans="4:4">
      <c r="D152" s="24"/>
    </row>
    <row r="153" spans="4:4">
      <c r="D153" s="24"/>
    </row>
    <row r="154" spans="4:4">
      <c r="D154" s="24"/>
    </row>
    <row r="155" spans="4:4">
      <c r="D155" s="24"/>
    </row>
    <row r="156" spans="4:4">
      <c r="D156" s="24"/>
    </row>
    <row r="157" spans="4:4">
      <c r="D157" s="24"/>
    </row>
    <row r="158" spans="4:4">
      <c r="D158" s="24"/>
    </row>
    <row r="159" spans="4:4">
      <c r="D159" s="24"/>
    </row>
    <row r="160" spans="4:4">
      <c r="D160" s="24"/>
    </row>
    <row r="161" spans="4:4">
      <c r="D161" s="24"/>
    </row>
    <row r="162" spans="4:4">
      <c r="D162" s="24"/>
    </row>
    <row r="163" spans="4:4">
      <c r="D163" s="24"/>
    </row>
    <row r="164" spans="4:4">
      <c r="D164" s="24"/>
    </row>
    <row r="165" spans="4:4">
      <c r="D165" s="24"/>
    </row>
    <row r="166" spans="4:4">
      <c r="D166" s="24"/>
    </row>
    <row r="167" spans="4:4">
      <c r="D167" s="24"/>
    </row>
    <row r="168" spans="4:4">
      <c r="D168" s="24"/>
    </row>
    <row r="169" spans="4:4">
      <c r="D169" s="24"/>
    </row>
    <row r="170" spans="4:4">
      <c r="D170" s="24"/>
    </row>
    <row r="171" spans="4:4">
      <c r="D171" s="24"/>
    </row>
    <row r="172" spans="4:4">
      <c r="D172" s="24"/>
    </row>
    <row r="173" spans="4:4">
      <c r="D173" s="24"/>
    </row>
    <row r="174" spans="4:4">
      <c r="D174" s="24"/>
    </row>
    <row r="175" spans="4:4">
      <c r="D175" s="24"/>
    </row>
    <row r="176" spans="4:4">
      <c r="D176" s="24"/>
    </row>
    <row r="177" spans="4:4">
      <c r="D177" s="24"/>
    </row>
    <row r="178" spans="4:4">
      <c r="D178" s="24"/>
    </row>
    <row r="179" spans="4:4">
      <c r="D179" s="24"/>
    </row>
    <row r="180" spans="4:4">
      <c r="D180" s="24"/>
    </row>
    <row r="181" spans="4:4">
      <c r="D181" s="24"/>
    </row>
    <row r="182" spans="4:4">
      <c r="D182" s="24"/>
    </row>
    <row r="183" spans="4:4">
      <c r="D183" s="24"/>
    </row>
    <row r="184" spans="4:4">
      <c r="D184" s="24"/>
    </row>
    <row r="185" spans="4:4">
      <c r="D185" s="24"/>
    </row>
    <row r="186" spans="4:4">
      <c r="D186" s="24"/>
    </row>
    <row r="187" spans="4:4">
      <c r="D187" s="24"/>
    </row>
    <row r="188" spans="4:4">
      <c r="D188" s="24"/>
    </row>
    <row r="189" spans="4:4">
      <c r="D189" s="24"/>
    </row>
    <row r="190" spans="4:4">
      <c r="D190" s="24"/>
    </row>
    <row r="191" spans="4:4">
      <c r="D191" s="24"/>
    </row>
    <row r="192" spans="4:4">
      <c r="D192" s="24"/>
    </row>
    <row r="193" spans="4:4">
      <c r="D193" s="24"/>
    </row>
    <row r="194" spans="4:4">
      <c r="D194" s="24"/>
    </row>
    <row r="195" spans="4:4">
      <c r="D195" s="24"/>
    </row>
    <row r="196" spans="4:4">
      <c r="D196" s="24"/>
    </row>
    <row r="197" spans="4:4">
      <c r="D197" s="24"/>
    </row>
    <row r="198" spans="4:4">
      <c r="D198" s="24"/>
    </row>
    <row r="199" spans="4:4">
      <c r="D199" s="24"/>
    </row>
    <row r="200" spans="4:4">
      <c r="D200" s="24"/>
    </row>
    <row r="201" spans="4:4">
      <c r="D201" s="24"/>
    </row>
    <row r="202" spans="4:4">
      <c r="D202" s="24"/>
    </row>
    <row r="203" spans="4:4">
      <c r="D203" s="24"/>
    </row>
    <row r="204" spans="4:4">
      <c r="D204" s="24"/>
    </row>
    <row r="205" spans="4:4">
      <c r="D205" s="24"/>
    </row>
    <row r="206" spans="4:4">
      <c r="D206" s="24"/>
    </row>
    <row r="207" spans="4:4">
      <c r="D207" s="24"/>
    </row>
    <row r="208" spans="4:4">
      <c r="D208" s="24"/>
    </row>
    <row r="209" spans="4:4">
      <c r="D209" s="24"/>
    </row>
    <row r="210" spans="4:4">
      <c r="D210" s="24"/>
    </row>
    <row r="211" spans="4:4">
      <c r="D211" s="24"/>
    </row>
    <row r="212" spans="4:4">
      <c r="D212" s="24"/>
    </row>
    <row r="213" spans="4:4">
      <c r="D213" s="24"/>
    </row>
    <row r="214" spans="4:4">
      <c r="D214" s="24"/>
    </row>
    <row r="215" spans="4:4">
      <c r="D215" s="24"/>
    </row>
    <row r="216" spans="4:4">
      <c r="D216" s="24"/>
    </row>
    <row r="217" spans="4:4">
      <c r="D217" s="24"/>
    </row>
    <row r="218" spans="4:4">
      <c r="D218" s="24"/>
    </row>
    <row r="219" spans="4:4">
      <c r="D219" s="24"/>
    </row>
    <row r="220" spans="4:4">
      <c r="D220" s="24"/>
    </row>
    <row r="221" spans="4:4">
      <c r="D221" s="24"/>
    </row>
    <row r="222" spans="4:4">
      <c r="D222" s="24"/>
    </row>
    <row r="223" spans="4:4">
      <c r="D223" s="24"/>
    </row>
    <row r="224" spans="4:4">
      <c r="D224" s="24"/>
    </row>
    <row r="225" spans="4:4">
      <c r="D225" s="24"/>
    </row>
    <row r="226" spans="4:4">
      <c r="D226" s="24"/>
    </row>
    <row r="227" spans="4:4">
      <c r="D227" s="24"/>
    </row>
    <row r="228" spans="4:4">
      <c r="D228" s="24"/>
    </row>
    <row r="229" spans="4:4">
      <c r="D229" s="24"/>
    </row>
    <row r="230" spans="4:4">
      <c r="D230" s="24"/>
    </row>
    <row r="231" spans="4:4">
      <c r="D231" s="24"/>
    </row>
    <row r="232" spans="4:4">
      <c r="D232" s="24"/>
    </row>
    <row r="233" spans="4:4">
      <c r="D233" s="24"/>
    </row>
    <row r="234" spans="4:4">
      <c r="D234" s="24"/>
    </row>
    <row r="235" spans="4:4">
      <c r="D235" s="24"/>
    </row>
    <row r="236" spans="4:4">
      <c r="D236" s="24"/>
    </row>
    <row r="237" spans="4:4">
      <c r="D237" s="24"/>
    </row>
    <row r="238" spans="4:4">
      <c r="D238" s="24"/>
    </row>
    <row r="239" spans="4:4">
      <c r="D239" s="24"/>
    </row>
    <row r="240" spans="4:4">
      <c r="D240" s="24"/>
    </row>
    <row r="241" spans="4:4">
      <c r="D241" s="24"/>
    </row>
    <row r="242" spans="4:4">
      <c r="D242" s="24"/>
    </row>
    <row r="243" spans="4:4">
      <c r="D243" s="24"/>
    </row>
    <row r="244" spans="4:4">
      <c r="D244" s="24"/>
    </row>
    <row r="245" spans="4:4">
      <c r="D245" s="24"/>
    </row>
    <row r="246" spans="4:4">
      <c r="D246" s="24"/>
    </row>
    <row r="247" spans="4:4">
      <c r="D247" s="24"/>
    </row>
    <row r="248" spans="4:4">
      <c r="D248" s="24"/>
    </row>
    <row r="249" spans="4:4">
      <c r="D249" s="24"/>
    </row>
    <row r="250" spans="4:4">
      <c r="D250" s="24"/>
    </row>
    <row r="251" spans="4:4">
      <c r="D251" s="24"/>
    </row>
    <row r="252" spans="4:4">
      <c r="D252" s="24"/>
    </row>
    <row r="253" spans="4:4">
      <c r="D253" s="24"/>
    </row>
    <row r="254" spans="4:4">
      <c r="D254" s="24"/>
    </row>
    <row r="255" spans="4:4">
      <c r="D255" s="24"/>
    </row>
    <row r="256" spans="4:4">
      <c r="D256" s="24"/>
    </row>
    <row r="257" spans="4:4">
      <c r="D257" s="24"/>
    </row>
    <row r="258" spans="4:4">
      <c r="D258" s="24"/>
    </row>
    <row r="259" spans="4:4">
      <c r="D259" s="24"/>
    </row>
    <row r="260" spans="4:4">
      <c r="D260" s="24"/>
    </row>
    <row r="261" spans="4:4">
      <c r="D261" s="24"/>
    </row>
    <row r="262" spans="4:4">
      <c r="D262" s="24"/>
    </row>
    <row r="263" spans="4:4">
      <c r="D263" s="24"/>
    </row>
    <row r="264" spans="4:4">
      <c r="D264" s="24"/>
    </row>
    <row r="265" spans="4:4">
      <c r="D265" s="24"/>
    </row>
    <row r="266" spans="4:4">
      <c r="D266" s="24"/>
    </row>
    <row r="267" spans="4:4">
      <c r="D267" s="24"/>
    </row>
    <row r="268" spans="4:4">
      <c r="D268" s="24"/>
    </row>
    <row r="269" spans="4:4">
      <c r="D269" s="24"/>
    </row>
    <row r="270" spans="4:4">
      <c r="D270" s="24"/>
    </row>
    <row r="271" spans="4:4">
      <c r="D271" s="24"/>
    </row>
    <row r="272" spans="4:4">
      <c r="D272" s="24"/>
    </row>
    <row r="273" spans="4:4">
      <c r="D273" s="24"/>
    </row>
    <row r="274" spans="4:4">
      <c r="D274" s="24"/>
    </row>
    <row r="275" spans="4:4">
      <c r="D275" s="24"/>
    </row>
    <row r="276" spans="4:4">
      <c r="D276" s="24"/>
    </row>
    <row r="277" spans="4:4">
      <c r="D277" s="24"/>
    </row>
    <row r="278" spans="4:4">
      <c r="D278" s="24"/>
    </row>
    <row r="279" spans="4:4">
      <c r="D279" s="24"/>
    </row>
    <row r="280" spans="4:4">
      <c r="D280" s="24"/>
    </row>
    <row r="281" spans="4:4">
      <c r="D281" s="24"/>
    </row>
    <row r="282" spans="4:4">
      <c r="D282" s="24"/>
    </row>
    <row r="283" spans="4:4">
      <c r="D283" s="24"/>
    </row>
    <row r="284" spans="4:4">
      <c r="D284" s="24"/>
    </row>
    <row r="285" spans="4:4">
      <c r="D285" s="24"/>
    </row>
    <row r="286" spans="4:4">
      <c r="D286" s="24"/>
    </row>
    <row r="287" spans="4:4">
      <c r="D287" s="24"/>
    </row>
    <row r="288" spans="4:4">
      <c r="D288" s="24"/>
    </row>
    <row r="289" spans="4:4">
      <c r="D289" s="24"/>
    </row>
    <row r="290" spans="4:4">
      <c r="D290" s="24"/>
    </row>
    <row r="291" spans="4:4">
      <c r="D291" s="24"/>
    </row>
    <row r="292" spans="4:4">
      <c r="D292" s="24"/>
    </row>
    <row r="293" spans="4:4">
      <c r="D293" s="24"/>
    </row>
    <row r="294" spans="4:4">
      <c r="D294" s="24"/>
    </row>
    <row r="295" spans="4:4">
      <c r="D295" s="24"/>
    </row>
    <row r="296" spans="4:4">
      <c r="D296" s="24"/>
    </row>
    <row r="297" spans="4:4">
      <c r="D297" s="24"/>
    </row>
    <row r="298" spans="4:4">
      <c r="D298" s="24"/>
    </row>
    <row r="299" spans="4:4">
      <c r="D299" s="24"/>
    </row>
    <row r="300" spans="4:4">
      <c r="D300" s="24"/>
    </row>
    <row r="301" spans="4:4">
      <c r="D301" s="24"/>
    </row>
    <row r="302" spans="4:4">
      <c r="D302" s="24"/>
    </row>
    <row r="303" spans="4:4">
      <c r="D303" s="24"/>
    </row>
    <row r="304" spans="4:4">
      <c r="D304" s="24"/>
    </row>
    <row r="305" spans="4:4">
      <c r="D305" s="24"/>
    </row>
    <row r="306" spans="4:4">
      <c r="D306" s="24"/>
    </row>
    <row r="307" spans="4:4">
      <c r="D307" s="24"/>
    </row>
    <row r="308" spans="4:4">
      <c r="D308" s="24"/>
    </row>
    <row r="309" spans="4:4">
      <c r="D309" s="24"/>
    </row>
    <row r="310" spans="4:4">
      <c r="D310" s="24"/>
    </row>
    <row r="311" spans="4:4">
      <c r="D311" s="24"/>
    </row>
    <row r="312" spans="4:4">
      <c r="D312" s="24"/>
    </row>
    <row r="313" spans="4:4">
      <c r="D313" s="24"/>
    </row>
    <row r="314" spans="4:4">
      <c r="D314" s="24"/>
    </row>
    <row r="315" spans="4:4">
      <c r="D315" s="24"/>
    </row>
    <row r="316" spans="4:4">
      <c r="D316" s="24"/>
    </row>
    <row r="317" spans="4:4">
      <c r="D317" s="24"/>
    </row>
    <row r="318" spans="4:4">
      <c r="D318" s="24"/>
    </row>
    <row r="319" spans="4:4">
      <c r="D319" s="24"/>
    </row>
    <row r="320" spans="4:4">
      <c r="D320" s="24"/>
    </row>
    <row r="321" spans="4:4">
      <c r="D321" s="24"/>
    </row>
    <row r="322" spans="4:4">
      <c r="D322" s="24"/>
    </row>
    <row r="323" spans="4:4">
      <c r="D323" s="24"/>
    </row>
    <row r="324" spans="4:4">
      <c r="D324" s="24"/>
    </row>
    <row r="325" spans="4:4">
      <c r="D325" s="24"/>
    </row>
    <row r="326" spans="4:4">
      <c r="D326" s="24"/>
    </row>
    <row r="327" spans="4:4">
      <c r="D327" s="24"/>
    </row>
    <row r="328" spans="4:4">
      <c r="D328" s="24"/>
    </row>
    <row r="329" spans="4:4">
      <c r="D329" s="24"/>
    </row>
    <row r="330" spans="4:4">
      <c r="D330" s="24"/>
    </row>
    <row r="331" spans="4:4">
      <c r="D331" s="24"/>
    </row>
    <row r="332" spans="4:4">
      <c r="D332" s="24"/>
    </row>
    <row r="333" spans="4:4">
      <c r="D333" s="24"/>
    </row>
    <row r="334" spans="4:4">
      <c r="D334" s="24"/>
    </row>
    <row r="335" spans="4:4">
      <c r="D335" s="24"/>
    </row>
    <row r="336" spans="4:4">
      <c r="D336" s="24"/>
    </row>
    <row r="337" spans="4:4">
      <c r="D337" s="24"/>
    </row>
    <row r="338" spans="4:4">
      <c r="D338" s="24"/>
    </row>
    <row r="339" spans="4:4">
      <c r="D339" s="24"/>
    </row>
    <row r="340" spans="4:4">
      <c r="D340" s="24"/>
    </row>
    <row r="341" spans="4:4">
      <c r="D341" s="24"/>
    </row>
    <row r="342" spans="4:4">
      <c r="D342" s="24"/>
    </row>
    <row r="343" spans="4:4">
      <c r="D343" s="24"/>
    </row>
    <row r="344" spans="4:4">
      <c r="D344" s="24"/>
    </row>
    <row r="345" spans="4:4">
      <c r="D345" s="24"/>
    </row>
    <row r="346" spans="4:4">
      <c r="D346" s="24"/>
    </row>
    <row r="347" spans="4:4">
      <c r="D347" s="24"/>
    </row>
    <row r="348" spans="4:4">
      <c r="D348" s="24"/>
    </row>
    <row r="349" spans="4:4">
      <c r="D349" s="24"/>
    </row>
    <row r="350" spans="4:4">
      <c r="D350" s="24"/>
    </row>
    <row r="351" spans="4:4">
      <c r="D351" s="24"/>
    </row>
    <row r="352" spans="4:4">
      <c r="D352" s="24"/>
    </row>
    <row r="353" spans="4:4">
      <c r="D353" s="24"/>
    </row>
    <row r="354" spans="4:4">
      <c r="D354" s="24"/>
    </row>
    <row r="355" spans="4:4">
      <c r="D355" s="24"/>
    </row>
    <row r="356" spans="4:4">
      <c r="D356" s="24"/>
    </row>
    <row r="357" spans="4:4">
      <c r="D357" s="24"/>
    </row>
    <row r="358" spans="4:4">
      <c r="D358" s="24"/>
    </row>
    <row r="359" spans="4:4">
      <c r="D359" s="24"/>
    </row>
    <row r="360" spans="4:4">
      <c r="D360" s="24"/>
    </row>
    <row r="361" spans="4:4">
      <c r="D361" s="24"/>
    </row>
    <row r="362" spans="4:4">
      <c r="D362" s="24"/>
    </row>
    <row r="363" spans="4:4">
      <c r="D363" s="24"/>
    </row>
    <row r="364" spans="4:4">
      <c r="D364" s="24"/>
    </row>
    <row r="365" spans="4:4">
      <c r="D365" s="24"/>
    </row>
    <row r="366" spans="4:4">
      <c r="D366" s="24"/>
    </row>
    <row r="367" spans="4:4">
      <c r="D367" s="24"/>
    </row>
    <row r="368" spans="4:4">
      <c r="D368" s="24"/>
    </row>
    <row r="369" spans="4:4">
      <c r="D369" s="24"/>
    </row>
    <row r="370" spans="4:4">
      <c r="D370" s="24"/>
    </row>
    <row r="371" spans="4:4">
      <c r="D371" s="24"/>
    </row>
    <row r="372" spans="4:4">
      <c r="D372" s="24"/>
    </row>
    <row r="373" spans="4:4">
      <c r="D373" s="24"/>
    </row>
    <row r="374" spans="4:4">
      <c r="D374" s="24"/>
    </row>
    <row r="375" spans="4:4">
      <c r="D375" s="24"/>
    </row>
    <row r="376" spans="4:4">
      <c r="D376" s="24"/>
    </row>
    <row r="377" spans="4:4">
      <c r="D377" s="24"/>
    </row>
    <row r="378" spans="4:4">
      <c r="D378" s="24"/>
    </row>
    <row r="379" spans="4:4">
      <c r="D379" s="24"/>
    </row>
    <row r="380" spans="4:4">
      <c r="D380" s="24"/>
    </row>
    <row r="381" spans="4:4">
      <c r="D381" s="24"/>
    </row>
    <row r="382" spans="4:4">
      <c r="D382" s="24"/>
    </row>
    <row r="383" spans="4:4">
      <c r="D383" s="24"/>
    </row>
    <row r="384" spans="4:4">
      <c r="D384" s="24"/>
    </row>
    <row r="385" spans="4:4">
      <c r="D385" s="24"/>
    </row>
    <row r="386" spans="4:4">
      <c r="D386" s="24"/>
    </row>
    <row r="387" spans="4:4">
      <c r="D387" s="24"/>
    </row>
    <row r="388" spans="4:4">
      <c r="D388" s="24"/>
    </row>
    <row r="389" spans="4:4">
      <c r="D389" s="24"/>
    </row>
    <row r="390" spans="4:4">
      <c r="D390" s="24"/>
    </row>
    <row r="391" spans="4:4">
      <c r="D391" s="24"/>
    </row>
    <row r="392" spans="4:4">
      <c r="D392" s="24"/>
    </row>
    <row r="393" spans="4:4">
      <c r="D393" s="24"/>
    </row>
    <row r="394" spans="4:4">
      <c r="D394" s="24"/>
    </row>
    <row r="395" spans="4:4">
      <c r="D395" s="24"/>
    </row>
    <row r="396" spans="4:4">
      <c r="D396" s="24"/>
    </row>
    <row r="397" spans="4:4">
      <c r="D397" s="24"/>
    </row>
    <row r="398" spans="4:4">
      <c r="D398" s="24"/>
    </row>
  </sheetData>
  <mergeCells count="1">
    <mergeCell ref="A52:J60"/>
  </mergeCells>
  <conditionalFormatting sqref="J1">
    <cfRule type="cellIs" dxfId="2" priority="3" stopIfTrue="1" operator="equal">
      <formula>"x.x"</formula>
    </cfRule>
  </conditionalFormatting>
  <conditionalFormatting sqref="B9">
    <cfRule type="cellIs" dxfId="1" priority="2" stopIfTrue="1" operator="equal">
      <formula>"Title"</formula>
    </cfRule>
  </conditionalFormatting>
  <conditionalFormatting sqref="B8">
    <cfRule type="cellIs" dxfId="0" priority="1" stopIfTrue="1" operator="equal">
      <formula>"Adjustment to Income/Expense/Rate Base:"</formula>
    </cfRule>
  </conditionalFormatting>
  <dataValidations count="2">
    <dataValidation type="list" errorStyle="warning" allowBlank="1" showInputMessage="1" showErrorMessage="1" errorTitle="FERC ACCOUNT" error="This FERC Account is not included in the drop-down list. Is this the account you want to use?" sqref="D10:D50">
      <formula1>$D$64:$D$398</formula1>
    </dataValidation>
    <dataValidation type="list" errorStyle="warning" allowBlank="1" showInputMessage="1" showErrorMessage="1" errorTitle="Factor" error="This factor is not included in the drop-down list. Is this the factor you want to use?" sqref="G30:G50 G19:G28 G10:G17">
      <formula1>$G$64:$G$155</formula1>
    </dataValidation>
  </dataValidations>
  <printOptions horizontalCentered="1"/>
  <pageMargins left="0.75" right="0.25" top="0.5" bottom="0.3" header="0.5" footer="0.5"/>
  <pageSetup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52"/>
  <sheetViews>
    <sheetView view="pageBreakPreview" topLeftCell="A193" zoomScale="70" zoomScaleNormal="85" zoomScaleSheetLayoutView="70" workbookViewId="0">
      <selection activeCell="E215" sqref="E215"/>
    </sheetView>
  </sheetViews>
  <sheetFormatPr defaultColWidth="8.75" defaultRowHeight="12" customHeight="1"/>
  <cols>
    <col min="1" max="1" width="6.5" style="1" customWidth="1"/>
    <col min="2" max="3" width="12.875" style="3" customWidth="1"/>
    <col min="4" max="4" width="35.375" style="25" bestFit="1" customWidth="1"/>
    <col min="5" max="5" width="58.625" style="26" bestFit="1" customWidth="1"/>
    <col min="6" max="6" width="8.625" style="3" bestFit="1" customWidth="1"/>
    <col min="7" max="7" width="10.375" style="3" customWidth="1"/>
    <col min="8" max="8" width="15.75" style="1" customWidth="1"/>
    <col min="9" max="9" width="10.125" style="9" customWidth="1"/>
    <col min="10" max="11" width="8.75" style="9" customWidth="1"/>
    <col min="12" max="16384" width="8.75" style="9"/>
  </cols>
  <sheetData>
    <row r="1" spans="1:8" ht="12" customHeight="1">
      <c r="A1" s="4" t="s">
        <v>34</v>
      </c>
      <c r="H1" s="27"/>
    </row>
    <row r="2" spans="1:8" s="22" customFormat="1" ht="12" customHeight="1">
      <c r="A2" s="2" t="s">
        <v>35</v>
      </c>
      <c r="B2" s="28"/>
      <c r="C2" s="28"/>
      <c r="E2" s="29"/>
      <c r="F2" s="28"/>
      <c r="G2" s="30"/>
      <c r="H2" s="31"/>
    </row>
    <row r="3" spans="1:8" s="22" customFormat="1" ht="12" customHeight="1">
      <c r="A3" s="2" t="s">
        <v>36</v>
      </c>
      <c r="B3" s="28"/>
      <c r="C3" s="28"/>
      <c r="E3" s="32"/>
      <c r="F3" s="28"/>
      <c r="G3" s="28"/>
    </row>
    <row r="4" spans="1:8" s="22" customFormat="1" ht="12" customHeight="1">
      <c r="A4" s="2"/>
      <c r="B4" s="28"/>
      <c r="C4" s="28"/>
      <c r="E4" s="32"/>
      <c r="F4" s="28"/>
      <c r="G4" s="28"/>
      <c r="H4" s="33"/>
    </row>
    <row r="6" spans="1:8" s="36" customFormat="1" ht="25.5">
      <c r="A6" s="34"/>
      <c r="B6" s="34" t="s">
        <v>16</v>
      </c>
      <c r="C6" s="34" t="s">
        <v>17</v>
      </c>
      <c r="D6" s="34" t="s">
        <v>18</v>
      </c>
      <c r="E6" s="35" t="s">
        <v>19</v>
      </c>
      <c r="F6" s="34" t="s">
        <v>20</v>
      </c>
      <c r="G6" s="34" t="s">
        <v>21</v>
      </c>
      <c r="H6" s="34" t="s">
        <v>22</v>
      </c>
    </row>
    <row r="7" spans="1:8" s="36" customFormat="1" ht="12" customHeight="1">
      <c r="A7" s="10" t="s">
        <v>23</v>
      </c>
      <c r="B7" s="27"/>
      <c r="C7" s="27"/>
      <c r="E7" s="37"/>
      <c r="F7" s="27"/>
      <c r="G7" s="3"/>
      <c r="H7" s="27"/>
    </row>
    <row r="8" spans="1:8" ht="12" customHeight="1">
      <c r="A8" s="17"/>
      <c r="B8" s="3">
        <v>930.2</v>
      </c>
      <c r="C8" s="3">
        <v>545550</v>
      </c>
      <c r="D8" s="9" t="s">
        <v>37</v>
      </c>
      <c r="E8" s="38" t="s">
        <v>38</v>
      </c>
      <c r="F8" s="3" t="s">
        <v>26</v>
      </c>
      <c r="G8" s="39" t="s">
        <v>28</v>
      </c>
      <c r="H8" s="40">
        <v>100</v>
      </c>
    </row>
    <row r="9" spans="1:8" ht="12" customHeight="1">
      <c r="A9" s="17"/>
      <c r="B9" s="3">
        <v>930.2</v>
      </c>
      <c r="C9" s="3">
        <v>545550</v>
      </c>
      <c r="D9" s="9" t="s">
        <v>37</v>
      </c>
      <c r="E9" s="38" t="s">
        <v>39</v>
      </c>
      <c r="F9" s="3" t="s">
        <v>26</v>
      </c>
      <c r="G9" s="39" t="s">
        <v>28</v>
      </c>
      <c r="H9" s="40">
        <v>1500</v>
      </c>
    </row>
    <row r="10" spans="1:8" ht="12" customHeight="1">
      <c r="A10" s="17"/>
      <c r="B10" s="3">
        <v>930.2</v>
      </c>
      <c r="C10" s="3">
        <v>545550</v>
      </c>
      <c r="D10" s="9" t="s">
        <v>37</v>
      </c>
      <c r="E10" s="38" t="s">
        <v>40</v>
      </c>
      <c r="F10" s="3" t="s">
        <v>26</v>
      </c>
      <c r="G10" s="39" t="s">
        <v>28</v>
      </c>
      <c r="H10" s="40">
        <v>1535</v>
      </c>
    </row>
    <row r="11" spans="1:8" s="36" customFormat="1" ht="12" customHeight="1">
      <c r="A11" s="10"/>
      <c r="B11" s="3">
        <v>930.2</v>
      </c>
      <c r="C11" s="3">
        <v>545550</v>
      </c>
      <c r="D11" s="9" t="s">
        <v>37</v>
      </c>
      <c r="E11" s="38" t="s">
        <v>41</v>
      </c>
      <c r="F11" s="3" t="s">
        <v>26</v>
      </c>
      <c r="G11" s="39" t="s">
        <v>28</v>
      </c>
      <c r="H11" s="40">
        <v>28000</v>
      </c>
    </row>
    <row r="12" spans="1:8" ht="12" customHeight="1">
      <c r="A12" s="17"/>
      <c r="B12" s="3">
        <v>930.2</v>
      </c>
      <c r="C12" s="3">
        <v>545550</v>
      </c>
      <c r="D12" s="9" t="s">
        <v>37</v>
      </c>
      <c r="E12" s="38" t="s">
        <v>42</v>
      </c>
      <c r="F12" s="3" t="s">
        <v>26</v>
      </c>
      <c r="G12" s="39" t="s">
        <v>2</v>
      </c>
      <c r="H12" s="40">
        <v>1000</v>
      </c>
    </row>
    <row r="13" spans="1:8" ht="12" customHeight="1">
      <c r="A13" s="17"/>
      <c r="B13" s="3">
        <v>930.2</v>
      </c>
      <c r="C13" s="3">
        <v>545550</v>
      </c>
      <c r="D13" s="9" t="s">
        <v>37</v>
      </c>
      <c r="E13" s="38" t="s">
        <v>43</v>
      </c>
      <c r="F13" s="3" t="s">
        <v>26</v>
      </c>
      <c r="G13" s="39" t="s">
        <v>33</v>
      </c>
      <c r="H13" s="40">
        <v>800</v>
      </c>
    </row>
    <row r="14" spans="1:8" ht="12" customHeight="1">
      <c r="A14" s="17"/>
      <c r="B14" s="3">
        <v>930.2</v>
      </c>
      <c r="C14" s="3">
        <v>545550</v>
      </c>
      <c r="D14" s="9" t="s">
        <v>37</v>
      </c>
      <c r="E14" s="38" t="s">
        <v>44</v>
      </c>
      <c r="F14" s="3" t="s">
        <v>26</v>
      </c>
      <c r="G14" s="39" t="s">
        <v>29</v>
      </c>
      <c r="H14" s="40">
        <v>350</v>
      </c>
    </row>
    <row r="15" spans="1:8" ht="12" customHeight="1">
      <c r="A15" s="17"/>
      <c r="B15" s="3">
        <v>930.2</v>
      </c>
      <c r="C15" s="3">
        <v>545550</v>
      </c>
      <c r="D15" s="9" t="s">
        <v>37</v>
      </c>
      <c r="E15" s="38" t="s">
        <v>45</v>
      </c>
      <c r="F15" s="3" t="s">
        <v>26</v>
      </c>
      <c r="G15" s="39" t="s">
        <v>28</v>
      </c>
      <c r="H15" s="40">
        <v>1203</v>
      </c>
    </row>
    <row r="16" spans="1:8" ht="12" customHeight="1">
      <c r="A16" s="17"/>
      <c r="B16" s="3">
        <v>930.2</v>
      </c>
      <c r="C16" s="3">
        <v>545550</v>
      </c>
      <c r="D16" s="9" t="s">
        <v>37</v>
      </c>
      <c r="E16" s="38" t="s">
        <v>46</v>
      </c>
      <c r="F16" s="3" t="s">
        <v>26</v>
      </c>
      <c r="G16" s="39" t="s">
        <v>29</v>
      </c>
      <c r="H16" s="40">
        <v>240</v>
      </c>
    </row>
    <row r="17" spans="1:11" ht="12" customHeight="1">
      <c r="A17" s="17"/>
      <c r="B17" s="3">
        <v>930.2</v>
      </c>
      <c r="C17" s="3">
        <v>545550</v>
      </c>
      <c r="D17" s="9" t="s">
        <v>37</v>
      </c>
      <c r="E17" s="38" t="s">
        <v>47</v>
      </c>
      <c r="F17" s="3" t="s">
        <v>26</v>
      </c>
      <c r="G17" s="39" t="s">
        <v>28</v>
      </c>
      <c r="H17" s="40">
        <v>90</v>
      </c>
    </row>
    <row r="18" spans="1:11" ht="12" customHeight="1">
      <c r="A18" s="17"/>
      <c r="B18" s="3">
        <v>930.2</v>
      </c>
      <c r="C18" s="3">
        <v>545550</v>
      </c>
      <c r="D18" s="9" t="s">
        <v>37</v>
      </c>
      <c r="E18" s="38" t="s">
        <v>48</v>
      </c>
      <c r="F18" s="3" t="s">
        <v>26</v>
      </c>
      <c r="G18" s="39" t="s">
        <v>29</v>
      </c>
      <c r="H18" s="40">
        <v>580</v>
      </c>
      <c r="K18" s="9" t="s">
        <v>13</v>
      </c>
    </row>
    <row r="19" spans="1:11" ht="12" customHeight="1">
      <c r="A19" s="17"/>
      <c r="B19" s="3">
        <v>930.2</v>
      </c>
      <c r="C19" s="3">
        <v>545550</v>
      </c>
      <c r="D19" s="9" t="s">
        <v>37</v>
      </c>
      <c r="E19" s="38" t="s">
        <v>49</v>
      </c>
      <c r="F19" s="3" t="s">
        <v>26</v>
      </c>
      <c r="G19" s="39" t="s">
        <v>31</v>
      </c>
      <c r="H19" s="40">
        <v>3442</v>
      </c>
    </row>
    <row r="20" spans="1:11" ht="12" customHeight="1">
      <c r="A20" s="17"/>
      <c r="B20" s="3">
        <v>930.2</v>
      </c>
      <c r="C20" s="3">
        <v>545550</v>
      </c>
      <c r="D20" s="9" t="s">
        <v>37</v>
      </c>
      <c r="E20" s="38" t="s">
        <v>50</v>
      </c>
      <c r="F20" s="3" t="s">
        <v>26</v>
      </c>
      <c r="G20" s="39" t="s">
        <v>28</v>
      </c>
      <c r="H20" s="40">
        <v>515</v>
      </c>
    </row>
    <row r="21" spans="1:11" ht="12" customHeight="1">
      <c r="A21" s="17"/>
      <c r="B21" s="3">
        <v>930.2</v>
      </c>
      <c r="C21" s="3">
        <v>545550</v>
      </c>
      <c r="D21" s="9" t="s">
        <v>37</v>
      </c>
      <c r="E21" s="38" t="s">
        <v>51</v>
      </c>
      <c r="F21" s="3" t="s">
        <v>26</v>
      </c>
      <c r="G21" s="39" t="s">
        <v>28</v>
      </c>
      <c r="H21" s="40">
        <v>225</v>
      </c>
    </row>
    <row r="22" spans="1:11" ht="12" customHeight="1">
      <c r="A22" s="17"/>
      <c r="B22" s="3">
        <v>930.2</v>
      </c>
      <c r="C22" s="3">
        <v>545550</v>
      </c>
      <c r="D22" s="9" t="s">
        <v>37</v>
      </c>
      <c r="E22" s="38" t="s">
        <v>52</v>
      </c>
      <c r="F22" s="3" t="s">
        <v>26</v>
      </c>
      <c r="G22" s="39" t="s">
        <v>2</v>
      </c>
      <c r="H22" s="40">
        <v>379</v>
      </c>
    </row>
    <row r="23" spans="1:11" ht="12" customHeight="1">
      <c r="A23" s="17"/>
      <c r="B23" s="3">
        <v>930.2</v>
      </c>
      <c r="C23" s="3">
        <v>545550</v>
      </c>
      <c r="D23" s="9" t="s">
        <v>37</v>
      </c>
      <c r="E23" s="38" t="s">
        <v>53</v>
      </c>
      <c r="F23" s="3" t="s">
        <v>26</v>
      </c>
      <c r="G23" s="39" t="s">
        <v>28</v>
      </c>
      <c r="H23" s="40">
        <v>59</v>
      </c>
    </row>
    <row r="24" spans="1:11" ht="12" customHeight="1">
      <c r="A24" s="17"/>
      <c r="B24" s="3">
        <v>930.2</v>
      </c>
      <c r="C24" s="3">
        <v>545550</v>
      </c>
      <c r="D24" s="9" t="s">
        <v>37</v>
      </c>
      <c r="E24" s="38" t="s">
        <v>54</v>
      </c>
      <c r="F24" s="3" t="s">
        <v>26</v>
      </c>
      <c r="G24" s="39" t="s">
        <v>28</v>
      </c>
      <c r="H24" s="40">
        <v>88</v>
      </c>
    </row>
    <row r="25" spans="1:11" ht="12" customHeight="1">
      <c r="A25" s="17"/>
      <c r="B25" s="3">
        <v>930.2</v>
      </c>
      <c r="C25" s="3">
        <v>553110</v>
      </c>
      <c r="D25" s="9" t="s">
        <v>37</v>
      </c>
      <c r="E25" s="38" t="s">
        <v>55</v>
      </c>
      <c r="F25" s="3" t="s">
        <v>26</v>
      </c>
      <c r="G25" s="39" t="s">
        <v>28</v>
      </c>
      <c r="H25" s="40">
        <v>0</v>
      </c>
    </row>
    <row r="26" spans="1:11" ht="12" customHeight="1">
      <c r="A26" s="17"/>
      <c r="B26" s="3">
        <v>930.2</v>
      </c>
      <c r="C26" s="3">
        <v>545550</v>
      </c>
      <c r="D26" s="9" t="s">
        <v>37</v>
      </c>
      <c r="E26" s="38" t="s">
        <v>56</v>
      </c>
      <c r="F26" s="3" t="s">
        <v>26</v>
      </c>
      <c r="G26" s="39" t="s">
        <v>28</v>
      </c>
      <c r="H26" s="40">
        <v>750</v>
      </c>
    </row>
    <row r="27" spans="1:11" ht="12" customHeight="1">
      <c r="A27" s="17"/>
      <c r="B27" s="3">
        <v>930.2</v>
      </c>
      <c r="C27" s="3">
        <v>545550</v>
      </c>
      <c r="D27" s="9" t="s">
        <v>37</v>
      </c>
      <c r="E27" s="38" t="s">
        <v>57</v>
      </c>
      <c r="F27" s="3" t="s">
        <v>26</v>
      </c>
      <c r="G27" s="39" t="s">
        <v>28</v>
      </c>
      <c r="H27" s="40">
        <v>115</v>
      </c>
    </row>
    <row r="28" spans="1:11" ht="12" customHeight="1">
      <c r="A28" s="17"/>
      <c r="B28" s="3">
        <v>930.2</v>
      </c>
      <c r="C28" s="3">
        <v>545550</v>
      </c>
      <c r="D28" s="9" t="s">
        <v>37</v>
      </c>
      <c r="E28" s="38" t="s">
        <v>58</v>
      </c>
      <c r="F28" s="3" t="s">
        <v>26</v>
      </c>
      <c r="G28" s="39" t="s">
        <v>28</v>
      </c>
      <c r="H28" s="40">
        <v>135</v>
      </c>
    </row>
    <row r="29" spans="1:11" ht="12" customHeight="1">
      <c r="A29" s="17"/>
      <c r="B29" s="3">
        <v>930.2</v>
      </c>
      <c r="C29" s="3">
        <v>545550</v>
      </c>
      <c r="D29" s="9" t="s">
        <v>37</v>
      </c>
      <c r="E29" s="38" t="s">
        <v>59</v>
      </c>
      <c r="F29" s="3" t="s">
        <v>26</v>
      </c>
      <c r="G29" s="39" t="s">
        <v>31</v>
      </c>
      <c r="H29" s="40">
        <v>500</v>
      </c>
    </row>
    <row r="30" spans="1:11" ht="12" customHeight="1">
      <c r="A30" s="17"/>
      <c r="B30" s="3">
        <v>930.2</v>
      </c>
      <c r="C30" s="3">
        <v>545550</v>
      </c>
      <c r="D30" s="9" t="s">
        <v>37</v>
      </c>
      <c r="E30" s="38" t="s">
        <v>60</v>
      </c>
      <c r="F30" s="3" t="s">
        <v>26</v>
      </c>
      <c r="G30" s="39" t="s">
        <v>31</v>
      </c>
      <c r="H30" s="40">
        <v>130</v>
      </c>
    </row>
    <row r="31" spans="1:11" ht="12" customHeight="1">
      <c r="A31" s="17"/>
      <c r="B31" s="3">
        <v>930.2</v>
      </c>
      <c r="C31" s="3">
        <v>545550</v>
      </c>
      <c r="D31" s="9" t="s">
        <v>37</v>
      </c>
      <c r="E31" s="38" t="s">
        <v>61</v>
      </c>
      <c r="F31" s="3" t="s">
        <v>26</v>
      </c>
      <c r="G31" s="39" t="s">
        <v>28</v>
      </c>
      <c r="H31" s="40">
        <v>570</v>
      </c>
    </row>
    <row r="32" spans="1:11" ht="12" customHeight="1">
      <c r="A32" s="17"/>
      <c r="B32" s="3">
        <v>930.2</v>
      </c>
      <c r="C32" s="3">
        <v>545550</v>
      </c>
      <c r="D32" s="9" t="s">
        <v>37</v>
      </c>
      <c r="E32" s="38" t="s">
        <v>62</v>
      </c>
      <c r="F32" s="3" t="s">
        <v>26</v>
      </c>
      <c r="G32" s="39" t="s">
        <v>29</v>
      </c>
      <c r="H32" s="40">
        <v>430</v>
      </c>
    </row>
    <row r="33" spans="1:8" ht="12" customHeight="1">
      <c r="A33" s="17"/>
      <c r="B33" s="3">
        <v>930.2</v>
      </c>
      <c r="C33" s="3">
        <v>545550</v>
      </c>
      <c r="D33" s="9" t="s">
        <v>37</v>
      </c>
      <c r="E33" s="38" t="s">
        <v>63</v>
      </c>
      <c r="F33" s="3" t="s">
        <v>26</v>
      </c>
      <c r="G33" s="39" t="s">
        <v>28</v>
      </c>
      <c r="H33" s="40">
        <v>50</v>
      </c>
    </row>
    <row r="34" spans="1:8" ht="12" customHeight="1">
      <c r="A34" s="17"/>
      <c r="B34" s="3">
        <v>930.2</v>
      </c>
      <c r="C34" s="3">
        <v>545550</v>
      </c>
      <c r="D34" s="9" t="s">
        <v>37</v>
      </c>
      <c r="E34" s="38" t="s">
        <v>64</v>
      </c>
      <c r="F34" s="3" t="s">
        <v>26</v>
      </c>
      <c r="G34" s="39" t="s">
        <v>28</v>
      </c>
      <c r="H34" s="40">
        <v>7500</v>
      </c>
    </row>
    <row r="35" spans="1:8" ht="12" customHeight="1">
      <c r="A35" s="17"/>
      <c r="B35" s="3">
        <v>930.2</v>
      </c>
      <c r="C35" s="3">
        <v>545550</v>
      </c>
      <c r="D35" s="9" t="s">
        <v>37</v>
      </c>
      <c r="E35" s="38" t="s">
        <v>65</v>
      </c>
      <c r="F35" s="3" t="s">
        <v>26</v>
      </c>
      <c r="G35" s="39" t="s">
        <v>31</v>
      </c>
      <c r="H35" s="40">
        <v>1000</v>
      </c>
    </row>
    <row r="36" spans="1:8" ht="12" customHeight="1">
      <c r="A36" s="17"/>
      <c r="B36" s="3">
        <v>930.2</v>
      </c>
      <c r="C36" s="3">
        <v>545550</v>
      </c>
      <c r="D36" s="9" t="s">
        <v>37</v>
      </c>
      <c r="E36" s="38" t="s">
        <v>66</v>
      </c>
      <c r="F36" s="3" t="s">
        <v>26</v>
      </c>
      <c r="G36" s="39" t="s">
        <v>31</v>
      </c>
      <c r="H36" s="40">
        <v>262</v>
      </c>
    </row>
    <row r="37" spans="1:8" ht="12" customHeight="1">
      <c r="A37" s="17"/>
      <c r="B37" s="3">
        <v>930.2</v>
      </c>
      <c r="C37" s="3">
        <v>545550</v>
      </c>
      <c r="D37" s="9" t="s">
        <v>37</v>
      </c>
      <c r="E37" s="38" t="s">
        <v>67</v>
      </c>
      <c r="F37" s="3" t="s">
        <v>26</v>
      </c>
      <c r="G37" s="39" t="s">
        <v>28</v>
      </c>
      <c r="H37" s="40">
        <v>12500</v>
      </c>
    </row>
    <row r="38" spans="1:8" ht="12" customHeight="1">
      <c r="A38" s="17"/>
      <c r="B38" s="3">
        <v>930.2</v>
      </c>
      <c r="C38" s="3">
        <v>545550</v>
      </c>
      <c r="D38" s="9" t="s">
        <v>37</v>
      </c>
      <c r="E38" s="38" t="s">
        <v>68</v>
      </c>
      <c r="F38" s="3" t="s">
        <v>26</v>
      </c>
      <c r="G38" s="39" t="s">
        <v>2</v>
      </c>
      <c r="H38" s="40">
        <v>225</v>
      </c>
    </row>
    <row r="39" spans="1:8" ht="12" customHeight="1">
      <c r="A39" s="17"/>
      <c r="B39" s="3">
        <v>930.2</v>
      </c>
      <c r="C39" s="3">
        <v>545550</v>
      </c>
      <c r="D39" s="9" t="s">
        <v>37</v>
      </c>
      <c r="E39" s="38" t="s">
        <v>69</v>
      </c>
      <c r="F39" s="3" t="s">
        <v>26</v>
      </c>
      <c r="G39" s="39" t="s">
        <v>28</v>
      </c>
      <c r="H39" s="40">
        <v>150</v>
      </c>
    </row>
    <row r="40" spans="1:8" ht="12" customHeight="1">
      <c r="A40" s="17"/>
      <c r="B40" s="3">
        <v>930.2</v>
      </c>
      <c r="C40" s="3">
        <v>545550</v>
      </c>
      <c r="D40" s="9" t="s">
        <v>37</v>
      </c>
      <c r="E40" s="38" t="s">
        <v>70</v>
      </c>
      <c r="F40" s="3" t="s">
        <v>26</v>
      </c>
      <c r="G40" s="39" t="s">
        <v>28</v>
      </c>
      <c r="H40" s="40">
        <v>100</v>
      </c>
    </row>
    <row r="41" spans="1:8" ht="12" customHeight="1">
      <c r="A41" s="17" t="s">
        <v>13</v>
      </c>
      <c r="B41" s="3">
        <v>930.2</v>
      </c>
      <c r="C41" s="3">
        <v>545550</v>
      </c>
      <c r="D41" s="9" t="s">
        <v>37</v>
      </c>
      <c r="E41" s="38" t="s">
        <v>71</v>
      </c>
      <c r="F41" s="3" t="s">
        <v>26</v>
      </c>
      <c r="G41" s="39" t="s">
        <v>2</v>
      </c>
      <c r="H41" s="40">
        <v>250</v>
      </c>
    </row>
    <row r="42" spans="1:8" ht="12" customHeight="1">
      <c r="A42" s="17"/>
      <c r="B42" s="3">
        <v>930.2</v>
      </c>
      <c r="C42" s="3">
        <v>545550</v>
      </c>
      <c r="D42" s="9" t="s">
        <v>37</v>
      </c>
      <c r="E42" s="38" t="s">
        <v>72</v>
      </c>
      <c r="F42" s="3" t="s">
        <v>26</v>
      </c>
      <c r="G42" s="39" t="s">
        <v>2</v>
      </c>
      <c r="H42" s="40">
        <v>3797</v>
      </c>
    </row>
    <row r="43" spans="1:8" ht="12" customHeight="1">
      <c r="A43" s="17"/>
      <c r="B43" s="3">
        <v>930.2</v>
      </c>
      <c r="C43" s="3">
        <v>545550</v>
      </c>
      <c r="D43" s="9" t="s">
        <v>37</v>
      </c>
      <c r="E43" s="38" t="s">
        <v>73</v>
      </c>
      <c r="F43" s="3" t="s">
        <v>26</v>
      </c>
      <c r="G43" s="39" t="s">
        <v>31</v>
      </c>
      <c r="H43" s="40">
        <v>489</v>
      </c>
    </row>
    <row r="44" spans="1:8" ht="12" customHeight="1">
      <c r="A44" s="17"/>
      <c r="B44" s="3">
        <v>930.2</v>
      </c>
      <c r="C44" s="3">
        <v>545550</v>
      </c>
      <c r="D44" s="9" t="s">
        <v>37</v>
      </c>
      <c r="E44" s="38" t="s">
        <v>74</v>
      </c>
      <c r="F44" s="3" t="s">
        <v>26</v>
      </c>
      <c r="G44" s="39" t="s">
        <v>31</v>
      </c>
      <c r="H44" s="40">
        <v>255</v>
      </c>
    </row>
    <row r="45" spans="1:8" ht="12" customHeight="1">
      <c r="A45" s="17"/>
      <c r="B45" s="3">
        <v>930.2</v>
      </c>
      <c r="C45" s="3">
        <v>553110</v>
      </c>
      <c r="D45" s="9" t="s">
        <v>37</v>
      </c>
      <c r="E45" s="38" t="s">
        <v>75</v>
      </c>
      <c r="F45" s="3" t="s">
        <v>29</v>
      </c>
      <c r="G45" s="39" t="s">
        <v>30</v>
      </c>
      <c r="H45" s="40">
        <v>1250</v>
      </c>
    </row>
    <row r="46" spans="1:8" ht="12" customHeight="1">
      <c r="A46" s="17"/>
      <c r="B46" s="3">
        <v>930.2</v>
      </c>
      <c r="C46" s="3">
        <v>545550</v>
      </c>
      <c r="D46" s="9" t="s">
        <v>37</v>
      </c>
      <c r="E46" s="38" t="s">
        <v>76</v>
      </c>
      <c r="F46" s="3" t="s">
        <v>26</v>
      </c>
      <c r="G46" s="39" t="s">
        <v>28</v>
      </c>
      <c r="H46" s="40">
        <v>300</v>
      </c>
    </row>
    <row r="47" spans="1:8" ht="12" customHeight="1">
      <c r="A47" s="17"/>
      <c r="B47" s="3">
        <v>930.2</v>
      </c>
      <c r="C47" s="3">
        <v>545550</v>
      </c>
      <c r="D47" s="9" t="s">
        <v>37</v>
      </c>
      <c r="E47" s="38" t="s">
        <v>77</v>
      </c>
      <c r="F47" s="3" t="s">
        <v>26</v>
      </c>
      <c r="G47" s="39" t="s">
        <v>28</v>
      </c>
      <c r="H47" s="40">
        <v>325</v>
      </c>
    </row>
    <row r="48" spans="1:8" ht="12" customHeight="1">
      <c r="A48" s="17"/>
      <c r="B48" s="3">
        <v>930.2</v>
      </c>
      <c r="C48" s="3">
        <v>545550</v>
      </c>
      <c r="D48" s="9" t="s">
        <v>37</v>
      </c>
      <c r="E48" s="38" t="s">
        <v>78</v>
      </c>
      <c r="F48" s="3" t="s">
        <v>26</v>
      </c>
      <c r="G48" s="39" t="s">
        <v>28</v>
      </c>
      <c r="H48" s="40">
        <v>35</v>
      </c>
    </row>
    <row r="49" spans="1:11" ht="12" customHeight="1">
      <c r="A49" s="17"/>
      <c r="B49" s="3">
        <v>930.2</v>
      </c>
      <c r="C49" s="3">
        <v>545550</v>
      </c>
      <c r="D49" s="9" t="s">
        <v>37</v>
      </c>
      <c r="E49" s="38" t="s">
        <v>79</v>
      </c>
      <c r="F49" s="3" t="s">
        <v>26</v>
      </c>
      <c r="G49" s="39" t="s">
        <v>30</v>
      </c>
      <c r="H49" s="40">
        <v>1000</v>
      </c>
    </row>
    <row r="50" spans="1:11" ht="12" customHeight="1">
      <c r="A50" s="17"/>
      <c r="B50" s="3">
        <v>930.2</v>
      </c>
      <c r="C50" s="3">
        <v>545550</v>
      </c>
      <c r="D50" s="9" t="s">
        <v>37</v>
      </c>
      <c r="E50" s="38" t="s">
        <v>80</v>
      </c>
      <c r="F50" s="3" t="s">
        <v>26</v>
      </c>
      <c r="G50" s="39" t="s">
        <v>31</v>
      </c>
      <c r="H50" s="40">
        <v>150</v>
      </c>
    </row>
    <row r="51" spans="1:11" ht="12" customHeight="1">
      <c r="A51" s="17"/>
      <c r="B51" s="3">
        <v>930.2</v>
      </c>
      <c r="C51" s="3">
        <v>545550</v>
      </c>
      <c r="D51" s="9" t="s">
        <v>37</v>
      </c>
      <c r="E51" s="38" t="s">
        <v>81</v>
      </c>
      <c r="F51" s="3" t="s">
        <v>26</v>
      </c>
      <c r="G51" s="39" t="s">
        <v>28</v>
      </c>
      <c r="H51" s="40">
        <v>235</v>
      </c>
    </row>
    <row r="52" spans="1:11" ht="12" customHeight="1">
      <c r="A52" s="17"/>
      <c r="B52" s="3">
        <v>930.2</v>
      </c>
      <c r="C52" s="3">
        <v>545550</v>
      </c>
      <c r="D52" s="9" t="s">
        <v>37</v>
      </c>
      <c r="E52" s="38" t="s">
        <v>82</v>
      </c>
      <c r="F52" s="3" t="s">
        <v>26</v>
      </c>
      <c r="G52" s="39" t="s">
        <v>31</v>
      </c>
      <c r="H52" s="40">
        <v>600</v>
      </c>
      <c r="I52" s="41"/>
    </row>
    <row r="53" spans="1:11" ht="12" customHeight="1">
      <c r="A53" s="17"/>
      <c r="B53" s="3">
        <v>930.2</v>
      </c>
      <c r="C53" s="3">
        <v>545550</v>
      </c>
      <c r="D53" s="9" t="s">
        <v>37</v>
      </c>
      <c r="E53" s="38" t="s">
        <v>83</v>
      </c>
      <c r="F53" s="3" t="s">
        <v>26</v>
      </c>
      <c r="G53" s="39" t="s">
        <v>28</v>
      </c>
      <c r="H53" s="40">
        <v>38.799999999999997</v>
      </c>
    </row>
    <row r="54" spans="1:11" ht="12" customHeight="1">
      <c r="A54" s="17"/>
      <c r="B54" s="3">
        <v>930.2</v>
      </c>
      <c r="C54" s="3">
        <v>545550</v>
      </c>
      <c r="D54" s="9" t="s">
        <v>37</v>
      </c>
      <c r="E54" s="38" t="s">
        <v>84</v>
      </c>
      <c r="F54" s="3" t="s">
        <v>26</v>
      </c>
      <c r="G54" s="39" t="s">
        <v>28</v>
      </c>
      <c r="H54" s="40">
        <v>300</v>
      </c>
    </row>
    <row r="55" spans="1:11" ht="12" customHeight="1">
      <c r="A55" s="17"/>
      <c r="B55" s="3">
        <v>930.2</v>
      </c>
      <c r="C55" s="3">
        <v>545550</v>
      </c>
      <c r="D55" s="9" t="s">
        <v>37</v>
      </c>
      <c r="E55" s="38" t="s">
        <v>85</v>
      </c>
      <c r="F55" s="3" t="s">
        <v>26</v>
      </c>
      <c r="G55" s="39" t="s">
        <v>31</v>
      </c>
      <c r="H55" s="40">
        <v>1100</v>
      </c>
    </row>
    <row r="56" spans="1:11" ht="12" customHeight="1">
      <c r="A56" s="17"/>
      <c r="B56" s="3">
        <v>930.2</v>
      </c>
      <c r="C56" s="3">
        <v>545550</v>
      </c>
      <c r="D56" s="9" t="s">
        <v>37</v>
      </c>
      <c r="E56" s="38" t="s">
        <v>86</v>
      </c>
      <c r="F56" s="3" t="s">
        <v>26</v>
      </c>
      <c r="G56" s="39" t="s">
        <v>28</v>
      </c>
      <c r="H56" s="40">
        <v>395</v>
      </c>
    </row>
    <row r="57" spans="1:11" ht="12" customHeight="1">
      <c r="A57" s="17"/>
      <c r="B57" s="3">
        <v>930.2</v>
      </c>
      <c r="C57" s="3">
        <v>545550</v>
      </c>
      <c r="D57" s="9" t="s">
        <v>37</v>
      </c>
      <c r="E57" s="38" t="s">
        <v>87</v>
      </c>
      <c r="F57" s="3" t="s">
        <v>26</v>
      </c>
      <c r="G57" s="39" t="s">
        <v>28</v>
      </c>
      <c r="H57" s="40">
        <v>385</v>
      </c>
    </row>
    <row r="58" spans="1:11" ht="12" customHeight="1">
      <c r="A58" s="17"/>
      <c r="B58" s="3">
        <v>930.2</v>
      </c>
      <c r="C58" s="3">
        <v>545550</v>
      </c>
      <c r="D58" s="9" t="s">
        <v>37</v>
      </c>
      <c r="E58" s="38" t="s">
        <v>88</v>
      </c>
      <c r="F58" s="3" t="s">
        <v>26</v>
      </c>
      <c r="G58" s="39" t="s">
        <v>28</v>
      </c>
      <c r="H58" s="40">
        <v>220</v>
      </c>
    </row>
    <row r="59" spans="1:11" ht="12" customHeight="1">
      <c r="A59" s="17"/>
      <c r="B59" s="3">
        <v>930.2</v>
      </c>
      <c r="C59" s="3">
        <v>545550</v>
      </c>
      <c r="D59" s="9" t="s">
        <v>37</v>
      </c>
      <c r="E59" s="38" t="s">
        <v>89</v>
      </c>
      <c r="F59" s="3" t="s">
        <v>26</v>
      </c>
      <c r="G59" s="39" t="s">
        <v>28</v>
      </c>
      <c r="H59" s="40">
        <v>52</v>
      </c>
    </row>
    <row r="60" spans="1:11" ht="12" customHeight="1">
      <c r="A60" s="17"/>
      <c r="B60" s="3">
        <v>930.2</v>
      </c>
      <c r="C60" s="3">
        <v>545550</v>
      </c>
      <c r="D60" s="9" t="s">
        <v>37</v>
      </c>
      <c r="E60" s="38" t="s">
        <v>90</v>
      </c>
      <c r="F60" s="3" t="s">
        <v>26</v>
      </c>
      <c r="G60" s="39" t="s">
        <v>33</v>
      </c>
      <c r="H60" s="40">
        <v>3275</v>
      </c>
    </row>
    <row r="61" spans="1:11" ht="12" customHeight="1">
      <c r="A61" s="17"/>
      <c r="B61" s="3">
        <v>930.2</v>
      </c>
      <c r="C61" s="3">
        <v>545550</v>
      </c>
      <c r="D61" s="9" t="s">
        <v>37</v>
      </c>
      <c r="E61" s="38" t="s">
        <v>91</v>
      </c>
      <c r="F61" s="3" t="s">
        <v>26</v>
      </c>
      <c r="G61" s="39" t="s">
        <v>28</v>
      </c>
      <c r="H61" s="40">
        <v>515</v>
      </c>
      <c r="I61" s="27"/>
    </row>
    <row r="62" spans="1:11" ht="12" customHeight="1">
      <c r="A62" s="9"/>
      <c r="B62" s="3">
        <v>930.2</v>
      </c>
      <c r="C62" s="3">
        <v>545550</v>
      </c>
      <c r="D62" s="9" t="s">
        <v>37</v>
      </c>
      <c r="E62" s="38" t="s">
        <v>92</v>
      </c>
      <c r="F62" s="3" t="s">
        <v>26</v>
      </c>
      <c r="G62" s="39" t="s">
        <v>28</v>
      </c>
      <c r="H62" s="40">
        <v>12250</v>
      </c>
    </row>
    <row r="63" spans="1:11" ht="12" customHeight="1">
      <c r="A63" s="17"/>
      <c r="B63" s="3">
        <v>930.2</v>
      </c>
      <c r="C63" s="3">
        <v>545550</v>
      </c>
      <c r="D63" s="9" t="s">
        <v>37</v>
      </c>
      <c r="E63" s="38" t="s">
        <v>93</v>
      </c>
      <c r="F63" s="3" t="s">
        <v>26</v>
      </c>
      <c r="G63" s="39" t="s">
        <v>28</v>
      </c>
      <c r="H63" s="40">
        <v>12904</v>
      </c>
    </row>
    <row r="64" spans="1:11" ht="12" customHeight="1">
      <c r="A64" s="10"/>
      <c r="B64" s="3">
        <v>930.2</v>
      </c>
      <c r="C64" s="3">
        <v>545550</v>
      </c>
      <c r="D64" s="9" t="s">
        <v>37</v>
      </c>
      <c r="E64" s="38" t="s">
        <v>94</v>
      </c>
      <c r="F64" s="3" t="s">
        <v>26</v>
      </c>
      <c r="G64" s="39" t="s">
        <v>28</v>
      </c>
      <c r="H64" s="40">
        <v>5000</v>
      </c>
      <c r="J64" s="1"/>
      <c r="K64" s="1"/>
    </row>
    <row r="65" spans="1:252" ht="12" customHeight="1">
      <c r="A65" s="17"/>
      <c r="B65" s="3">
        <v>930.2</v>
      </c>
      <c r="C65" s="3">
        <v>545550</v>
      </c>
      <c r="D65" s="9" t="s">
        <v>37</v>
      </c>
      <c r="E65" s="38" t="s">
        <v>95</v>
      </c>
      <c r="F65" s="3" t="s">
        <v>26</v>
      </c>
      <c r="G65" s="39" t="s">
        <v>28</v>
      </c>
      <c r="H65" s="40">
        <v>5000</v>
      </c>
      <c r="J65" s="1"/>
      <c r="K65" s="1"/>
    </row>
    <row r="66" spans="1:252" ht="12" customHeight="1">
      <c r="A66" s="17"/>
      <c r="B66" s="3">
        <v>930.2</v>
      </c>
      <c r="C66" s="3">
        <v>545550</v>
      </c>
      <c r="D66" s="9" t="s">
        <v>37</v>
      </c>
      <c r="E66" s="38" t="s">
        <v>96</v>
      </c>
      <c r="F66" s="3" t="s">
        <v>26</v>
      </c>
      <c r="G66" s="39" t="s">
        <v>28</v>
      </c>
      <c r="H66" s="40">
        <v>15000</v>
      </c>
    </row>
    <row r="67" spans="1:252" ht="12" customHeight="1">
      <c r="A67" s="17"/>
      <c r="B67" s="3">
        <v>930.2</v>
      </c>
      <c r="C67" s="3">
        <v>545550</v>
      </c>
      <c r="D67" s="9" t="s">
        <v>37</v>
      </c>
      <c r="E67" s="38" t="s">
        <v>97</v>
      </c>
      <c r="F67" s="3" t="s">
        <v>26</v>
      </c>
      <c r="G67" s="39" t="s">
        <v>29</v>
      </c>
      <c r="H67" s="40">
        <v>229</v>
      </c>
      <c r="I67" s="27"/>
      <c r="J67" s="1"/>
      <c r="K67" s="1"/>
    </row>
    <row r="68" spans="1:252" ht="12" customHeight="1">
      <c r="B68" s="3">
        <v>930.2</v>
      </c>
      <c r="C68" s="3">
        <v>545550</v>
      </c>
      <c r="D68" s="9" t="s">
        <v>37</v>
      </c>
      <c r="E68" s="38" t="s">
        <v>98</v>
      </c>
      <c r="F68" s="3" t="s">
        <v>26</v>
      </c>
      <c r="G68" s="39" t="s">
        <v>28</v>
      </c>
      <c r="H68" s="40">
        <v>635</v>
      </c>
      <c r="J68" s="1"/>
      <c r="K68" s="1"/>
    </row>
    <row r="69" spans="1:252" ht="12" customHeight="1">
      <c r="B69" s="3">
        <v>930.2</v>
      </c>
      <c r="C69" s="3">
        <v>545550</v>
      </c>
      <c r="D69" s="9" t="s">
        <v>37</v>
      </c>
      <c r="E69" s="38" t="s">
        <v>99</v>
      </c>
      <c r="F69" s="3" t="s">
        <v>26</v>
      </c>
      <c r="G69" s="39" t="s">
        <v>2</v>
      </c>
      <c r="H69" s="40">
        <v>150</v>
      </c>
      <c r="I69" s="27"/>
      <c r="J69" s="1"/>
      <c r="K69" s="1"/>
    </row>
    <row r="70" spans="1:252" ht="12" customHeight="1">
      <c r="B70" s="3">
        <v>930.2</v>
      </c>
      <c r="C70" s="3">
        <v>545550</v>
      </c>
      <c r="D70" s="9" t="s">
        <v>37</v>
      </c>
      <c r="E70" s="38" t="s">
        <v>100</v>
      </c>
      <c r="F70" s="3" t="s">
        <v>26</v>
      </c>
      <c r="G70" s="39" t="s">
        <v>28</v>
      </c>
      <c r="H70" s="40">
        <v>10000</v>
      </c>
      <c r="J70" s="1"/>
      <c r="K70" s="1"/>
    </row>
    <row r="71" spans="1:252" ht="12" customHeight="1">
      <c r="B71" s="3">
        <v>930.2</v>
      </c>
      <c r="C71" s="3">
        <v>545550</v>
      </c>
      <c r="D71" s="9" t="s">
        <v>37</v>
      </c>
      <c r="E71" s="38" t="s">
        <v>101</v>
      </c>
      <c r="F71" s="3" t="s">
        <v>26</v>
      </c>
      <c r="G71" s="39" t="s">
        <v>31</v>
      </c>
      <c r="H71" s="40">
        <v>750</v>
      </c>
      <c r="I71" s="42"/>
      <c r="J71" s="43"/>
      <c r="K71" s="44"/>
    </row>
    <row r="72" spans="1:252" ht="12" customHeight="1">
      <c r="B72" s="3">
        <v>930.2</v>
      </c>
      <c r="C72" s="3">
        <v>545550</v>
      </c>
      <c r="D72" s="9" t="s">
        <v>37</v>
      </c>
      <c r="E72" s="38" t="s">
        <v>102</v>
      </c>
      <c r="F72" s="3" t="s">
        <v>26</v>
      </c>
      <c r="G72" s="39" t="s">
        <v>31</v>
      </c>
      <c r="H72" s="40">
        <v>225</v>
      </c>
      <c r="I72" s="45"/>
      <c r="J72" s="45"/>
      <c r="K72" s="46"/>
      <c r="L72" s="46"/>
      <c r="M72" s="45"/>
      <c r="N72" s="46"/>
      <c r="O72" s="45"/>
      <c r="P72" s="46"/>
      <c r="Q72" s="45"/>
      <c r="R72" s="46"/>
      <c r="S72" s="45"/>
      <c r="T72" s="45"/>
      <c r="U72" s="46"/>
      <c r="V72" s="45"/>
      <c r="W72" s="46"/>
      <c r="X72" s="45"/>
      <c r="Y72" s="46"/>
      <c r="Z72" s="45"/>
      <c r="AA72" s="46"/>
      <c r="AB72" s="45"/>
      <c r="AC72" s="46"/>
      <c r="AD72" s="45"/>
      <c r="AE72" s="46"/>
      <c r="AF72" s="45"/>
      <c r="AG72" s="46"/>
      <c r="AH72" s="45"/>
      <c r="AI72" s="46"/>
      <c r="AJ72" s="45"/>
      <c r="AK72" s="46"/>
      <c r="AL72" s="45"/>
      <c r="AM72" s="46"/>
      <c r="AN72" s="45"/>
      <c r="AO72" s="46"/>
      <c r="AP72" s="45"/>
      <c r="AQ72" s="46"/>
      <c r="AR72" s="45"/>
      <c r="AS72" s="46"/>
      <c r="AT72" s="45"/>
      <c r="AU72" s="46"/>
      <c r="AV72" s="45"/>
      <c r="AW72" s="46"/>
      <c r="AX72" s="45"/>
      <c r="AY72" s="46"/>
      <c r="AZ72" s="45"/>
      <c r="BA72" s="46"/>
      <c r="BB72" s="45"/>
      <c r="BC72" s="46"/>
      <c r="BD72" s="45"/>
      <c r="BE72" s="46"/>
      <c r="BF72" s="45"/>
      <c r="BG72" s="46"/>
      <c r="BH72" s="45"/>
      <c r="BI72" s="46"/>
      <c r="BJ72" s="45"/>
      <c r="BK72" s="46"/>
      <c r="BL72" s="45"/>
      <c r="BM72" s="46"/>
      <c r="BN72" s="45"/>
      <c r="BO72" s="46"/>
      <c r="BP72" s="45"/>
      <c r="BQ72" s="46"/>
      <c r="BR72" s="45"/>
      <c r="BS72" s="46"/>
      <c r="BT72" s="45"/>
      <c r="BU72" s="46"/>
      <c r="BV72" s="45"/>
      <c r="BW72" s="46"/>
      <c r="BX72" s="45"/>
      <c r="BY72" s="46"/>
      <c r="BZ72" s="45"/>
      <c r="CA72" s="46"/>
      <c r="CB72" s="45"/>
      <c r="CC72" s="46"/>
      <c r="CD72" s="45"/>
      <c r="CE72" s="46"/>
      <c r="CF72" s="45"/>
      <c r="CG72" s="46"/>
      <c r="CH72" s="45"/>
      <c r="CI72" s="46"/>
      <c r="CJ72" s="45"/>
      <c r="CK72" s="46"/>
      <c r="CL72" s="45"/>
      <c r="CM72" s="46"/>
      <c r="CN72" s="45"/>
      <c r="CO72" s="46"/>
      <c r="CP72" s="45"/>
      <c r="CQ72" s="46"/>
      <c r="CR72" s="45"/>
      <c r="CS72" s="46"/>
      <c r="CT72" s="45"/>
      <c r="CU72" s="46"/>
      <c r="CV72" s="45"/>
      <c r="CW72" s="46"/>
      <c r="CX72" s="45"/>
      <c r="CY72" s="46"/>
      <c r="CZ72" s="45"/>
      <c r="DA72" s="46"/>
      <c r="DB72" s="45"/>
      <c r="DC72" s="46"/>
      <c r="DD72" s="45"/>
      <c r="DE72" s="46"/>
      <c r="DF72" s="45"/>
      <c r="DG72" s="46"/>
      <c r="DH72" s="45"/>
      <c r="DI72" s="46"/>
      <c r="DJ72" s="45"/>
      <c r="DK72" s="46"/>
      <c r="DL72" s="45"/>
      <c r="DM72" s="46"/>
      <c r="DN72" s="45"/>
      <c r="DO72" s="46"/>
      <c r="DP72" s="45"/>
      <c r="DQ72" s="46"/>
      <c r="DR72" s="45"/>
      <c r="DS72" s="46"/>
      <c r="DT72" s="45"/>
      <c r="DU72" s="46"/>
      <c r="DV72" s="45"/>
      <c r="DW72" s="46"/>
      <c r="DX72" s="45"/>
      <c r="DY72" s="46"/>
      <c r="DZ72" s="45"/>
      <c r="EA72" s="46"/>
      <c r="EB72" s="45"/>
      <c r="EC72" s="46"/>
      <c r="ED72" s="45"/>
      <c r="EE72" s="46"/>
      <c r="EF72" s="45"/>
      <c r="EG72" s="46"/>
      <c r="EH72" s="45"/>
      <c r="EI72" s="46"/>
      <c r="EJ72" s="45"/>
      <c r="EK72" s="46"/>
      <c r="EL72" s="45"/>
      <c r="EM72" s="46"/>
      <c r="EN72" s="45"/>
      <c r="EO72" s="46"/>
      <c r="EP72" s="45"/>
      <c r="EQ72" s="46"/>
      <c r="ER72" s="45"/>
      <c r="ES72" s="46"/>
      <c r="ET72" s="45"/>
      <c r="EU72" s="46"/>
      <c r="EV72" s="45"/>
      <c r="EW72" s="46"/>
      <c r="EX72" s="45"/>
      <c r="EY72" s="46"/>
      <c r="EZ72" s="45"/>
      <c r="FA72" s="46"/>
      <c r="FB72" s="45"/>
      <c r="FC72" s="46"/>
      <c r="FD72" s="45"/>
      <c r="FE72" s="46"/>
      <c r="FF72" s="45"/>
      <c r="FG72" s="46"/>
      <c r="FH72" s="45"/>
      <c r="FI72" s="46"/>
      <c r="FJ72" s="45"/>
      <c r="FK72" s="46"/>
      <c r="FL72" s="45"/>
      <c r="FM72" s="46"/>
      <c r="FN72" s="45"/>
      <c r="FO72" s="46"/>
      <c r="FP72" s="45"/>
      <c r="FQ72" s="46"/>
      <c r="FR72" s="45"/>
      <c r="FS72" s="46"/>
      <c r="FT72" s="45"/>
      <c r="FU72" s="46"/>
      <c r="FV72" s="45"/>
      <c r="FW72" s="46"/>
      <c r="FX72" s="45"/>
      <c r="FY72" s="46"/>
      <c r="FZ72" s="45"/>
      <c r="GA72" s="46"/>
      <c r="GB72" s="45"/>
      <c r="GC72" s="46"/>
      <c r="GD72" s="45"/>
      <c r="GE72" s="46"/>
      <c r="GF72" s="45"/>
      <c r="GG72" s="46"/>
      <c r="GH72" s="45"/>
      <c r="GI72" s="46"/>
      <c r="GJ72" s="45"/>
      <c r="GK72" s="46"/>
      <c r="GL72" s="45"/>
      <c r="GM72" s="46"/>
      <c r="GN72" s="45"/>
      <c r="GO72" s="46"/>
      <c r="GP72" s="45"/>
      <c r="GQ72" s="46"/>
      <c r="GR72" s="45"/>
      <c r="GS72" s="46"/>
      <c r="GT72" s="45"/>
      <c r="GU72" s="46"/>
      <c r="GV72" s="45"/>
      <c r="GW72" s="46"/>
      <c r="GX72" s="45"/>
      <c r="GY72" s="46"/>
      <c r="GZ72" s="45"/>
      <c r="HA72" s="46"/>
      <c r="HB72" s="45"/>
      <c r="HC72" s="46"/>
      <c r="HD72" s="45"/>
      <c r="HE72" s="46"/>
      <c r="HF72" s="45"/>
      <c r="HG72" s="46"/>
      <c r="HH72" s="45"/>
      <c r="HI72" s="46"/>
      <c r="HJ72" s="45"/>
      <c r="HK72" s="46"/>
      <c r="HL72" s="45"/>
      <c r="HM72" s="46"/>
      <c r="HN72" s="45"/>
      <c r="HO72" s="46"/>
      <c r="HP72" s="45"/>
      <c r="HQ72" s="46"/>
      <c r="HR72" s="45"/>
      <c r="HS72" s="46"/>
      <c r="HT72" s="45"/>
      <c r="HU72" s="46"/>
      <c r="HV72" s="45"/>
      <c r="HW72" s="46"/>
      <c r="HX72" s="45"/>
      <c r="HY72" s="46"/>
      <c r="HZ72" s="45"/>
      <c r="IA72" s="46"/>
      <c r="IB72" s="45"/>
      <c r="IC72" s="46"/>
      <c r="ID72" s="45"/>
      <c r="IE72" s="46"/>
      <c r="IF72" s="45"/>
      <c r="IG72" s="46"/>
      <c r="IH72" s="45"/>
      <c r="II72" s="46"/>
      <c r="IJ72" s="45"/>
      <c r="IK72" s="46"/>
      <c r="IL72" s="45"/>
      <c r="IM72" s="46"/>
      <c r="IN72" s="45"/>
      <c r="IO72" s="46"/>
      <c r="IP72" s="45"/>
      <c r="IQ72" s="46"/>
      <c r="IR72" s="45"/>
    </row>
    <row r="73" spans="1:252" ht="12" customHeight="1">
      <c r="B73" s="3">
        <v>930.2</v>
      </c>
      <c r="C73" s="3">
        <v>545550</v>
      </c>
      <c r="D73" s="9" t="s">
        <v>37</v>
      </c>
      <c r="E73" s="38" t="s">
        <v>103</v>
      </c>
      <c r="F73" s="3" t="s">
        <v>26</v>
      </c>
      <c r="G73" s="39" t="s">
        <v>28</v>
      </c>
      <c r="H73" s="40">
        <v>210</v>
      </c>
      <c r="I73" s="47"/>
      <c r="J73" s="45"/>
      <c r="K73" s="46"/>
      <c r="L73" s="46"/>
      <c r="M73" s="45"/>
      <c r="N73" s="46"/>
      <c r="O73" s="45"/>
      <c r="P73" s="46"/>
      <c r="Q73" s="45"/>
      <c r="R73" s="46"/>
      <c r="S73" s="45"/>
      <c r="T73" s="45"/>
      <c r="U73" s="46"/>
      <c r="V73" s="45"/>
      <c r="W73" s="46"/>
      <c r="X73" s="45"/>
      <c r="Y73" s="46"/>
      <c r="Z73" s="45"/>
      <c r="AA73" s="46"/>
      <c r="AB73" s="45"/>
      <c r="AC73" s="46"/>
      <c r="AD73" s="45"/>
      <c r="AE73" s="46"/>
      <c r="AF73" s="45"/>
      <c r="AG73" s="46"/>
      <c r="AH73" s="45"/>
      <c r="AI73" s="46"/>
      <c r="AJ73" s="45"/>
      <c r="AK73" s="46"/>
      <c r="AL73" s="45"/>
      <c r="AM73" s="46"/>
      <c r="AN73" s="45"/>
      <c r="AO73" s="46"/>
      <c r="AP73" s="45"/>
      <c r="AQ73" s="46"/>
      <c r="AR73" s="45"/>
      <c r="AS73" s="46"/>
      <c r="AT73" s="45"/>
      <c r="AU73" s="46"/>
      <c r="AV73" s="45"/>
      <c r="AW73" s="46"/>
      <c r="AX73" s="45"/>
      <c r="AY73" s="46"/>
      <c r="AZ73" s="45"/>
      <c r="BA73" s="46"/>
      <c r="BB73" s="45"/>
      <c r="BC73" s="46"/>
      <c r="BD73" s="45"/>
      <c r="BE73" s="46"/>
      <c r="BF73" s="45"/>
      <c r="BG73" s="46"/>
      <c r="BH73" s="45"/>
      <c r="BI73" s="46"/>
      <c r="BJ73" s="45"/>
      <c r="BK73" s="46"/>
      <c r="BL73" s="45"/>
      <c r="BM73" s="46"/>
      <c r="BN73" s="45"/>
      <c r="BO73" s="46"/>
      <c r="BP73" s="45"/>
      <c r="BQ73" s="46"/>
      <c r="BR73" s="45"/>
      <c r="BS73" s="46"/>
      <c r="BT73" s="45"/>
      <c r="BU73" s="46"/>
      <c r="BV73" s="45"/>
      <c r="BW73" s="46"/>
      <c r="BX73" s="45"/>
      <c r="BY73" s="46"/>
      <c r="BZ73" s="45"/>
      <c r="CA73" s="46"/>
      <c r="CB73" s="45"/>
      <c r="CC73" s="46"/>
      <c r="CD73" s="45"/>
      <c r="CE73" s="46"/>
      <c r="CF73" s="45"/>
      <c r="CG73" s="46"/>
      <c r="CH73" s="45"/>
      <c r="CI73" s="46"/>
      <c r="CJ73" s="45"/>
      <c r="CK73" s="46"/>
      <c r="CL73" s="45"/>
      <c r="CM73" s="46"/>
      <c r="CN73" s="45"/>
      <c r="CO73" s="46"/>
      <c r="CP73" s="45"/>
      <c r="CQ73" s="46"/>
      <c r="CR73" s="45"/>
      <c r="CS73" s="46"/>
      <c r="CT73" s="45"/>
      <c r="CU73" s="46"/>
      <c r="CV73" s="45"/>
      <c r="CW73" s="46"/>
      <c r="CX73" s="45"/>
      <c r="CY73" s="46"/>
      <c r="CZ73" s="45"/>
      <c r="DA73" s="46"/>
      <c r="DB73" s="45"/>
      <c r="DC73" s="46"/>
      <c r="DD73" s="45"/>
      <c r="DE73" s="46"/>
      <c r="DF73" s="45"/>
      <c r="DG73" s="46"/>
      <c r="DH73" s="45"/>
      <c r="DI73" s="46"/>
      <c r="DJ73" s="45"/>
      <c r="DK73" s="46"/>
      <c r="DL73" s="45"/>
      <c r="DM73" s="46"/>
      <c r="DN73" s="45"/>
      <c r="DO73" s="46"/>
      <c r="DP73" s="45"/>
      <c r="DQ73" s="46"/>
      <c r="DR73" s="45"/>
      <c r="DS73" s="46"/>
      <c r="DT73" s="45"/>
      <c r="DU73" s="46"/>
      <c r="DV73" s="45"/>
      <c r="DW73" s="46"/>
      <c r="DX73" s="45"/>
      <c r="DY73" s="46"/>
      <c r="DZ73" s="45"/>
      <c r="EA73" s="46"/>
      <c r="EB73" s="45"/>
      <c r="EC73" s="46"/>
      <c r="ED73" s="45"/>
      <c r="EE73" s="46"/>
      <c r="EF73" s="45"/>
      <c r="EG73" s="46"/>
      <c r="EH73" s="45"/>
      <c r="EI73" s="46"/>
      <c r="EJ73" s="45"/>
      <c r="EK73" s="46"/>
      <c r="EL73" s="45"/>
      <c r="EM73" s="46"/>
      <c r="EN73" s="45"/>
      <c r="EO73" s="46"/>
      <c r="EP73" s="45"/>
      <c r="EQ73" s="46"/>
      <c r="ER73" s="45"/>
      <c r="ES73" s="46"/>
      <c r="ET73" s="45"/>
      <c r="EU73" s="46"/>
      <c r="EV73" s="45"/>
      <c r="EW73" s="46"/>
      <c r="EX73" s="45"/>
      <c r="EY73" s="46"/>
      <c r="EZ73" s="45"/>
      <c r="FA73" s="46"/>
      <c r="FB73" s="45"/>
      <c r="FC73" s="46"/>
      <c r="FD73" s="45"/>
      <c r="FE73" s="46"/>
      <c r="FF73" s="45"/>
      <c r="FG73" s="46"/>
      <c r="FH73" s="45"/>
      <c r="FI73" s="46"/>
      <c r="FJ73" s="45"/>
      <c r="FK73" s="46"/>
      <c r="FL73" s="45"/>
      <c r="FM73" s="46"/>
      <c r="FN73" s="45"/>
      <c r="FO73" s="46"/>
      <c r="FP73" s="45"/>
      <c r="FQ73" s="46"/>
      <c r="FR73" s="45"/>
      <c r="FS73" s="46"/>
      <c r="FT73" s="45"/>
      <c r="FU73" s="46"/>
      <c r="FV73" s="45"/>
      <c r="FW73" s="46"/>
      <c r="FX73" s="45"/>
      <c r="FY73" s="46"/>
      <c r="FZ73" s="45"/>
      <c r="GA73" s="46"/>
      <c r="GB73" s="45"/>
      <c r="GC73" s="46"/>
      <c r="GD73" s="45"/>
      <c r="GE73" s="46"/>
      <c r="GF73" s="45"/>
      <c r="GG73" s="46"/>
      <c r="GH73" s="45"/>
      <c r="GI73" s="46"/>
      <c r="GJ73" s="45"/>
      <c r="GK73" s="46"/>
      <c r="GL73" s="45"/>
      <c r="GM73" s="46"/>
      <c r="GN73" s="45"/>
      <c r="GO73" s="46"/>
      <c r="GP73" s="45"/>
      <c r="GQ73" s="46"/>
      <c r="GR73" s="45"/>
      <c r="GS73" s="46"/>
      <c r="GT73" s="45"/>
      <c r="GU73" s="46"/>
      <c r="GV73" s="45"/>
      <c r="GW73" s="46"/>
      <c r="GX73" s="45"/>
      <c r="GY73" s="46"/>
      <c r="GZ73" s="45"/>
      <c r="HA73" s="46"/>
      <c r="HB73" s="45"/>
      <c r="HC73" s="46"/>
      <c r="HD73" s="45"/>
      <c r="HE73" s="46"/>
      <c r="HF73" s="45"/>
      <c r="HG73" s="46"/>
      <c r="HH73" s="45"/>
      <c r="HI73" s="46"/>
      <c r="HJ73" s="45"/>
      <c r="HK73" s="46"/>
      <c r="HL73" s="45"/>
      <c r="HM73" s="46"/>
      <c r="HN73" s="45"/>
      <c r="HO73" s="46"/>
      <c r="HP73" s="45"/>
      <c r="HQ73" s="46"/>
      <c r="HR73" s="45"/>
      <c r="HS73" s="46"/>
      <c r="HT73" s="45"/>
      <c r="HU73" s="46"/>
      <c r="HV73" s="45"/>
      <c r="HW73" s="46"/>
      <c r="HX73" s="45"/>
      <c r="HY73" s="46"/>
      <c r="HZ73" s="45"/>
      <c r="IA73" s="46"/>
      <c r="IB73" s="45"/>
      <c r="IC73" s="46"/>
      <c r="ID73" s="45"/>
      <c r="IE73" s="46"/>
      <c r="IF73" s="45"/>
      <c r="IG73" s="46"/>
      <c r="IH73" s="45"/>
      <c r="II73" s="46"/>
      <c r="IJ73" s="45"/>
      <c r="IK73" s="46"/>
      <c r="IL73" s="45"/>
      <c r="IM73" s="46"/>
      <c r="IN73" s="45"/>
      <c r="IO73" s="46"/>
      <c r="IP73" s="45"/>
      <c r="IQ73" s="46"/>
      <c r="IR73" s="45"/>
    </row>
    <row r="74" spans="1:252" ht="12" customHeight="1">
      <c r="B74" s="3">
        <v>930.2</v>
      </c>
      <c r="C74" s="3">
        <v>545550</v>
      </c>
      <c r="D74" s="9" t="s">
        <v>37</v>
      </c>
      <c r="E74" s="38" t="s">
        <v>104</v>
      </c>
      <c r="F74" s="3" t="s">
        <v>26</v>
      </c>
      <c r="G74" s="39" t="s">
        <v>28</v>
      </c>
      <c r="H74" s="40">
        <v>400</v>
      </c>
      <c r="I74" s="45"/>
      <c r="J74" s="45"/>
      <c r="K74" s="46"/>
      <c r="L74" s="46"/>
      <c r="M74" s="45"/>
      <c r="N74" s="46"/>
      <c r="O74" s="45"/>
      <c r="P74" s="46"/>
      <c r="Q74" s="45"/>
      <c r="R74" s="46"/>
      <c r="S74" s="45"/>
      <c r="T74" s="45"/>
      <c r="U74" s="46"/>
      <c r="V74" s="45"/>
      <c r="W74" s="46"/>
      <c r="X74" s="45"/>
      <c r="Y74" s="46"/>
      <c r="Z74" s="45"/>
      <c r="AA74" s="46"/>
      <c r="AB74" s="45"/>
      <c r="AC74" s="46"/>
      <c r="AD74" s="45"/>
      <c r="AE74" s="46"/>
      <c r="AF74" s="45"/>
      <c r="AG74" s="46"/>
      <c r="AH74" s="45"/>
      <c r="AI74" s="46"/>
      <c r="AJ74" s="45"/>
      <c r="AK74" s="46"/>
      <c r="AL74" s="45"/>
      <c r="AM74" s="46"/>
      <c r="AN74" s="45"/>
      <c r="AO74" s="46"/>
      <c r="AP74" s="45"/>
      <c r="AQ74" s="46"/>
      <c r="AR74" s="45"/>
      <c r="AS74" s="46"/>
      <c r="AT74" s="45"/>
      <c r="AU74" s="46"/>
      <c r="AV74" s="45"/>
      <c r="AW74" s="46"/>
      <c r="AX74" s="45"/>
      <c r="AY74" s="46"/>
      <c r="AZ74" s="45"/>
      <c r="BA74" s="46"/>
      <c r="BB74" s="45"/>
      <c r="BC74" s="46"/>
      <c r="BD74" s="45"/>
      <c r="BE74" s="46"/>
      <c r="BF74" s="45"/>
      <c r="BG74" s="46"/>
      <c r="BH74" s="45"/>
      <c r="BI74" s="46"/>
      <c r="BJ74" s="45"/>
      <c r="BK74" s="46"/>
      <c r="BL74" s="45"/>
      <c r="BM74" s="46"/>
      <c r="BN74" s="45"/>
      <c r="BO74" s="46"/>
      <c r="BP74" s="45"/>
      <c r="BQ74" s="46"/>
      <c r="BR74" s="45"/>
      <c r="BS74" s="46"/>
      <c r="BT74" s="45"/>
      <c r="BU74" s="46"/>
      <c r="BV74" s="45"/>
      <c r="BW74" s="46"/>
      <c r="BX74" s="45"/>
      <c r="BY74" s="46"/>
      <c r="BZ74" s="45"/>
      <c r="CA74" s="46"/>
      <c r="CB74" s="45"/>
      <c r="CC74" s="46"/>
      <c r="CD74" s="45"/>
      <c r="CE74" s="46"/>
      <c r="CF74" s="45"/>
      <c r="CG74" s="46"/>
      <c r="CH74" s="45"/>
      <c r="CI74" s="46"/>
      <c r="CJ74" s="45"/>
      <c r="CK74" s="46"/>
      <c r="CL74" s="45"/>
      <c r="CM74" s="46"/>
      <c r="CN74" s="45"/>
      <c r="CO74" s="46"/>
      <c r="CP74" s="45"/>
      <c r="CQ74" s="46"/>
      <c r="CR74" s="45"/>
      <c r="CS74" s="46"/>
      <c r="CT74" s="45"/>
      <c r="CU74" s="46"/>
      <c r="CV74" s="45"/>
      <c r="CW74" s="46"/>
      <c r="CX74" s="45"/>
      <c r="CY74" s="46"/>
      <c r="CZ74" s="45"/>
      <c r="DA74" s="46"/>
      <c r="DB74" s="45"/>
      <c r="DC74" s="46"/>
      <c r="DD74" s="45"/>
      <c r="DE74" s="46"/>
      <c r="DF74" s="45"/>
      <c r="DG74" s="46"/>
      <c r="DH74" s="45"/>
      <c r="DI74" s="46"/>
      <c r="DJ74" s="45"/>
      <c r="DK74" s="46"/>
      <c r="DL74" s="45"/>
      <c r="DM74" s="46"/>
      <c r="DN74" s="45"/>
      <c r="DO74" s="46"/>
      <c r="DP74" s="45"/>
      <c r="DQ74" s="46"/>
      <c r="DR74" s="45"/>
      <c r="DS74" s="46"/>
      <c r="DT74" s="45"/>
      <c r="DU74" s="46"/>
      <c r="DV74" s="45"/>
      <c r="DW74" s="46"/>
      <c r="DX74" s="45"/>
      <c r="DY74" s="46"/>
      <c r="DZ74" s="45"/>
      <c r="EA74" s="46"/>
      <c r="EB74" s="45"/>
      <c r="EC74" s="46"/>
      <c r="ED74" s="45"/>
      <c r="EE74" s="46"/>
      <c r="EF74" s="45"/>
      <c r="EG74" s="46"/>
      <c r="EH74" s="45"/>
      <c r="EI74" s="46"/>
      <c r="EJ74" s="45"/>
      <c r="EK74" s="46"/>
      <c r="EL74" s="45"/>
      <c r="EM74" s="46"/>
      <c r="EN74" s="45"/>
      <c r="EO74" s="46"/>
      <c r="EP74" s="45"/>
      <c r="EQ74" s="46"/>
      <c r="ER74" s="45"/>
      <c r="ES74" s="46"/>
      <c r="ET74" s="45"/>
      <c r="EU74" s="46"/>
      <c r="EV74" s="45"/>
      <c r="EW74" s="46"/>
      <c r="EX74" s="45"/>
      <c r="EY74" s="46"/>
      <c r="EZ74" s="45"/>
      <c r="FA74" s="46"/>
      <c r="FB74" s="45"/>
      <c r="FC74" s="46"/>
      <c r="FD74" s="45"/>
      <c r="FE74" s="46"/>
      <c r="FF74" s="45"/>
      <c r="FG74" s="46"/>
      <c r="FH74" s="45"/>
      <c r="FI74" s="46"/>
      <c r="FJ74" s="45"/>
      <c r="FK74" s="46"/>
      <c r="FL74" s="45"/>
      <c r="FM74" s="46"/>
      <c r="FN74" s="45"/>
      <c r="FO74" s="46"/>
      <c r="FP74" s="45"/>
      <c r="FQ74" s="46"/>
      <c r="FR74" s="45"/>
      <c r="FS74" s="46"/>
      <c r="FT74" s="45"/>
      <c r="FU74" s="46"/>
      <c r="FV74" s="45"/>
      <c r="FW74" s="46"/>
      <c r="FX74" s="45"/>
      <c r="FY74" s="46"/>
      <c r="FZ74" s="45"/>
      <c r="GA74" s="46"/>
      <c r="GB74" s="45"/>
      <c r="GC74" s="46"/>
      <c r="GD74" s="45"/>
      <c r="GE74" s="46"/>
      <c r="GF74" s="45"/>
      <c r="GG74" s="46"/>
      <c r="GH74" s="45"/>
      <c r="GI74" s="46"/>
      <c r="GJ74" s="45"/>
      <c r="GK74" s="46"/>
      <c r="GL74" s="45"/>
      <c r="GM74" s="46"/>
      <c r="GN74" s="45"/>
      <c r="GO74" s="46"/>
      <c r="GP74" s="45"/>
      <c r="GQ74" s="46"/>
      <c r="GR74" s="45"/>
      <c r="GS74" s="46"/>
      <c r="GT74" s="45"/>
      <c r="GU74" s="46"/>
      <c r="GV74" s="45"/>
      <c r="GW74" s="46"/>
      <c r="GX74" s="45"/>
      <c r="GY74" s="46"/>
      <c r="GZ74" s="45"/>
      <c r="HA74" s="46"/>
      <c r="HB74" s="45"/>
      <c r="HC74" s="46"/>
      <c r="HD74" s="45"/>
      <c r="HE74" s="46"/>
      <c r="HF74" s="45"/>
      <c r="HG74" s="46"/>
      <c r="HH74" s="45"/>
      <c r="HI74" s="46"/>
      <c r="HJ74" s="45"/>
      <c r="HK74" s="46"/>
      <c r="HL74" s="45"/>
      <c r="HM74" s="46"/>
      <c r="HN74" s="45"/>
      <c r="HO74" s="46"/>
      <c r="HP74" s="45"/>
      <c r="HQ74" s="46"/>
      <c r="HR74" s="45"/>
      <c r="HS74" s="46"/>
      <c r="HT74" s="45"/>
      <c r="HU74" s="46"/>
      <c r="HV74" s="45"/>
      <c r="HW74" s="46"/>
      <c r="HX74" s="45"/>
      <c r="HY74" s="46"/>
      <c r="HZ74" s="45"/>
      <c r="IA74" s="46"/>
      <c r="IB74" s="45"/>
      <c r="IC74" s="46"/>
      <c r="ID74" s="45"/>
      <c r="IE74" s="46"/>
      <c r="IF74" s="45"/>
      <c r="IG74" s="46"/>
      <c r="IH74" s="45"/>
      <c r="II74" s="46"/>
      <c r="IJ74" s="45"/>
      <c r="IK74" s="46"/>
      <c r="IL74" s="45"/>
      <c r="IM74" s="46"/>
      <c r="IN74" s="45"/>
      <c r="IO74" s="46"/>
      <c r="IP74" s="45"/>
      <c r="IQ74" s="46"/>
      <c r="IR74" s="45"/>
    </row>
    <row r="75" spans="1:252" ht="12" customHeight="1">
      <c r="A75" s="45"/>
      <c r="B75" s="3">
        <v>930.2</v>
      </c>
      <c r="C75" s="3">
        <v>545550</v>
      </c>
      <c r="D75" s="9" t="s">
        <v>37</v>
      </c>
      <c r="E75" s="38" t="s">
        <v>105</v>
      </c>
      <c r="F75" s="3" t="s">
        <v>26</v>
      </c>
      <c r="G75" s="39" t="s">
        <v>30</v>
      </c>
      <c r="H75" s="40">
        <v>140</v>
      </c>
      <c r="I75" s="45"/>
      <c r="J75" s="45"/>
      <c r="K75" s="46"/>
      <c r="L75" s="46"/>
      <c r="M75" s="45"/>
      <c r="N75" s="46"/>
      <c r="O75" s="45"/>
      <c r="P75" s="46"/>
      <c r="Q75" s="45"/>
      <c r="R75" s="46"/>
      <c r="S75" s="45"/>
      <c r="T75" s="45"/>
      <c r="U75" s="46"/>
      <c r="V75" s="45"/>
      <c r="W75" s="46"/>
      <c r="X75" s="45"/>
      <c r="Y75" s="46"/>
      <c r="Z75" s="45"/>
      <c r="AA75" s="46"/>
      <c r="AB75" s="45"/>
      <c r="AC75" s="46"/>
      <c r="AD75" s="45"/>
      <c r="AE75" s="46"/>
      <c r="AF75" s="45"/>
      <c r="AG75" s="46"/>
      <c r="AH75" s="45"/>
      <c r="AI75" s="46"/>
      <c r="AJ75" s="45"/>
      <c r="AK75" s="46"/>
      <c r="AL75" s="45"/>
      <c r="AM75" s="46"/>
      <c r="AN75" s="45"/>
      <c r="AO75" s="46"/>
      <c r="AP75" s="45"/>
      <c r="AQ75" s="46"/>
      <c r="AR75" s="45"/>
      <c r="AS75" s="46"/>
      <c r="AT75" s="45"/>
      <c r="AU75" s="46"/>
      <c r="AV75" s="45"/>
      <c r="AW75" s="46"/>
      <c r="AX75" s="45"/>
      <c r="AY75" s="46"/>
      <c r="AZ75" s="45"/>
      <c r="BA75" s="46"/>
      <c r="BB75" s="45"/>
      <c r="BC75" s="46"/>
      <c r="BD75" s="45"/>
      <c r="BE75" s="46"/>
      <c r="BF75" s="45"/>
      <c r="BG75" s="46"/>
      <c r="BH75" s="45"/>
      <c r="BI75" s="46"/>
      <c r="BJ75" s="45"/>
      <c r="BK75" s="46"/>
      <c r="BL75" s="45"/>
      <c r="BM75" s="46"/>
      <c r="BN75" s="45"/>
      <c r="BO75" s="46"/>
      <c r="BP75" s="45"/>
      <c r="BQ75" s="46"/>
      <c r="BR75" s="45"/>
      <c r="BS75" s="46"/>
      <c r="BT75" s="45"/>
      <c r="BU75" s="46"/>
      <c r="BV75" s="45"/>
      <c r="BW75" s="46"/>
      <c r="BX75" s="45"/>
      <c r="BY75" s="46"/>
      <c r="BZ75" s="45"/>
      <c r="CA75" s="46"/>
      <c r="CB75" s="45"/>
      <c r="CC75" s="46"/>
      <c r="CD75" s="45"/>
      <c r="CE75" s="46"/>
      <c r="CF75" s="45"/>
      <c r="CG75" s="46"/>
      <c r="CH75" s="45"/>
      <c r="CI75" s="46"/>
      <c r="CJ75" s="45"/>
      <c r="CK75" s="46"/>
      <c r="CL75" s="45"/>
      <c r="CM75" s="46"/>
      <c r="CN75" s="45"/>
      <c r="CO75" s="46"/>
      <c r="CP75" s="45"/>
      <c r="CQ75" s="46"/>
      <c r="CR75" s="45"/>
      <c r="CS75" s="46"/>
      <c r="CT75" s="45"/>
      <c r="CU75" s="46"/>
      <c r="CV75" s="45"/>
      <c r="CW75" s="46"/>
      <c r="CX75" s="45"/>
      <c r="CY75" s="46"/>
      <c r="CZ75" s="45"/>
      <c r="DA75" s="46"/>
      <c r="DB75" s="45"/>
      <c r="DC75" s="46"/>
      <c r="DD75" s="45"/>
      <c r="DE75" s="46"/>
      <c r="DF75" s="45"/>
      <c r="DG75" s="46"/>
      <c r="DH75" s="45"/>
      <c r="DI75" s="46"/>
      <c r="DJ75" s="45"/>
      <c r="DK75" s="46"/>
      <c r="DL75" s="45"/>
      <c r="DM75" s="46"/>
      <c r="DN75" s="45"/>
      <c r="DO75" s="46"/>
      <c r="DP75" s="45"/>
      <c r="DQ75" s="46"/>
      <c r="DR75" s="45"/>
      <c r="DS75" s="46"/>
      <c r="DT75" s="45"/>
      <c r="DU75" s="46"/>
      <c r="DV75" s="45"/>
      <c r="DW75" s="46"/>
      <c r="DX75" s="45"/>
      <c r="DY75" s="46"/>
      <c r="DZ75" s="45"/>
      <c r="EA75" s="46"/>
      <c r="EB75" s="45"/>
      <c r="EC75" s="46"/>
      <c r="ED75" s="45"/>
      <c r="EE75" s="46"/>
      <c r="EF75" s="45"/>
      <c r="EG75" s="46"/>
      <c r="EH75" s="45"/>
      <c r="EI75" s="46"/>
      <c r="EJ75" s="45"/>
      <c r="EK75" s="46"/>
      <c r="EL75" s="45"/>
      <c r="EM75" s="46"/>
      <c r="EN75" s="45"/>
      <c r="EO75" s="46"/>
      <c r="EP75" s="45"/>
      <c r="EQ75" s="46"/>
      <c r="ER75" s="45"/>
      <c r="ES75" s="46"/>
      <c r="ET75" s="45"/>
      <c r="EU75" s="46"/>
      <c r="EV75" s="45"/>
      <c r="EW75" s="46"/>
      <c r="EX75" s="45"/>
      <c r="EY75" s="46"/>
      <c r="EZ75" s="45"/>
      <c r="FA75" s="46"/>
      <c r="FB75" s="45"/>
      <c r="FC75" s="46"/>
      <c r="FD75" s="45"/>
      <c r="FE75" s="46"/>
      <c r="FF75" s="45"/>
      <c r="FG75" s="46"/>
      <c r="FH75" s="45"/>
      <c r="FI75" s="46"/>
      <c r="FJ75" s="45"/>
      <c r="FK75" s="46"/>
      <c r="FL75" s="45"/>
      <c r="FM75" s="46"/>
      <c r="FN75" s="45"/>
      <c r="FO75" s="46"/>
      <c r="FP75" s="45"/>
      <c r="FQ75" s="46"/>
      <c r="FR75" s="45"/>
      <c r="FS75" s="46"/>
      <c r="FT75" s="45"/>
      <c r="FU75" s="46"/>
      <c r="FV75" s="45"/>
      <c r="FW75" s="46"/>
      <c r="FX75" s="45"/>
      <c r="FY75" s="46"/>
      <c r="FZ75" s="45"/>
      <c r="GA75" s="46"/>
      <c r="GB75" s="45"/>
      <c r="GC75" s="46"/>
      <c r="GD75" s="45"/>
      <c r="GE75" s="46"/>
      <c r="GF75" s="45"/>
      <c r="GG75" s="46"/>
      <c r="GH75" s="45"/>
      <c r="GI75" s="46"/>
      <c r="GJ75" s="45"/>
      <c r="GK75" s="46"/>
      <c r="GL75" s="45"/>
      <c r="GM75" s="46"/>
      <c r="GN75" s="45"/>
      <c r="GO75" s="46"/>
      <c r="GP75" s="45"/>
      <c r="GQ75" s="46"/>
      <c r="GR75" s="45"/>
      <c r="GS75" s="46"/>
      <c r="GT75" s="45"/>
      <c r="GU75" s="46"/>
      <c r="GV75" s="45"/>
      <c r="GW75" s="46"/>
      <c r="GX75" s="45"/>
      <c r="GY75" s="46"/>
      <c r="GZ75" s="45"/>
      <c r="HA75" s="46"/>
      <c r="HB75" s="45"/>
      <c r="HC75" s="46"/>
      <c r="HD75" s="45"/>
      <c r="HE75" s="46"/>
      <c r="HF75" s="45"/>
      <c r="HG75" s="46"/>
      <c r="HH75" s="45"/>
      <c r="HI75" s="46"/>
      <c r="HJ75" s="45"/>
      <c r="HK75" s="46"/>
      <c r="HL75" s="45"/>
      <c r="HM75" s="46"/>
      <c r="HN75" s="45"/>
      <c r="HO75" s="46"/>
      <c r="HP75" s="45"/>
      <c r="HQ75" s="46"/>
      <c r="HR75" s="45"/>
      <c r="HS75" s="46"/>
      <c r="HT75" s="45"/>
      <c r="HU75" s="46"/>
      <c r="HV75" s="45"/>
      <c r="HW75" s="46"/>
      <c r="HX75" s="45"/>
      <c r="HY75" s="46"/>
      <c r="HZ75" s="45"/>
      <c r="IA75" s="46"/>
      <c r="IB75" s="45"/>
      <c r="IC75" s="46"/>
      <c r="ID75" s="45"/>
      <c r="IE75" s="46"/>
      <c r="IF75" s="45"/>
      <c r="IG75" s="46"/>
      <c r="IH75" s="45"/>
      <c r="II75" s="46"/>
      <c r="IJ75" s="45"/>
      <c r="IK75" s="46"/>
      <c r="IL75" s="45"/>
      <c r="IM75" s="46"/>
      <c r="IN75" s="45"/>
      <c r="IO75" s="46"/>
      <c r="IP75" s="45"/>
      <c r="IQ75" s="46"/>
      <c r="IR75" s="45"/>
    </row>
    <row r="76" spans="1:252" ht="12" customHeight="1">
      <c r="A76" s="45"/>
      <c r="B76" s="3">
        <v>930.2</v>
      </c>
      <c r="C76" s="3">
        <v>545550</v>
      </c>
      <c r="D76" s="9" t="s">
        <v>37</v>
      </c>
      <c r="E76" s="38" t="s">
        <v>106</v>
      </c>
      <c r="F76" s="3" t="s">
        <v>26</v>
      </c>
      <c r="G76" s="39" t="s">
        <v>29</v>
      </c>
      <c r="H76" s="40">
        <v>128</v>
      </c>
      <c r="I76" s="48"/>
      <c r="J76" s="45"/>
      <c r="K76" s="46"/>
      <c r="L76" s="46"/>
      <c r="M76" s="45"/>
      <c r="N76" s="46"/>
      <c r="O76" s="45"/>
      <c r="P76" s="46"/>
      <c r="Q76" s="45"/>
      <c r="R76" s="46"/>
      <c r="S76" s="45"/>
      <c r="T76" s="45"/>
      <c r="U76" s="46"/>
      <c r="V76" s="45"/>
      <c r="W76" s="46"/>
      <c r="X76" s="45"/>
      <c r="Y76" s="46"/>
      <c r="Z76" s="45"/>
      <c r="AA76" s="46"/>
      <c r="AB76" s="45"/>
      <c r="AC76" s="46"/>
      <c r="AD76" s="45"/>
      <c r="AE76" s="46"/>
      <c r="AF76" s="45"/>
      <c r="AG76" s="46"/>
      <c r="AH76" s="45"/>
      <c r="AI76" s="46"/>
      <c r="AJ76" s="45"/>
      <c r="AK76" s="46"/>
      <c r="AL76" s="45"/>
      <c r="AM76" s="46"/>
      <c r="AN76" s="45"/>
      <c r="AO76" s="46"/>
      <c r="AP76" s="45"/>
      <c r="AQ76" s="46"/>
      <c r="AR76" s="45"/>
      <c r="AS76" s="46"/>
      <c r="AT76" s="45"/>
      <c r="AU76" s="46"/>
      <c r="AV76" s="45"/>
      <c r="AW76" s="46"/>
      <c r="AX76" s="45"/>
      <c r="AY76" s="46"/>
      <c r="AZ76" s="45"/>
      <c r="BA76" s="46"/>
      <c r="BB76" s="45"/>
      <c r="BC76" s="46"/>
      <c r="BD76" s="45"/>
      <c r="BE76" s="46"/>
      <c r="BF76" s="45"/>
      <c r="BG76" s="46"/>
      <c r="BH76" s="45"/>
      <c r="BI76" s="46"/>
      <c r="BJ76" s="45"/>
      <c r="BK76" s="46"/>
      <c r="BL76" s="45"/>
      <c r="BM76" s="46"/>
      <c r="BN76" s="45"/>
      <c r="BO76" s="46"/>
      <c r="BP76" s="45"/>
      <c r="BQ76" s="46"/>
      <c r="BR76" s="45"/>
      <c r="BS76" s="46"/>
      <c r="BT76" s="45"/>
      <c r="BU76" s="46"/>
      <c r="BV76" s="45"/>
      <c r="BW76" s="46"/>
      <c r="BX76" s="45"/>
      <c r="BY76" s="46"/>
      <c r="BZ76" s="45"/>
      <c r="CA76" s="46"/>
      <c r="CB76" s="45"/>
      <c r="CC76" s="46"/>
      <c r="CD76" s="45"/>
      <c r="CE76" s="46"/>
      <c r="CF76" s="45"/>
      <c r="CG76" s="46"/>
      <c r="CH76" s="45"/>
      <c r="CI76" s="46"/>
      <c r="CJ76" s="45"/>
      <c r="CK76" s="46"/>
      <c r="CL76" s="45"/>
      <c r="CM76" s="46"/>
      <c r="CN76" s="45"/>
      <c r="CO76" s="46"/>
      <c r="CP76" s="45"/>
      <c r="CQ76" s="46"/>
      <c r="CR76" s="45"/>
      <c r="CS76" s="46"/>
      <c r="CT76" s="45"/>
      <c r="CU76" s="46"/>
      <c r="CV76" s="45"/>
      <c r="CW76" s="46"/>
      <c r="CX76" s="45"/>
      <c r="CY76" s="46"/>
      <c r="CZ76" s="45"/>
      <c r="DA76" s="46"/>
      <c r="DB76" s="45"/>
      <c r="DC76" s="46"/>
      <c r="DD76" s="45"/>
      <c r="DE76" s="46"/>
      <c r="DF76" s="45"/>
      <c r="DG76" s="46"/>
      <c r="DH76" s="45"/>
      <c r="DI76" s="46"/>
      <c r="DJ76" s="45"/>
      <c r="DK76" s="46"/>
      <c r="DL76" s="45"/>
      <c r="DM76" s="46"/>
      <c r="DN76" s="45"/>
      <c r="DO76" s="46"/>
      <c r="DP76" s="45"/>
      <c r="DQ76" s="46"/>
      <c r="DR76" s="45"/>
      <c r="DS76" s="46"/>
      <c r="DT76" s="45"/>
      <c r="DU76" s="46"/>
      <c r="DV76" s="45"/>
      <c r="DW76" s="46"/>
      <c r="DX76" s="45"/>
      <c r="DY76" s="46"/>
      <c r="DZ76" s="45"/>
      <c r="EA76" s="46"/>
      <c r="EB76" s="45"/>
      <c r="EC76" s="46"/>
      <c r="ED76" s="45"/>
      <c r="EE76" s="46"/>
      <c r="EF76" s="45"/>
      <c r="EG76" s="46"/>
      <c r="EH76" s="45"/>
      <c r="EI76" s="46"/>
      <c r="EJ76" s="45"/>
      <c r="EK76" s="46"/>
      <c r="EL76" s="45"/>
      <c r="EM76" s="46"/>
      <c r="EN76" s="45"/>
      <c r="EO76" s="46"/>
      <c r="EP76" s="45"/>
      <c r="EQ76" s="46"/>
      <c r="ER76" s="45"/>
      <c r="ES76" s="46"/>
      <c r="ET76" s="45"/>
      <c r="EU76" s="46"/>
      <c r="EV76" s="45"/>
      <c r="EW76" s="46"/>
      <c r="EX76" s="45"/>
      <c r="EY76" s="46"/>
      <c r="EZ76" s="45"/>
      <c r="FA76" s="46"/>
      <c r="FB76" s="45"/>
      <c r="FC76" s="46"/>
      <c r="FD76" s="45"/>
      <c r="FE76" s="46"/>
      <c r="FF76" s="45"/>
      <c r="FG76" s="46"/>
      <c r="FH76" s="45"/>
      <c r="FI76" s="46"/>
      <c r="FJ76" s="45"/>
      <c r="FK76" s="46"/>
      <c r="FL76" s="45"/>
      <c r="FM76" s="46"/>
      <c r="FN76" s="45"/>
      <c r="FO76" s="46"/>
      <c r="FP76" s="45"/>
      <c r="FQ76" s="46"/>
      <c r="FR76" s="45"/>
      <c r="FS76" s="46"/>
      <c r="FT76" s="45"/>
      <c r="FU76" s="46"/>
      <c r="FV76" s="45"/>
      <c r="FW76" s="46"/>
      <c r="FX76" s="45"/>
      <c r="FY76" s="46"/>
      <c r="FZ76" s="45"/>
      <c r="GA76" s="46"/>
      <c r="GB76" s="45"/>
      <c r="GC76" s="46"/>
      <c r="GD76" s="45"/>
      <c r="GE76" s="46"/>
      <c r="GF76" s="45"/>
      <c r="GG76" s="46"/>
      <c r="GH76" s="45"/>
      <c r="GI76" s="46"/>
      <c r="GJ76" s="45"/>
      <c r="GK76" s="46"/>
      <c r="GL76" s="45"/>
      <c r="GM76" s="46"/>
      <c r="GN76" s="45"/>
      <c r="GO76" s="46"/>
      <c r="GP76" s="45"/>
      <c r="GQ76" s="46"/>
      <c r="GR76" s="45"/>
      <c r="GS76" s="46"/>
      <c r="GT76" s="45"/>
      <c r="GU76" s="46"/>
      <c r="GV76" s="45"/>
      <c r="GW76" s="46"/>
      <c r="GX76" s="45"/>
      <c r="GY76" s="46"/>
      <c r="GZ76" s="45"/>
      <c r="HA76" s="46"/>
      <c r="HB76" s="45"/>
      <c r="HC76" s="46"/>
      <c r="HD76" s="45"/>
      <c r="HE76" s="46"/>
      <c r="HF76" s="45"/>
      <c r="HG76" s="46"/>
      <c r="HH76" s="45"/>
      <c r="HI76" s="46"/>
      <c r="HJ76" s="45"/>
      <c r="HK76" s="46"/>
      <c r="HL76" s="45"/>
      <c r="HM76" s="46"/>
      <c r="HN76" s="45"/>
      <c r="HO76" s="46"/>
      <c r="HP76" s="45"/>
      <c r="HQ76" s="46"/>
      <c r="HR76" s="45"/>
      <c r="HS76" s="46"/>
      <c r="HT76" s="45"/>
      <c r="HU76" s="46"/>
      <c r="HV76" s="45"/>
      <c r="HW76" s="46"/>
      <c r="HX76" s="45"/>
      <c r="HY76" s="46"/>
      <c r="HZ76" s="45"/>
      <c r="IA76" s="46"/>
      <c r="IB76" s="45"/>
      <c r="IC76" s="46"/>
      <c r="ID76" s="45"/>
      <c r="IE76" s="46"/>
      <c r="IF76" s="45"/>
      <c r="IG76" s="46"/>
      <c r="IH76" s="45"/>
      <c r="II76" s="46"/>
      <c r="IJ76" s="45"/>
      <c r="IK76" s="46"/>
      <c r="IL76" s="45"/>
      <c r="IM76" s="46"/>
      <c r="IN76" s="45"/>
      <c r="IO76" s="46"/>
      <c r="IP76" s="45"/>
      <c r="IQ76" s="46"/>
      <c r="IR76" s="45"/>
    </row>
    <row r="77" spans="1:252" ht="12" customHeight="1">
      <c r="A77" s="45"/>
      <c r="B77" s="3">
        <v>930.2</v>
      </c>
      <c r="C77" s="3">
        <v>545550</v>
      </c>
      <c r="D77" s="9" t="s">
        <v>37</v>
      </c>
      <c r="E77" s="38" t="s">
        <v>107</v>
      </c>
      <c r="F77" s="3" t="s">
        <v>26</v>
      </c>
      <c r="G77" s="39" t="s">
        <v>31</v>
      </c>
      <c r="H77" s="40">
        <v>840</v>
      </c>
      <c r="I77" s="45"/>
      <c r="J77" s="45"/>
      <c r="K77" s="46"/>
      <c r="L77" s="46"/>
      <c r="M77" s="45"/>
      <c r="N77" s="46"/>
      <c r="O77" s="45"/>
      <c r="P77" s="46"/>
      <c r="Q77" s="45"/>
      <c r="R77" s="46"/>
      <c r="S77" s="45"/>
      <c r="T77" s="45"/>
      <c r="U77" s="46"/>
      <c r="V77" s="45"/>
      <c r="W77" s="46"/>
      <c r="X77" s="45"/>
      <c r="Y77" s="46"/>
      <c r="Z77" s="45"/>
      <c r="AA77" s="46"/>
      <c r="AB77" s="45"/>
      <c r="AC77" s="46"/>
      <c r="AD77" s="45"/>
      <c r="AE77" s="46"/>
      <c r="AF77" s="45"/>
      <c r="AG77" s="46"/>
      <c r="AH77" s="45"/>
      <c r="AI77" s="46"/>
      <c r="AJ77" s="45"/>
      <c r="AK77" s="46"/>
      <c r="AL77" s="45"/>
      <c r="AM77" s="46"/>
      <c r="AN77" s="45"/>
      <c r="AO77" s="46"/>
      <c r="AP77" s="45"/>
      <c r="AQ77" s="46"/>
      <c r="AR77" s="45"/>
      <c r="AS77" s="46"/>
      <c r="AT77" s="45"/>
      <c r="AU77" s="46"/>
      <c r="AV77" s="45"/>
      <c r="AW77" s="46"/>
      <c r="AX77" s="45"/>
      <c r="AY77" s="46"/>
      <c r="AZ77" s="45"/>
      <c r="BA77" s="46"/>
      <c r="BB77" s="45"/>
      <c r="BC77" s="46"/>
      <c r="BD77" s="45"/>
      <c r="BE77" s="46"/>
      <c r="BF77" s="45"/>
      <c r="BG77" s="46"/>
      <c r="BH77" s="45"/>
      <c r="BI77" s="46"/>
      <c r="BJ77" s="45"/>
      <c r="BK77" s="46"/>
      <c r="BL77" s="45"/>
      <c r="BM77" s="46"/>
      <c r="BN77" s="45"/>
      <c r="BO77" s="46"/>
      <c r="BP77" s="45"/>
      <c r="BQ77" s="46"/>
      <c r="BR77" s="45"/>
      <c r="BS77" s="46"/>
      <c r="BT77" s="45"/>
      <c r="BU77" s="46"/>
      <c r="BV77" s="45"/>
      <c r="BW77" s="46"/>
      <c r="BX77" s="45"/>
      <c r="BY77" s="46"/>
      <c r="BZ77" s="45"/>
      <c r="CA77" s="46"/>
      <c r="CB77" s="45"/>
      <c r="CC77" s="46"/>
      <c r="CD77" s="45"/>
      <c r="CE77" s="46"/>
      <c r="CF77" s="45"/>
      <c r="CG77" s="46"/>
      <c r="CH77" s="45"/>
      <c r="CI77" s="46"/>
      <c r="CJ77" s="45"/>
      <c r="CK77" s="46"/>
      <c r="CL77" s="45"/>
      <c r="CM77" s="46"/>
      <c r="CN77" s="45"/>
      <c r="CO77" s="46"/>
      <c r="CP77" s="45"/>
      <c r="CQ77" s="46"/>
      <c r="CR77" s="45"/>
      <c r="CS77" s="46"/>
      <c r="CT77" s="45"/>
      <c r="CU77" s="46"/>
      <c r="CV77" s="45"/>
      <c r="CW77" s="46"/>
      <c r="CX77" s="45"/>
      <c r="CY77" s="46"/>
      <c r="CZ77" s="45"/>
      <c r="DA77" s="46"/>
      <c r="DB77" s="45"/>
      <c r="DC77" s="46"/>
      <c r="DD77" s="45"/>
      <c r="DE77" s="46"/>
      <c r="DF77" s="45"/>
      <c r="DG77" s="46"/>
      <c r="DH77" s="45"/>
      <c r="DI77" s="46"/>
      <c r="DJ77" s="45"/>
      <c r="DK77" s="46"/>
      <c r="DL77" s="45"/>
      <c r="DM77" s="46"/>
      <c r="DN77" s="45"/>
      <c r="DO77" s="46"/>
      <c r="DP77" s="45"/>
      <c r="DQ77" s="46"/>
      <c r="DR77" s="45"/>
      <c r="DS77" s="46"/>
      <c r="DT77" s="45"/>
      <c r="DU77" s="46"/>
      <c r="DV77" s="45"/>
      <c r="DW77" s="46"/>
      <c r="DX77" s="45"/>
      <c r="DY77" s="46"/>
      <c r="DZ77" s="45"/>
      <c r="EA77" s="46"/>
      <c r="EB77" s="45"/>
      <c r="EC77" s="46"/>
      <c r="ED77" s="45"/>
      <c r="EE77" s="46"/>
      <c r="EF77" s="45"/>
      <c r="EG77" s="46"/>
      <c r="EH77" s="45"/>
      <c r="EI77" s="46"/>
      <c r="EJ77" s="45"/>
      <c r="EK77" s="46"/>
      <c r="EL77" s="45"/>
      <c r="EM77" s="46"/>
      <c r="EN77" s="45"/>
      <c r="EO77" s="46"/>
      <c r="EP77" s="45"/>
      <c r="EQ77" s="46"/>
      <c r="ER77" s="45"/>
      <c r="ES77" s="46"/>
      <c r="ET77" s="45"/>
      <c r="EU77" s="46"/>
      <c r="EV77" s="45"/>
      <c r="EW77" s="46"/>
      <c r="EX77" s="45"/>
      <c r="EY77" s="46"/>
      <c r="EZ77" s="45"/>
      <c r="FA77" s="46"/>
      <c r="FB77" s="45"/>
      <c r="FC77" s="46"/>
      <c r="FD77" s="45"/>
      <c r="FE77" s="46"/>
      <c r="FF77" s="45"/>
      <c r="FG77" s="46"/>
      <c r="FH77" s="45"/>
      <c r="FI77" s="46"/>
      <c r="FJ77" s="45"/>
      <c r="FK77" s="46"/>
      <c r="FL77" s="45"/>
      <c r="FM77" s="46"/>
      <c r="FN77" s="45"/>
      <c r="FO77" s="46"/>
      <c r="FP77" s="45"/>
      <c r="FQ77" s="46"/>
      <c r="FR77" s="45"/>
      <c r="FS77" s="46"/>
      <c r="FT77" s="45"/>
      <c r="FU77" s="46"/>
      <c r="FV77" s="45"/>
      <c r="FW77" s="46"/>
      <c r="FX77" s="45"/>
      <c r="FY77" s="46"/>
      <c r="FZ77" s="45"/>
      <c r="GA77" s="46"/>
      <c r="GB77" s="45"/>
      <c r="GC77" s="46"/>
      <c r="GD77" s="45"/>
      <c r="GE77" s="46"/>
      <c r="GF77" s="45"/>
      <c r="GG77" s="46"/>
      <c r="GH77" s="45"/>
      <c r="GI77" s="46"/>
      <c r="GJ77" s="45"/>
      <c r="GK77" s="46"/>
      <c r="GL77" s="45"/>
      <c r="GM77" s="46"/>
      <c r="GN77" s="45"/>
      <c r="GO77" s="46"/>
      <c r="GP77" s="45"/>
      <c r="GQ77" s="46"/>
      <c r="GR77" s="45"/>
      <c r="GS77" s="46"/>
      <c r="GT77" s="45"/>
      <c r="GU77" s="46"/>
      <c r="GV77" s="45"/>
      <c r="GW77" s="46"/>
      <c r="GX77" s="45"/>
      <c r="GY77" s="46"/>
      <c r="GZ77" s="45"/>
      <c r="HA77" s="46"/>
      <c r="HB77" s="45"/>
      <c r="HC77" s="46"/>
      <c r="HD77" s="45"/>
      <c r="HE77" s="46"/>
      <c r="HF77" s="45"/>
      <c r="HG77" s="46"/>
      <c r="HH77" s="45"/>
      <c r="HI77" s="46"/>
      <c r="HJ77" s="45"/>
      <c r="HK77" s="46"/>
      <c r="HL77" s="45"/>
      <c r="HM77" s="46"/>
      <c r="HN77" s="45"/>
      <c r="HO77" s="46"/>
      <c r="HP77" s="45"/>
      <c r="HQ77" s="46"/>
      <c r="HR77" s="45"/>
      <c r="HS77" s="46"/>
      <c r="HT77" s="45"/>
      <c r="HU77" s="46"/>
      <c r="HV77" s="45"/>
      <c r="HW77" s="46"/>
      <c r="HX77" s="45"/>
      <c r="HY77" s="46"/>
      <c r="HZ77" s="45"/>
      <c r="IA77" s="46"/>
      <c r="IB77" s="45"/>
      <c r="IC77" s="46"/>
      <c r="ID77" s="45"/>
      <c r="IE77" s="46"/>
      <c r="IF77" s="45"/>
      <c r="IG77" s="46"/>
      <c r="IH77" s="45"/>
      <c r="II77" s="46"/>
      <c r="IJ77" s="45"/>
      <c r="IK77" s="46"/>
      <c r="IL77" s="45"/>
      <c r="IM77" s="46"/>
      <c r="IN77" s="45"/>
      <c r="IO77" s="46"/>
      <c r="IP77" s="45"/>
      <c r="IQ77" s="46"/>
      <c r="IR77" s="45"/>
    </row>
    <row r="78" spans="1:252" ht="12" customHeight="1">
      <c r="A78" s="45"/>
      <c r="B78" s="3">
        <v>930.2</v>
      </c>
      <c r="C78" s="3">
        <v>545550</v>
      </c>
      <c r="D78" s="9" t="s">
        <v>37</v>
      </c>
      <c r="E78" s="38" t="s">
        <v>108</v>
      </c>
      <c r="F78" s="3" t="s">
        <v>26</v>
      </c>
      <c r="G78" s="39" t="s">
        <v>31</v>
      </c>
      <c r="H78" s="40">
        <v>2875</v>
      </c>
      <c r="I78" s="45"/>
      <c r="J78" s="45"/>
      <c r="K78" s="46"/>
      <c r="L78" s="46"/>
      <c r="M78" s="45"/>
      <c r="N78" s="46"/>
      <c r="O78" s="45"/>
      <c r="P78" s="46"/>
      <c r="Q78" s="45"/>
      <c r="R78" s="46"/>
      <c r="S78" s="45"/>
      <c r="T78" s="45"/>
      <c r="U78" s="46"/>
      <c r="V78" s="45"/>
      <c r="W78" s="46"/>
      <c r="X78" s="45"/>
      <c r="Y78" s="46"/>
      <c r="Z78" s="45"/>
      <c r="AA78" s="46"/>
      <c r="AB78" s="45"/>
      <c r="AC78" s="46"/>
      <c r="AD78" s="45"/>
      <c r="AE78" s="46"/>
      <c r="AF78" s="45"/>
      <c r="AG78" s="46"/>
      <c r="AH78" s="45"/>
      <c r="AI78" s="46"/>
      <c r="AJ78" s="45"/>
      <c r="AK78" s="46"/>
      <c r="AL78" s="45"/>
      <c r="AM78" s="46"/>
      <c r="AN78" s="45"/>
      <c r="AO78" s="46"/>
      <c r="AP78" s="45"/>
      <c r="AQ78" s="46"/>
      <c r="AR78" s="45"/>
      <c r="AS78" s="46"/>
      <c r="AT78" s="45"/>
      <c r="AU78" s="46"/>
      <c r="AV78" s="45"/>
      <c r="AW78" s="46"/>
      <c r="AX78" s="45"/>
      <c r="AY78" s="46"/>
      <c r="AZ78" s="45"/>
      <c r="BA78" s="46"/>
      <c r="BB78" s="45"/>
      <c r="BC78" s="46"/>
      <c r="BD78" s="45"/>
      <c r="BE78" s="46"/>
      <c r="BF78" s="45"/>
      <c r="BG78" s="46"/>
      <c r="BH78" s="45"/>
      <c r="BI78" s="46"/>
      <c r="BJ78" s="45"/>
      <c r="BK78" s="46"/>
      <c r="BL78" s="45"/>
      <c r="BM78" s="46"/>
      <c r="BN78" s="45"/>
      <c r="BO78" s="46"/>
      <c r="BP78" s="45"/>
      <c r="BQ78" s="46"/>
      <c r="BR78" s="45"/>
      <c r="BS78" s="46"/>
      <c r="BT78" s="45"/>
      <c r="BU78" s="46"/>
      <c r="BV78" s="45"/>
      <c r="BW78" s="46"/>
      <c r="BX78" s="45"/>
      <c r="BY78" s="46"/>
      <c r="BZ78" s="45"/>
      <c r="CA78" s="46"/>
      <c r="CB78" s="45"/>
      <c r="CC78" s="46"/>
      <c r="CD78" s="45"/>
      <c r="CE78" s="46"/>
      <c r="CF78" s="45"/>
      <c r="CG78" s="46"/>
      <c r="CH78" s="45"/>
      <c r="CI78" s="46"/>
      <c r="CJ78" s="45"/>
      <c r="CK78" s="46"/>
      <c r="CL78" s="45"/>
      <c r="CM78" s="46"/>
      <c r="CN78" s="45"/>
      <c r="CO78" s="46"/>
      <c r="CP78" s="45"/>
      <c r="CQ78" s="46"/>
      <c r="CR78" s="45"/>
      <c r="CS78" s="46"/>
      <c r="CT78" s="45"/>
      <c r="CU78" s="46"/>
      <c r="CV78" s="45"/>
      <c r="CW78" s="46"/>
      <c r="CX78" s="45"/>
      <c r="CY78" s="46"/>
      <c r="CZ78" s="45"/>
      <c r="DA78" s="46"/>
      <c r="DB78" s="45"/>
      <c r="DC78" s="46"/>
      <c r="DD78" s="45"/>
      <c r="DE78" s="46"/>
      <c r="DF78" s="45"/>
      <c r="DG78" s="46"/>
      <c r="DH78" s="45"/>
      <c r="DI78" s="46"/>
      <c r="DJ78" s="45"/>
      <c r="DK78" s="46"/>
      <c r="DL78" s="45"/>
      <c r="DM78" s="46"/>
      <c r="DN78" s="45"/>
      <c r="DO78" s="46"/>
      <c r="DP78" s="45"/>
      <c r="DQ78" s="46"/>
      <c r="DR78" s="45"/>
      <c r="DS78" s="46"/>
      <c r="DT78" s="45"/>
      <c r="DU78" s="46"/>
      <c r="DV78" s="45"/>
      <c r="DW78" s="46"/>
      <c r="DX78" s="45"/>
      <c r="DY78" s="46"/>
      <c r="DZ78" s="45"/>
      <c r="EA78" s="46"/>
      <c r="EB78" s="45"/>
      <c r="EC78" s="46"/>
      <c r="ED78" s="45"/>
      <c r="EE78" s="46"/>
      <c r="EF78" s="45"/>
      <c r="EG78" s="46"/>
      <c r="EH78" s="45"/>
      <c r="EI78" s="46"/>
      <c r="EJ78" s="45"/>
      <c r="EK78" s="46"/>
      <c r="EL78" s="45"/>
      <c r="EM78" s="46"/>
      <c r="EN78" s="45"/>
      <c r="EO78" s="46"/>
      <c r="EP78" s="45"/>
      <c r="EQ78" s="46"/>
      <c r="ER78" s="45"/>
      <c r="ES78" s="46"/>
      <c r="ET78" s="45"/>
      <c r="EU78" s="46"/>
      <c r="EV78" s="45"/>
      <c r="EW78" s="46"/>
      <c r="EX78" s="45"/>
      <c r="EY78" s="46"/>
      <c r="EZ78" s="45"/>
      <c r="FA78" s="46"/>
      <c r="FB78" s="45"/>
      <c r="FC78" s="46"/>
      <c r="FD78" s="45"/>
      <c r="FE78" s="46"/>
      <c r="FF78" s="45"/>
      <c r="FG78" s="46"/>
      <c r="FH78" s="45"/>
      <c r="FI78" s="46"/>
      <c r="FJ78" s="45"/>
      <c r="FK78" s="46"/>
      <c r="FL78" s="45"/>
      <c r="FM78" s="46"/>
      <c r="FN78" s="45"/>
      <c r="FO78" s="46"/>
      <c r="FP78" s="45"/>
      <c r="FQ78" s="46"/>
      <c r="FR78" s="45"/>
      <c r="FS78" s="46"/>
      <c r="FT78" s="45"/>
      <c r="FU78" s="46"/>
      <c r="FV78" s="45"/>
      <c r="FW78" s="46"/>
      <c r="FX78" s="45"/>
      <c r="FY78" s="46"/>
      <c r="FZ78" s="45"/>
      <c r="GA78" s="46"/>
      <c r="GB78" s="45"/>
      <c r="GC78" s="46"/>
      <c r="GD78" s="45"/>
      <c r="GE78" s="46"/>
      <c r="GF78" s="45"/>
      <c r="GG78" s="46"/>
      <c r="GH78" s="45"/>
      <c r="GI78" s="46"/>
      <c r="GJ78" s="45"/>
      <c r="GK78" s="46"/>
      <c r="GL78" s="45"/>
      <c r="GM78" s="46"/>
      <c r="GN78" s="45"/>
      <c r="GO78" s="46"/>
      <c r="GP78" s="45"/>
      <c r="GQ78" s="46"/>
      <c r="GR78" s="45"/>
      <c r="GS78" s="46"/>
      <c r="GT78" s="45"/>
      <c r="GU78" s="46"/>
      <c r="GV78" s="45"/>
      <c r="GW78" s="46"/>
      <c r="GX78" s="45"/>
      <c r="GY78" s="46"/>
      <c r="GZ78" s="45"/>
      <c r="HA78" s="46"/>
      <c r="HB78" s="45"/>
      <c r="HC78" s="46"/>
      <c r="HD78" s="45"/>
      <c r="HE78" s="46"/>
      <c r="HF78" s="45"/>
      <c r="HG78" s="46"/>
      <c r="HH78" s="45"/>
      <c r="HI78" s="46"/>
      <c r="HJ78" s="45"/>
      <c r="HK78" s="46"/>
      <c r="HL78" s="45"/>
      <c r="HM78" s="46"/>
      <c r="HN78" s="45"/>
      <c r="HO78" s="46"/>
      <c r="HP78" s="45"/>
      <c r="HQ78" s="46"/>
      <c r="HR78" s="45"/>
      <c r="HS78" s="46"/>
      <c r="HT78" s="45"/>
      <c r="HU78" s="46"/>
      <c r="HV78" s="45"/>
      <c r="HW78" s="46"/>
      <c r="HX78" s="45"/>
      <c r="HY78" s="46"/>
      <c r="HZ78" s="45"/>
      <c r="IA78" s="46"/>
      <c r="IB78" s="45"/>
      <c r="IC78" s="46"/>
      <c r="ID78" s="45"/>
      <c r="IE78" s="46"/>
      <c r="IF78" s="45"/>
      <c r="IG78" s="46"/>
      <c r="IH78" s="45"/>
      <c r="II78" s="46"/>
      <c r="IJ78" s="45"/>
      <c r="IK78" s="46"/>
      <c r="IL78" s="45"/>
      <c r="IM78" s="46"/>
      <c r="IN78" s="45"/>
      <c r="IO78" s="46"/>
      <c r="IP78" s="45"/>
      <c r="IQ78" s="46"/>
      <c r="IR78" s="45"/>
    </row>
    <row r="79" spans="1:252" ht="12" customHeight="1">
      <c r="A79" s="45"/>
      <c r="B79" s="3">
        <v>930.2</v>
      </c>
      <c r="C79" s="3">
        <v>545550</v>
      </c>
      <c r="D79" s="9" t="s">
        <v>37</v>
      </c>
      <c r="E79" s="38" t="s">
        <v>109</v>
      </c>
      <c r="F79" s="3" t="s">
        <v>26</v>
      </c>
      <c r="G79" s="39" t="s">
        <v>28</v>
      </c>
      <c r="H79" s="40">
        <v>915</v>
      </c>
      <c r="I79" s="45"/>
      <c r="J79" s="45"/>
      <c r="K79" s="46"/>
      <c r="L79" s="46"/>
      <c r="M79" s="45"/>
      <c r="N79" s="46"/>
      <c r="O79" s="45"/>
      <c r="P79" s="46"/>
      <c r="Q79" s="45"/>
      <c r="R79" s="46"/>
      <c r="S79" s="45"/>
      <c r="T79" s="45"/>
      <c r="U79" s="46"/>
      <c r="V79" s="45"/>
      <c r="W79" s="46"/>
      <c r="X79" s="45"/>
      <c r="Y79" s="46"/>
      <c r="Z79" s="45"/>
      <c r="AA79" s="46"/>
      <c r="AB79" s="45"/>
      <c r="AC79" s="46"/>
      <c r="AD79" s="45"/>
      <c r="AE79" s="46"/>
      <c r="AF79" s="45"/>
      <c r="AG79" s="46"/>
      <c r="AH79" s="45"/>
      <c r="AI79" s="46"/>
      <c r="AJ79" s="45"/>
      <c r="AK79" s="46"/>
      <c r="AL79" s="45"/>
      <c r="AM79" s="46"/>
      <c r="AN79" s="45"/>
      <c r="AO79" s="46"/>
      <c r="AP79" s="45"/>
      <c r="AQ79" s="46"/>
      <c r="AR79" s="45"/>
      <c r="AS79" s="46"/>
      <c r="AT79" s="45"/>
      <c r="AU79" s="46"/>
      <c r="AV79" s="45"/>
      <c r="AW79" s="46"/>
      <c r="AX79" s="45"/>
      <c r="AY79" s="46"/>
      <c r="AZ79" s="45"/>
      <c r="BA79" s="46"/>
      <c r="BB79" s="45"/>
      <c r="BC79" s="46"/>
      <c r="BD79" s="45"/>
      <c r="BE79" s="46"/>
      <c r="BF79" s="45"/>
      <c r="BG79" s="46"/>
      <c r="BH79" s="45"/>
      <c r="BI79" s="46"/>
      <c r="BJ79" s="45"/>
      <c r="BK79" s="46"/>
      <c r="BL79" s="45"/>
      <c r="BM79" s="46"/>
      <c r="BN79" s="45"/>
      <c r="BO79" s="46"/>
      <c r="BP79" s="45"/>
      <c r="BQ79" s="46"/>
      <c r="BR79" s="45"/>
      <c r="BS79" s="46"/>
      <c r="BT79" s="45"/>
      <c r="BU79" s="46"/>
      <c r="BV79" s="45"/>
      <c r="BW79" s="46"/>
      <c r="BX79" s="45"/>
      <c r="BY79" s="46"/>
      <c r="BZ79" s="45"/>
      <c r="CA79" s="46"/>
      <c r="CB79" s="45"/>
      <c r="CC79" s="46"/>
      <c r="CD79" s="45"/>
      <c r="CE79" s="46"/>
      <c r="CF79" s="45"/>
      <c r="CG79" s="46"/>
      <c r="CH79" s="45"/>
      <c r="CI79" s="46"/>
      <c r="CJ79" s="45"/>
      <c r="CK79" s="46"/>
      <c r="CL79" s="45"/>
      <c r="CM79" s="46"/>
      <c r="CN79" s="45"/>
      <c r="CO79" s="46"/>
      <c r="CP79" s="45"/>
      <c r="CQ79" s="46"/>
      <c r="CR79" s="45"/>
      <c r="CS79" s="46"/>
      <c r="CT79" s="45"/>
      <c r="CU79" s="46"/>
      <c r="CV79" s="45"/>
      <c r="CW79" s="46"/>
      <c r="CX79" s="45"/>
      <c r="CY79" s="46"/>
      <c r="CZ79" s="45"/>
      <c r="DA79" s="46"/>
      <c r="DB79" s="45"/>
      <c r="DC79" s="46"/>
      <c r="DD79" s="45"/>
      <c r="DE79" s="46"/>
      <c r="DF79" s="45"/>
      <c r="DG79" s="46"/>
      <c r="DH79" s="45"/>
      <c r="DI79" s="46"/>
      <c r="DJ79" s="45"/>
      <c r="DK79" s="46"/>
      <c r="DL79" s="45"/>
      <c r="DM79" s="46"/>
      <c r="DN79" s="45"/>
      <c r="DO79" s="46"/>
      <c r="DP79" s="45"/>
      <c r="DQ79" s="46"/>
      <c r="DR79" s="45"/>
      <c r="DS79" s="46"/>
      <c r="DT79" s="45"/>
      <c r="DU79" s="46"/>
      <c r="DV79" s="45"/>
      <c r="DW79" s="46"/>
      <c r="DX79" s="45"/>
      <c r="DY79" s="46"/>
      <c r="DZ79" s="45"/>
      <c r="EA79" s="46"/>
      <c r="EB79" s="45"/>
      <c r="EC79" s="46"/>
      <c r="ED79" s="45"/>
      <c r="EE79" s="46"/>
      <c r="EF79" s="45"/>
      <c r="EG79" s="46"/>
      <c r="EH79" s="45"/>
      <c r="EI79" s="46"/>
      <c r="EJ79" s="45"/>
      <c r="EK79" s="46"/>
      <c r="EL79" s="45"/>
      <c r="EM79" s="46"/>
      <c r="EN79" s="45"/>
      <c r="EO79" s="46"/>
      <c r="EP79" s="45"/>
      <c r="EQ79" s="46"/>
      <c r="ER79" s="45"/>
      <c r="ES79" s="46"/>
      <c r="ET79" s="45"/>
      <c r="EU79" s="46"/>
      <c r="EV79" s="45"/>
      <c r="EW79" s="46"/>
      <c r="EX79" s="45"/>
      <c r="EY79" s="46"/>
      <c r="EZ79" s="45"/>
      <c r="FA79" s="46"/>
      <c r="FB79" s="45"/>
      <c r="FC79" s="46"/>
      <c r="FD79" s="45"/>
      <c r="FE79" s="46"/>
      <c r="FF79" s="45"/>
      <c r="FG79" s="46"/>
      <c r="FH79" s="45"/>
      <c r="FI79" s="46"/>
      <c r="FJ79" s="45"/>
      <c r="FK79" s="46"/>
      <c r="FL79" s="45"/>
      <c r="FM79" s="46"/>
      <c r="FN79" s="45"/>
      <c r="FO79" s="46"/>
      <c r="FP79" s="45"/>
      <c r="FQ79" s="46"/>
      <c r="FR79" s="45"/>
      <c r="FS79" s="46"/>
      <c r="FT79" s="45"/>
      <c r="FU79" s="46"/>
      <c r="FV79" s="45"/>
      <c r="FW79" s="46"/>
      <c r="FX79" s="45"/>
      <c r="FY79" s="46"/>
      <c r="FZ79" s="45"/>
      <c r="GA79" s="46"/>
      <c r="GB79" s="45"/>
      <c r="GC79" s="46"/>
      <c r="GD79" s="45"/>
      <c r="GE79" s="46"/>
      <c r="GF79" s="45"/>
      <c r="GG79" s="46"/>
      <c r="GH79" s="45"/>
      <c r="GI79" s="46"/>
      <c r="GJ79" s="45"/>
      <c r="GK79" s="46"/>
      <c r="GL79" s="45"/>
      <c r="GM79" s="46"/>
      <c r="GN79" s="45"/>
      <c r="GO79" s="46"/>
      <c r="GP79" s="45"/>
      <c r="GQ79" s="46"/>
      <c r="GR79" s="45"/>
      <c r="GS79" s="46"/>
      <c r="GT79" s="45"/>
      <c r="GU79" s="46"/>
      <c r="GV79" s="45"/>
      <c r="GW79" s="46"/>
      <c r="GX79" s="45"/>
      <c r="GY79" s="46"/>
      <c r="GZ79" s="45"/>
      <c r="HA79" s="46"/>
      <c r="HB79" s="45"/>
      <c r="HC79" s="46"/>
      <c r="HD79" s="45"/>
      <c r="HE79" s="46"/>
      <c r="HF79" s="45"/>
      <c r="HG79" s="46"/>
      <c r="HH79" s="45"/>
      <c r="HI79" s="46"/>
      <c r="HJ79" s="45"/>
      <c r="HK79" s="46"/>
      <c r="HL79" s="45"/>
      <c r="HM79" s="46"/>
      <c r="HN79" s="45"/>
      <c r="HO79" s="46"/>
      <c r="HP79" s="45"/>
      <c r="HQ79" s="46"/>
      <c r="HR79" s="45"/>
      <c r="HS79" s="46"/>
      <c r="HT79" s="45"/>
      <c r="HU79" s="46"/>
      <c r="HV79" s="45"/>
      <c r="HW79" s="46"/>
      <c r="HX79" s="45"/>
      <c r="HY79" s="46"/>
      <c r="HZ79" s="45"/>
      <c r="IA79" s="46"/>
      <c r="IB79" s="45"/>
      <c r="IC79" s="46"/>
      <c r="ID79" s="45"/>
      <c r="IE79" s="46"/>
      <c r="IF79" s="45"/>
      <c r="IG79" s="46"/>
      <c r="IH79" s="45"/>
      <c r="II79" s="46"/>
      <c r="IJ79" s="45"/>
      <c r="IK79" s="46"/>
      <c r="IL79" s="45"/>
      <c r="IM79" s="46"/>
      <c r="IN79" s="45"/>
      <c r="IO79" s="46"/>
      <c r="IP79" s="45"/>
      <c r="IQ79" s="46"/>
      <c r="IR79" s="45"/>
    </row>
    <row r="80" spans="1:252" ht="12" customHeight="1">
      <c r="A80" s="45"/>
      <c r="B80" s="3">
        <v>930.2</v>
      </c>
      <c r="C80" s="3">
        <v>545550</v>
      </c>
      <c r="D80" s="9" t="s">
        <v>37</v>
      </c>
      <c r="E80" s="38" t="s">
        <v>110</v>
      </c>
      <c r="F80" s="3" t="s">
        <v>26</v>
      </c>
      <c r="G80" s="39" t="s">
        <v>29</v>
      </c>
      <c r="H80" s="40">
        <v>296</v>
      </c>
      <c r="I80" s="45"/>
      <c r="J80" s="46"/>
      <c r="K80" s="45"/>
      <c r="L80" s="46"/>
      <c r="M80" s="45"/>
      <c r="N80" s="46"/>
      <c r="O80" s="45"/>
      <c r="P80" s="46"/>
      <c r="Q80" s="45"/>
      <c r="R80" s="46"/>
      <c r="S80" s="45"/>
      <c r="T80" s="45"/>
      <c r="U80" s="46"/>
      <c r="V80" s="45"/>
      <c r="W80" s="46"/>
      <c r="X80" s="45"/>
      <c r="Y80" s="46"/>
      <c r="Z80" s="45"/>
      <c r="AA80" s="46"/>
      <c r="AB80" s="45"/>
      <c r="AC80" s="46"/>
      <c r="AD80" s="45"/>
      <c r="AE80" s="46"/>
      <c r="AF80" s="45"/>
      <c r="AG80" s="46"/>
      <c r="AH80" s="45"/>
      <c r="AI80" s="46"/>
      <c r="AJ80" s="45"/>
      <c r="AK80" s="46"/>
      <c r="AL80" s="45"/>
      <c r="AM80" s="46"/>
      <c r="AN80" s="45"/>
      <c r="AO80" s="46"/>
      <c r="AP80" s="45"/>
      <c r="AQ80" s="46"/>
      <c r="AR80" s="45"/>
      <c r="AS80" s="46"/>
      <c r="AT80" s="45"/>
      <c r="AU80" s="46"/>
      <c r="AV80" s="45"/>
      <c r="AW80" s="46"/>
      <c r="AX80" s="45"/>
      <c r="AY80" s="46"/>
      <c r="AZ80" s="45"/>
      <c r="BA80" s="46"/>
      <c r="BB80" s="45"/>
      <c r="BC80" s="46"/>
      <c r="BD80" s="45"/>
      <c r="BE80" s="46"/>
      <c r="BF80" s="45"/>
      <c r="BG80" s="46"/>
      <c r="BH80" s="45"/>
      <c r="BI80" s="46"/>
      <c r="BJ80" s="45"/>
      <c r="BK80" s="46"/>
      <c r="BL80" s="45"/>
      <c r="BM80" s="46"/>
      <c r="BN80" s="45"/>
      <c r="BO80" s="46"/>
      <c r="BP80" s="45"/>
      <c r="BQ80" s="46"/>
      <c r="BR80" s="45"/>
      <c r="BS80" s="46"/>
      <c r="BT80" s="45"/>
      <c r="BU80" s="46"/>
      <c r="BV80" s="45"/>
      <c r="BW80" s="46"/>
      <c r="BX80" s="45"/>
      <c r="BY80" s="46"/>
      <c r="BZ80" s="45"/>
      <c r="CA80" s="46"/>
      <c r="CB80" s="45"/>
      <c r="CC80" s="46"/>
      <c r="CD80" s="45"/>
      <c r="CE80" s="46"/>
      <c r="CF80" s="45"/>
      <c r="CG80" s="46"/>
      <c r="CH80" s="45"/>
      <c r="CI80" s="46"/>
      <c r="CJ80" s="45"/>
      <c r="CK80" s="46"/>
      <c r="CL80" s="45"/>
      <c r="CM80" s="46"/>
      <c r="CN80" s="45"/>
      <c r="CO80" s="46"/>
      <c r="CP80" s="45"/>
      <c r="CQ80" s="46"/>
      <c r="CR80" s="45"/>
      <c r="CS80" s="46"/>
      <c r="CT80" s="45"/>
      <c r="CU80" s="46"/>
      <c r="CV80" s="45"/>
      <c r="CW80" s="46"/>
      <c r="CX80" s="45"/>
      <c r="CY80" s="46"/>
      <c r="CZ80" s="45"/>
      <c r="DA80" s="46"/>
      <c r="DB80" s="45"/>
      <c r="DC80" s="46"/>
      <c r="DD80" s="45"/>
      <c r="DE80" s="46"/>
      <c r="DF80" s="45"/>
      <c r="DG80" s="46"/>
      <c r="DH80" s="45"/>
      <c r="DI80" s="46"/>
      <c r="DJ80" s="45"/>
      <c r="DK80" s="46"/>
      <c r="DL80" s="45"/>
      <c r="DM80" s="46"/>
      <c r="DN80" s="45"/>
      <c r="DO80" s="46"/>
      <c r="DP80" s="45"/>
      <c r="DQ80" s="46"/>
      <c r="DR80" s="45"/>
      <c r="DS80" s="46"/>
      <c r="DT80" s="45"/>
      <c r="DU80" s="46"/>
      <c r="DV80" s="45"/>
      <c r="DW80" s="46"/>
      <c r="DX80" s="45"/>
      <c r="DY80" s="46"/>
      <c r="DZ80" s="45"/>
      <c r="EA80" s="46"/>
      <c r="EB80" s="45"/>
      <c r="EC80" s="46"/>
      <c r="ED80" s="45"/>
      <c r="EE80" s="46"/>
      <c r="EF80" s="45"/>
      <c r="EG80" s="46"/>
      <c r="EH80" s="45"/>
      <c r="EI80" s="46"/>
      <c r="EJ80" s="45"/>
      <c r="EK80" s="46"/>
      <c r="EL80" s="45"/>
      <c r="EM80" s="46"/>
      <c r="EN80" s="45"/>
      <c r="EO80" s="46"/>
      <c r="EP80" s="45"/>
      <c r="EQ80" s="46"/>
      <c r="ER80" s="45"/>
      <c r="ES80" s="46"/>
      <c r="ET80" s="45"/>
      <c r="EU80" s="46"/>
      <c r="EV80" s="45"/>
      <c r="EW80" s="46"/>
      <c r="EX80" s="45"/>
      <c r="EY80" s="46"/>
      <c r="EZ80" s="45"/>
      <c r="FA80" s="46"/>
      <c r="FB80" s="45"/>
      <c r="FC80" s="46"/>
      <c r="FD80" s="45"/>
      <c r="FE80" s="46"/>
      <c r="FF80" s="45"/>
      <c r="FG80" s="46"/>
      <c r="FH80" s="45"/>
      <c r="FI80" s="46"/>
      <c r="FJ80" s="45"/>
      <c r="FK80" s="46"/>
      <c r="FL80" s="45"/>
      <c r="FM80" s="46"/>
      <c r="FN80" s="45"/>
      <c r="FO80" s="46"/>
      <c r="FP80" s="45"/>
      <c r="FQ80" s="46"/>
      <c r="FR80" s="45"/>
      <c r="FS80" s="46"/>
      <c r="FT80" s="45"/>
      <c r="FU80" s="46"/>
      <c r="FV80" s="45"/>
      <c r="FW80" s="46"/>
      <c r="FX80" s="45"/>
      <c r="FY80" s="46"/>
      <c r="FZ80" s="45"/>
      <c r="GA80" s="46"/>
      <c r="GB80" s="45"/>
      <c r="GC80" s="46"/>
      <c r="GD80" s="45"/>
      <c r="GE80" s="46"/>
      <c r="GF80" s="45"/>
      <c r="GG80" s="46"/>
      <c r="GH80" s="45"/>
      <c r="GI80" s="46"/>
      <c r="GJ80" s="45"/>
      <c r="GK80" s="46"/>
      <c r="GL80" s="45"/>
      <c r="GM80" s="46"/>
      <c r="GN80" s="45"/>
      <c r="GO80" s="46"/>
      <c r="GP80" s="45"/>
      <c r="GQ80" s="46"/>
      <c r="GR80" s="45"/>
      <c r="GS80" s="46"/>
      <c r="GT80" s="45"/>
      <c r="GU80" s="46"/>
      <c r="GV80" s="45"/>
      <c r="GW80" s="46"/>
      <c r="GX80" s="45"/>
      <c r="GY80" s="46"/>
      <c r="GZ80" s="45"/>
      <c r="HA80" s="46"/>
      <c r="HB80" s="45"/>
      <c r="HC80" s="46"/>
      <c r="HD80" s="45"/>
      <c r="HE80" s="46"/>
      <c r="HF80" s="45"/>
      <c r="HG80" s="46"/>
      <c r="HH80" s="45"/>
      <c r="HI80" s="46"/>
      <c r="HJ80" s="45"/>
      <c r="HK80" s="46"/>
      <c r="HL80" s="45"/>
      <c r="HM80" s="46"/>
      <c r="HN80" s="45"/>
      <c r="HO80" s="46"/>
      <c r="HP80" s="45"/>
      <c r="HQ80" s="46"/>
      <c r="HR80" s="45"/>
      <c r="HS80" s="46"/>
      <c r="HT80" s="45"/>
      <c r="HU80" s="46"/>
      <c r="HV80" s="45"/>
      <c r="HW80" s="46"/>
      <c r="HX80" s="45"/>
      <c r="HY80" s="46"/>
      <c r="HZ80" s="45"/>
      <c r="IA80" s="46"/>
      <c r="IB80" s="45"/>
      <c r="IC80" s="46"/>
      <c r="ID80" s="45"/>
      <c r="IE80" s="46"/>
      <c r="IF80" s="45"/>
      <c r="IG80" s="46"/>
      <c r="IH80" s="45"/>
      <c r="II80" s="46"/>
      <c r="IJ80" s="45"/>
      <c r="IK80" s="46"/>
      <c r="IL80" s="45"/>
      <c r="IM80" s="46"/>
      <c r="IN80" s="45"/>
      <c r="IO80" s="46"/>
      <c r="IP80" s="45"/>
      <c r="IQ80" s="46"/>
    </row>
    <row r="81" spans="1:251" ht="12" customHeight="1">
      <c r="A81" s="45"/>
      <c r="B81" s="3">
        <v>930.2</v>
      </c>
      <c r="C81" s="3">
        <v>545550</v>
      </c>
      <c r="D81" s="9" t="s">
        <v>37</v>
      </c>
      <c r="E81" s="38" t="s">
        <v>111</v>
      </c>
      <c r="F81" s="3" t="s">
        <v>26</v>
      </c>
      <c r="G81" s="39" t="s">
        <v>31</v>
      </c>
      <c r="H81" s="40">
        <v>200.5</v>
      </c>
      <c r="I81" s="45"/>
      <c r="J81" s="46"/>
      <c r="K81" s="45"/>
      <c r="L81" s="46"/>
      <c r="M81" s="45"/>
      <c r="N81" s="46"/>
      <c r="O81" s="45"/>
      <c r="P81" s="46"/>
      <c r="Q81" s="45"/>
      <c r="R81" s="46"/>
      <c r="S81" s="45"/>
      <c r="T81" s="45"/>
      <c r="U81" s="46"/>
      <c r="V81" s="45"/>
      <c r="W81" s="46"/>
      <c r="X81" s="45"/>
      <c r="Y81" s="46"/>
      <c r="Z81" s="45"/>
      <c r="AA81" s="46"/>
      <c r="AB81" s="45"/>
      <c r="AC81" s="46"/>
      <c r="AD81" s="45"/>
      <c r="AE81" s="46"/>
      <c r="AF81" s="45"/>
      <c r="AG81" s="46"/>
      <c r="AH81" s="45"/>
      <c r="AI81" s="46"/>
      <c r="AJ81" s="45"/>
      <c r="AK81" s="46"/>
      <c r="AL81" s="45"/>
      <c r="AM81" s="46"/>
      <c r="AN81" s="45"/>
      <c r="AO81" s="46"/>
      <c r="AP81" s="45"/>
      <c r="AQ81" s="46"/>
      <c r="AR81" s="45"/>
      <c r="AS81" s="46"/>
      <c r="AT81" s="45"/>
      <c r="AU81" s="46"/>
      <c r="AV81" s="45"/>
      <c r="AW81" s="46"/>
      <c r="AX81" s="45"/>
      <c r="AY81" s="46"/>
      <c r="AZ81" s="45"/>
      <c r="BA81" s="46"/>
      <c r="BB81" s="45"/>
      <c r="BC81" s="46"/>
      <c r="BD81" s="45"/>
      <c r="BE81" s="46"/>
      <c r="BF81" s="45"/>
      <c r="BG81" s="46"/>
      <c r="BH81" s="45"/>
      <c r="BI81" s="46"/>
      <c r="BJ81" s="45"/>
      <c r="BK81" s="46"/>
      <c r="BL81" s="45"/>
      <c r="BM81" s="46"/>
      <c r="BN81" s="45"/>
      <c r="BO81" s="46"/>
      <c r="BP81" s="45"/>
      <c r="BQ81" s="46"/>
      <c r="BR81" s="45"/>
      <c r="BS81" s="46"/>
      <c r="BT81" s="45"/>
      <c r="BU81" s="46"/>
      <c r="BV81" s="45"/>
      <c r="BW81" s="46"/>
      <c r="BX81" s="45"/>
      <c r="BY81" s="46"/>
      <c r="BZ81" s="45"/>
      <c r="CA81" s="46"/>
      <c r="CB81" s="45"/>
      <c r="CC81" s="46"/>
      <c r="CD81" s="45"/>
      <c r="CE81" s="46"/>
      <c r="CF81" s="45"/>
      <c r="CG81" s="46"/>
      <c r="CH81" s="45"/>
      <c r="CI81" s="46"/>
      <c r="CJ81" s="45"/>
      <c r="CK81" s="46"/>
      <c r="CL81" s="45"/>
      <c r="CM81" s="46"/>
      <c r="CN81" s="45"/>
      <c r="CO81" s="46"/>
      <c r="CP81" s="45"/>
      <c r="CQ81" s="46"/>
      <c r="CR81" s="45"/>
      <c r="CS81" s="46"/>
      <c r="CT81" s="45"/>
      <c r="CU81" s="46"/>
      <c r="CV81" s="45"/>
      <c r="CW81" s="46"/>
      <c r="CX81" s="45"/>
      <c r="CY81" s="46"/>
      <c r="CZ81" s="45"/>
      <c r="DA81" s="46"/>
      <c r="DB81" s="45"/>
      <c r="DC81" s="46"/>
      <c r="DD81" s="45"/>
      <c r="DE81" s="46"/>
      <c r="DF81" s="45"/>
      <c r="DG81" s="46"/>
      <c r="DH81" s="45"/>
      <c r="DI81" s="46"/>
      <c r="DJ81" s="45"/>
      <c r="DK81" s="46"/>
      <c r="DL81" s="45"/>
      <c r="DM81" s="46"/>
      <c r="DN81" s="45"/>
      <c r="DO81" s="46"/>
      <c r="DP81" s="45"/>
      <c r="DQ81" s="46"/>
      <c r="DR81" s="45"/>
      <c r="DS81" s="46"/>
      <c r="DT81" s="45"/>
      <c r="DU81" s="46"/>
      <c r="DV81" s="45"/>
      <c r="DW81" s="46"/>
      <c r="DX81" s="45"/>
      <c r="DY81" s="46"/>
      <c r="DZ81" s="45"/>
      <c r="EA81" s="46"/>
      <c r="EB81" s="45"/>
      <c r="EC81" s="46"/>
      <c r="ED81" s="45"/>
      <c r="EE81" s="46"/>
      <c r="EF81" s="45"/>
      <c r="EG81" s="46"/>
      <c r="EH81" s="45"/>
      <c r="EI81" s="46"/>
      <c r="EJ81" s="45"/>
      <c r="EK81" s="46"/>
      <c r="EL81" s="45"/>
      <c r="EM81" s="46"/>
      <c r="EN81" s="45"/>
      <c r="EO81" s="46"/>
      <c r="EP81" s="45"/>
      <c r="EQ81" s="46"/>
      <c r="ER81" s="45"/>
      <c r="ES81" s="46"/>
      <c r="ET81" s="45"/>
      <c r="EU81" s="46"/>
      <c r="EV81" s="45"/>
      <c r="EW81" s="46"/>
      <c r="EX81" s="45"/>
      <c r="EY81" s="46"/>
      <c r="EZ81" s="45"/>
      <c r="FA81" s="46"/>
      <c r="FB81" s="45"/>
      <c r="FC81" s="46"/>
      <c r="FD81" s="45"/>
      <c r="FE81" s="46"/>
      <c r="FF81" s="45"/>
      <c r="FG81" s="46"/>
      <c r="FH81" s="45"/>
      <c r="FI81" s="46"/>
      <c r="FJ81" s="45"/>
      <c r="FK81" s="46"/>
      <c r="FL81" s="45"/>
      <c r="FM81" s="46"/>
      <c r="FN81" s="45"/>
      <c r="FO81" s="46"/>
      <c r="FP81" s="45"/>
      <c r="FQ81" s="46"/>
      <c r="FR81" s="45"/>
      <c r="FS81" s="46"/>
      <c r="FT81" s="45"/>
      <c r="FU81" s="46"/>
      <c r="FV81" s="45"/>
      <c r="FW81" s="46"/>
      <c r="FX81" s="45"/>
      <c r="FY81" s="46"/>
      <c r="FZ81" s="45"/>
      <c r="GA81" s="46"/>
      <c r="GB81" s="45"/>
      <c r="GC81" s="46"/>
      <c r="GD81" s="45"/>
      <c r="GE81" s="46"/>
      <c r="GF81" s="45"/>
      <c r="GG81" s="46"/>
      <c r="GH81" s="45"/>
      <c r="GI81" s="46"/>
      <c r="GJ81" s="45"/>
      <c r="GK81" s="46"/>
      <c r="GL81" s="45"/>
      <c r="GM81" s="46"/>
      <c r="GN81" s="45"/>
      <c r="GO81" s="46"/>
      <c r="GP81" s="45"/>
      <c r="GQ81" s="46"/>
      <c r="GR81" s="45"/>
      <c r="GS81" s="46"/>
      <c r="GT81" s="45"/>
      <c r="GU81" s="46"/>
      <c r="GV81" s="45"/>
      <c r="GW81" s="46"/>
      <c r="GX81" s="45"/>
      <c r="GY81" s="46"/>
      <c r="GZ81" s="45"/>
      <c r="HA81" s="46"/>
      <c r="HB81" s="45"/>
      <c r="HC81" s="46"/>
      <c r="HD81" s="45"/>
      <c r="HE81" s="46"/>
      <c r="HF81" s="45"/>
      <c r="HG81" s="46"/>
      <c r="HH81" s="45"/>
      <c r="HI81" s="46"/>
      <c r="HJ81" s="45"/>
      <c r="HK81" s="46"/>
      <c r="HL81" s="45"/>
      <c r="HM81" s="46"/>
      <c r="HN81" s="45"/>
      <c r="HO81" s="46"/>
      <c r="HP81" s="45"/>
      <c r="HQ81" s="46"/>
      <c r="HR81" s="45"/>
      <c r="HS81" s="46"/>
      <c r="HT81" s="45"/>
      <c r="HU81" s="46"/>
      <c r="HV81" s="45"/>
      <c r="HW81" s="46"/>
      <c r="HX81" s="45"/>
      <c r="HY81" s="46"/>
      <c r="HZ81" s="45"/>
      <c r="IA81" s="46"/>
      <c r="IB81" s="45"/>
      <c r="IC81" s="46"/>
      <c r="ID81" s="45"/>
      <c r="IE81" s="46"/>
      <c r="IF81" s="45"/>
      <c r="IG81" s="46"/>
      <c r="IH81" s="45"/>
      <c r="II81" s="46"/>
      <c r="IJ81" s="45"/>
      <c r="IK81" s="46"/>
      <c r="IL81" s="45"/>
      <c r="IM81" s="46"/>
      <c r="IN81" s="45"/>
      <c r="IO81" s="46"/>
      <c r="IP81" s="45"/>
      <c r="IQ81" s="46"/>
    </row>
    <row r="82" spans="1:251" ht="12" customHeight="1">
      <c r="A82" s="45"/>
      <c r="B82" s="3">
        <v>930.2</v>
      </c>
      <c r="C82" s="3">
        <v>545550</v>
      </c>
      <c r="D82" s="9" t="s">
        <v>37</v>
      </c>
      <c r="E82" s="38" t="s">
        <v>112</v>
      </c>
      <c r="F82" s="3" t="s">
        <v>26</v>
      </c>
      <c r="G82" s="39" t="s">
        <v>29</v>
      </c>
      <c r="H82" s="40">
        <v>528</v>
      </c>
      <c r="I82" s="49"/>
      <c r="J82" s="46"/>
      <c r="K82" s="49"/>
      <c r="L82" s="46"/>
      <c r="M82" s="49"/>
      <c r="N82" s="46"/>
      <c r="O82" s="49"/>
      <c r="P82" s="46"/>
      <c r="Q82" s="49"/>
      <c r="R82" s="46"/>
      <c r="S82" s="49"/>
      <c r="T82" s="49"/>
      <c r="U82" s="46"/>
      <c r="V82" s="49"/>
      <c r="W82" s="46"/>
      <c r="X82" s="49"/>
      <c r="Y82" s="46"/>
      <c r="Z82" s="49"/>
      <c r="AA82" s="46"/>
      <c r="AB82" s="49"/>
      <c r="AC82" s="46"/>
      <c r="AD82" s="49"/>
      <c r="AE82" s="46"/>
      <c r="AF82" s="49"/>
      <c r="AG82" s="46"/>
      <c r="AH82" s="49"/>
      <c r="AI82" s="46"/>
      <c r="AJ82" s="49"/>
      <c r="AK82" s="46"/>
      <c r="AL82" s="49"/>
      <c r="AM82" s="46"/>
      <c r="AN82" s="49"/>
      <c r="AO82" s="46"/>
      <c r="AP82" s="49"/>
      <c r="AQ82" s="46"/>
      <c r="AR82" s="49"/>
      <c r="AS82" s="46"/>
      <c r="AT82" s="49"/>
      <c r="AU82" s="46"/>
      <c r="AV82" s="49"/>
      <c r="AW82" s="46"/>
      <c r="AX82" s="49"/>
      <c r="AY82" s="46"/>
      <c r="AZ82" s="49"/>
      <c r="BA82" s="46"/>
      <c r="BB82" s="49"/>
      <c r="BC82" s="46"/>
      <c r="BD82" s="49"/>
      <c r="BE82" s="46"/>
      <c r="BF82" s="49"/>
      <c r="BG82" s="46"/>
      <c r="BH82" s="49"/>
      <c r="BI82" s="46"/>
      <c r="BJ82" s="49"/>
      <c r="BK82" s="46"/>
      <c r="BL82" s="49"/>
      <c r="BM82" s="46"/>
      <c r="BN82" s="49"/>
      <c r="BO82" s="46"/>
      <c r="BP82" s="49"/>
      <c r="BQ82" s="46"/>
      <c r="BR82" s="49"/>
      <c r="BS82" s="46"/>
      <c r="BT82" s="49"/>
      <c r="BU82" s="46"/>
      <c r="BV82" s="49"/>
      <c r="BW82" s="46"/>
      <c r="BX82" s="49"/>
      <c r="BY82" s="46"/>
      <c r="BZ82" s="49"/>
      <c r="CA82" s="46"/>
      <c r="CB82" s="49"/>
      <c r="CC82" s="46"/>
      <c r="CD82" s="49"/>
      <c r="CE82" s="46"/>
      <c r="CF82" s="49"/>
      <c r="CG82" s="46"/>
      <c r="CH82" s="49"/>
      <c r="CI82" s="46"/>
      <c r="CJ82" s="49"/>
      <c r="CK82" s="46"/>
      <c r="CL82" s="49"/>
      <c r="CM82" s="46"/>
      <c r="CN82" s="49"/>
      <c r="CO82" s="46"/>
      <c r="CP82" s="49"/>
      <c r="CQ82" s="46"/>
      <c r="CR82" s="49"/>
      <c r="CS82" s="46"/>
      <c r="CT82" s="49"/>
      <c r="CU82" s="46"/>
      <c r="CV82" s="49"/>
      <c r="CW82" s="46"/>
      <c r="CX82" s="49"/>
      <c r="CY82" s="46"/>
      <c r="CZ82" s="49"/>
      <c r="DA82" s="46"/>
      <c r="DB82" s="49"/>
      <c r="DC82" s="46"/>
      <c r="DD82" s="49"/>
      <c r="DE82" s="46"/>
      <c r="DF82" s="49"/>
      <c r="DG82" s="46"/>
      <c r="DH82" s="49"/>
      <c r="DI82" s="46"/>
      <c r="DJ82" s="49"/>
      <c r="DK82" s="46"/>
      <c r="DL82" s="49"/>
      <c r="DM82" s="46"/>
      <c r="DN82" s="49"/>
      <c r="DO82" s="46"/>
      <c r="DP82" s="49"/>
      <c r="DQ82" s="46"/>
      <c r="DR82" s="49"/>
      <c r="DS82" s="46"/>
      <c r="DT82" s="49"/>
      <c r="DU82" s="46"/>
      <c r="DV82" s="49"/>
      <c r="DW82" s="46"/>
      <c r="DX82" s="49"/>
      <c r="DY82" s="46"/>
      <c r="DZ82" s="49"/>
      <c r="EA82" s="46"/>
      <c r="EB82" s="49"/>
      <c r="EC82" s="46"/>
      <c r="ED82" s="49"/>
      <c r="EE82" s="46"/>
      <c r="EF82" s="49"/>
      <c r="EG82" s="46"/>
      <c r="EH82" s="49"/>
      <c r="EI82" s="46"/>
      <c r="EJ82" s="49"/>
      <c r="EK82" s="46"/>
      <c r="EL82" s="49"/>
      <c r="EM82" s="46"/>
      <c r="EN82" s="49"/>
      <c r="EO82" s="46"/>
      <c r="EP82" s="49"/>
      <c r="EQ82" s="46"/>
      <c r="ER82" s="49"/>
      <c r="ES82" s="46"/>
      <c r="ET82" s="49"/>
      <c r="EU82" s="46"/>
      <c r="EV82" s="49"/>
      <c r="EW82" s="46"/>
      <c r="EX82" s="49"/>
      <c r="EY82" s="46"/>
      <c r="EZ82" s="49"/>
      <c r="FA82" s="46"/>
      <c r="FB82" s="49"/>
      <c r="FC82" s="46"/>
      <c r="FD82" s="49"/>
      <c r="FE82" s="46"/>
      <c r="FF82" s="49"/>
      <c r="FG82" s="46"/>
      <c r="FH82" s="49"/>
      <c r="FI82" s="46"/>
      <c r="FJ82" s="49"/>
      <c r="FK82" s="46"/>
      <c r="FL82" s="49"/>
      <c r="FM82" s="46"/>
      <c r="FN82" s="49"/>
      <c r="FO82" s="46"/>
      <c r="FP82" s="49"/>
      <c r="FQ82" s="46"/>
      <c r="FR82" s="49"/>
      <c r="FS82" s="46"/>
      <c r="FT82" s="49"/>
      <c r="FU82" s="46"/>
      <c r="FV82" s="49"/>
      <c r="FW82" s="46"/>
      <c r="FX82" s="49"/>
      <c r="FY82" s="46"/>
      <c r="FZ82" s="49"/>
      <c r="GA82" s="46"/>
      <c r="GB82" s="49"/>
      <c r="GC82" s="46"/>
      <c r="GD82" s="49"/>
      <c r="GE82" s="46"/>
      <c r="GF82" s="49"/>
      <c r="GG82" s="46"/>
      <c r="GH82" s="49"/>
      <c r="GI82" s="46"/>
      <c r="GJ82" s="49"/>
      <c r="GK82" s="46"/>
      <c r="GL82" s="49"/>
      <c r="GM82" s="46"/>
      <c r="GN82" s="49"/>
      <c r="GO82" s="46"/>
      <c r="GP82" s="49"/>
      <c r="GQ82" s="46"/>
      <c r="GR82" s="49"/>
      <c r="GS82" s="46"/>
      <c r="GT82" s="49"/>
      <c r="GU82" s="46"/>
      <c r="GV82" s="49"/>
      <c r="GW82" s="46"/>
      <c r="GX82" s="49"/>
      <c r="GY82" s="46"/>
      <c r="GZ82" s="49"/>
      <c r="HA82" s="46"/>
      <c r="HB82" s="49"/>
      <c r="HC82" s="46"/>
      <c r="HD82" s="49"/>
      <c r="HE82" s="46"/>
      <c r="HF82" s="49"/>
      <c r="HG82" s="46"/>
      <c r="HH82" s="49"/>
      <c r="HI82" s="46"/>
      <c r="HJ82" s="49"/>
      <c r="HK82" s="46"/>
      <c r="HL82" s="49"/>
      <c r="HM82" s="46"/>
      <c r="HN82" s="49"/>
      <c r="HO82" s="46"/>
      <c r="HP82" s="49"/>
      <c r="HQ82" s="46"/>
      <c r="HR82" s="49"/>
      <c r="HS82" s="46"/>
      <c r="HT82" s="49"/>
      <c r="HU82" s="46"/>
      <c r="HV82" s="49"/>
      <c r="HW82" s="46"/>
      <c r="HX82" s="49"/>
      <c r="HY82" s="46"/>
      <c r="HZ82" s="49"/>
      <c r="IA82" s="46"/>
      <c r="IB82" s="49"/>
      <c r="IC82" s="46"/>
      <c r="ID82" s="49"/>
      <c r="IE82" s="46"/>
      <c r="IF82" s="49"/>
      <c r="IG82" s="46"/>
      <c r="IH82" s="49"/>
      <c r="II82" s="46"/>
      <c r="IJ82" s="49"/>
      <c r="IK82" s="46"/>
      <c r="IL82" s="49"/>
      <c r="IM82" s="46"/>
      <c r="IN82" s="49"/>
      <c r="IO82" s="46"/>
      <c r="IP82" s="49"/>
      <c r="IQ82" s="46"/>
    </row>
    <row r="83" spans="1:251" ht="12" customHeight="1">
      <c r="A83" s="45"/>
      <c r="B83" s="3">
        <v>930.2</v>
      </c>
      <c r="C83" s="3">
        <v>545550</v>
      </c>
      <c r="D83" s="9" t="s">
        <v>37</v>
      </c>
      <c r="E83" s="38" t="s">
        <v>113</v>
      </c>
      <c r="F83" s="3" t="s">
        <v>26</v>
      </c>
      <c r="G83" s="39" t="s">
        <v>28</v>
      </c>
      <c r="H83" s="40">
        <v>350</v>
      </c>
      <c r="I83" s="49"/>
      <c r="J83" s="46"/>
      <c r="K83" s="49"/>
      <c r="L83" s="46"/>
      <c r="M83" s="49"/>
      <c r="N83" s="46"/>
      <c r="O83" s="49"/>
      <c r="P83" s="46"/>
      <c r="Q83" s="49"/>
      <c r="R83" s="46"/>
      <c r="S83" s="49"/>
      <c r="T83" s="49"/>
      <c r="U83" s="46"/>
      <c r="V83" s="49"/>
      <c r="W83" s="46"/>
      <c r="X83" s="49"/>
      <c r="Y83" s="46"/>
      <c r="Z83" s="49"/>
      <c r="AA83" s="46"/>
      <c r="AB83" s="49"/>
      <c r="AC83" s="46"/>
      <c r="AD83" s="49"/>
      <c r="AE83" s="46"/>
      <c r="AF83" s="49"/>
      <c r="AG83" s="46"/>
      <c r="AH83" s="49"/>
      <c r="AI83" s="46"/>
      <c r="AJ83" s="49"/>
      <c r="AK83" s="46"/>
      <c r="AL83" s="49"/>
      <c r="AM83" s="46"/>
      <c r="AN83" s="49"/>
      <c r="AO83" s="46"/>
      <c r="AP83" s="49"/>
      <c r="AQ83" s="46"/>
      <c r="AR83" s="49"/>
      <c r="AS83" s="46"/>
      <c r="AT83" s="49"/>
      <c r="AU83" s="46"/>
      <c r="AV83" s="49"/>
      <c r="AW83" s="46"/>
      <c r="AX83" s="49"/>
      <c r="AY83" s="46"/>
      <c r="AZ83" s="49"/>
      <c r="BA83" s="46"/>
      <c r="BB83" s="49"/>
      <c r="BC83" s="46"/>
      <c r="BD83" s="49"/>
      <c r="BE83" s="46"/>
      <c r="BF83" s="49"/>
      <c r="BG83" s="46"/>
      <c r="BH83" s="49"/>
      <c r="BI83" s="46"/>
      <c r="BJ83" s="49"/>
      <c r="BK83" s="46"/>
      <c r="BL83" s="49"/>
      <c r="BM83" s="46"/>
      <c r="BN83" s="49"/>
      <c r="BO83" s="46"/>
      <c r="BP83" s="49"/>
      <c r="BQ83" s="46"/>
      <c r="BR83" s="49"/>
      <c r="BS83" s="46"/>
      <c r="BT83" s="49"/>
      <c r="BU83" s="46"/>
      <c r="BV83" s="49"/>
      <c r="BW83" s="46"/>
      <c r="BX83" s="49"/>
      <c r="BY83" s="46"/>
      <c r="BZ83" s="49"/>
      <c r="CA83" s="46"/>
      <c r="CB83" s="49"/>
      <c r="CC83" s="46"/>
      <c r="CD83" s="49"/>
      <c r="CE83" s="46"/>
      <c r="CF83" s="49"/>
      <c r="CG83" s="46"/>
      <c r="CH83" s="49"/>
      <c r="CI83" s="46"/>
      <c r="CJ83" s="49"/>
      <c r="CK83" s="46"/>
      <c r="CL83" s="49"/>
      <c r="CM83" s="46"/>
      <c r="CN83" s="49"/>
      <c r="CO83" s="46"/>
      <c r="CP83" s="49"/>
      <c r="CQ83" s="46"/>
      <c r="CR83" s="49"/>
      <c r="CS83" s="46"/>
      <c r="CT83" s="49"/>
      <c r="CU83" s="46"/>
      <c r="CV83" s="49"/>
      <c r="CW83" s="46"/>
      <c r="CX83" s="49"/>
      <c r="CY83" s="46"/>
      <c r="CZ83" s="49"/>
      <c r="DA83" s="46"/>
      <c r="DB83" s="49"/>
      <c r="DC83" s="46"/>
      <c r="DD83" s="49"/>
      <c r="DE83" s="46"/>
      <c r="DF83" s="49"/>
      <c r="DG83" s="46"/>
      <c r="DH83" s="49"/>
      <c r="DI83" s="46"/>
      <c r="DJ83" s="49"/>
      <c r="DK83" s="46"/>
      <c r="DL83" s="49"/>
      <c r="DM83" s="46"/>
      <c r="DN83" s="49"/>
      <c r="DO83" s="46"/>
      <c r="DP83" s="49"/>
      <c r="DQ83" s="46"/>
      <c r="DR83" s="49"/>
      <c r="DS83" s="46"/>
      <c r="DT83" s="49"/>
      <c r="DU83" s="46"/>
      <c r="DV83" s="49"/>
      <c r="DW83" s="46"/>
      <c r="DX83" s="49"/>
      <c r="DY83" s="46"/>
      <c r="DZ83" s="49"/>
      <c r="EA83" s="46"/>
      <c r="EB83" s="49"/>
      <c r="EC83" s="46"/>
      <c r="ED83" s="49"/>
      <c r="EE83" s="46"/>
      <c r="EF83" s="49"/>
      <c r="EG83" s="46"/>
      <c r="EH83" s="49"/>
      <c r="EI83" s="46"/>
      <c r="EJ83" s="49"/>
      <c r="EK83" s="46"/>
      <c r="EL83" s="49"/>
      <c r="EM83" s="46"/>
      <c r="EN83" s="49"/>
      <c r="EO83" s="46"/>
      <c r="EP83" s="49"/>
      <c r="EQ83" s="46"/>
      <c r="ER83" s="49"/>
      <c r="ES83" s="46"/>
      <c r="ET83" s="49"/>
      <c r="EU83" s="46"/>
      <c r="EV83" s="49"/>
      <c r="EW83" s="46"/>
      <c r="EX83" s="49"/>
      <c r="EY83" s="46"/>
      <c r="EZ83" s="49"/>
      <c r="FA83" s="46"/>
      <c r="FB83" s="49"/>
      <c r="FC83" s="46"/>
      <c r="FD83" s="49"/>
      <c r="FE83" s="46"/>
      <c r="FF83" s="49"/>
      <c r="FG83" s="46"/>
      <c r="FH83" s="49"/>
      <c r="FI83" s="46"/>
      <c r="FJ83" s="49"/>
      <c r="FK83" s="46"/>
      <c r="FL83" s="49"/>
      <c r="FM83" s="46"/>
      <c r="FN83" s="49"/>
      <c r="FO83" s="46"/>
      <c r="FP83" s="49"/>
      <c r="FQ83" s="46"/>
      <c r="FR83" s="49"/>
      <c r="FS83" s="46"/>
      <c r="FT83" s="49"/>
      <c r="FU83" s="46"/>
      <c r="FV83" s="49"/>
      <c r="FW83" s="46"/>
      <c r="FX83" s="49"/>
      <c r="FY83" s="46"/>
      <c r="FZ83" s="49"/>
      <c r="GA83" s="46"/>
      <c r="GB83" s="49"/>
      <c r="GC83" s="46"/>
      <c r="GD83" s="49"/>
      <c r="GE83" s="46"/>
      <c r="GF83" s="49"/>
      <c r="GG83" s="46"/>
      <c r="GH83" s="49"/>
      <c r="GI83" s="46"/>
      <c r="GJ83" s="49"/>
      <c r="GK83" s="46"/>
      <c r="GL83" s="49"/>
      <c r="GM83" s="46"/>
      <c r="GN83" s="49"/>
      <c r="GO83" s="46"/>
      <c r="GP83" s="49"/>
      <c r="GQ83" s="46"/>
      <c r="GR83" s="49"/>
      <c r="GS83" s="46"/>
      <c r="GT83" s="49"/>
      <c r="GU83" s="46"/>
      <c r="GV83" s="49"/>
      <c r="GW83" s="46"/>
      <c r="GX83" s="49"/>
      <c r="GY83" s="46"/>
      <c r="GZ83" s="49"/>
      <c r="HA83" s="46"/>
      <c r="HB83" s="49"/>
      <c r="HC83" s="46"/>
      <c r="HD83" s="49"/>
      <c r="HE83" s="46"/>
      <c r="HF83" s="49"/>
      <c r="HG83" s="46"/>
      <c r="HH83" s="49"/>
      <c r="HI83" s="46"/>
      <c r="HJ83" s="49"/>
      <c r="HK83" s="46"/>
      <c r="HL83" s="49"/>
      <c r="HM83" s="46"/>
      <c r="HN83" s="49"/>
      <c r="HO83" s="46"/>
      <c r="HP83" s="49"/>
      <c r="HQ83" s="46"/>
      <c r="HR83" s="49"/>
      <c r="HS83" s="46"/>
      <c r="HT83" s="49"/>
      <c r="HU83" s="46"/>
      <c r="HV83" s="49"/>
      <c r="HW83" s="46"/>
      <c r="HX83" s="49"/>
      <c r="HY83" s="46"/>
      <c r="HZ83" s="49"/>
      <c r="IA83" s="46"/>
      <c r="IB83" s="49"/>
      <c r="IC83" s="46"/>
      <c r="ID83" s="49"/>
      <c r="IE83" s="46"/>
      <c r="IF83" s="49"/>
      <c r="IG83" s="46"/>
      <c r="IH83" s="49"/>
      <c r="II83" s="46"/>
      <c r="IJ83" s="49"/>
      <c r="IK83" s="46"/>
      <c r="IL83" s="49"/>
      <c r="IM83" s="46"/>
      <c r="IN83" s="49"/>
      <c r="IO83" s="46"/>
      <c r="IP83" s="49"/>
      <c r="IQ83" s="46"/>
    </row>
    <row r="84" spans="1:251" ht="12" customHeight="1">
      <c r="A84" s="45"/>
      <c r="B84" s="3">
        <v>930.2</v>
      </c>
      <c r="C84" s="3">
        <v>545550</v>
      </c>
      <c r="D84" s="9" t="s">
        <v>37</v>
      </c>
      <c r="E84" s="38" t="s">
        <v>114</v>
      </c>
      <c r="F84" s="3" t="s">
        <v>26</v>
      </c>
      <c r="G84" s="39" t="s">
        <v>28</v>
      </c>
      <c r="H84" s="40">
        <v>312</v>
      </c>
      <c r="I84" s="49"/>
      <c r="J84" s="46"/>
      <c r="K84" s="49"/>
      <c r="L84" s="46"/>
      <c r="M84" s="49"/>
      <c r="N84" s="46"/>
      <c r="O84" s="49"/>
      <c r="P84" s="46"/>
      <c r="Q84" s="49"/>
      <c r="R84" s="46"/>
      <c r="S84" s="49"/>
      <c r="T84" s="49"/>
      <c r="U84" s="46"/>
      <c r="V84" s="49"/>
      <c r="W84" s="46"/>
      <c r="X84" s="49"/>
      <c r="Y84" s="46"/>
      <c r="Z84" s="49"/>
      <c r="AA84" s="46"/>
      <c r="AB84" s="49"/>
      <c r="AC84" s="46"/>
      <c r="AD84" s="49"/>
      <c r="AE84" s="46"/>
      <c r="AF84" s="49"/>
      <c r="AG84" s="46"/>
      <c r="AH84" s="49"/>
      <c r="AI84" s="46"/>
      <c r="AJ84" s="49"/>
      <c r="AK84" s="46"/>
      <c r="AL84" s="49"/>
      <c r="AM84" s="46"/>
      <c r="AN84" s="49"/>
      <c r="AO84" s="46"/>
      <c r="AP84" s="49"/>
      <c r="AQ84" s="46"/>
      <c r="AR84" s="49"/>
      <c r="AS84" s="46"/>
      <c r="AT84" s="49"/>
      <c r="AU84" s="46"/>
      <c r="AV84" s="49"/>
      <c r="AW84" s="46"/>
      <c r="AX84" s="49"/>
      <c r="AY84" s="46"/>
      <c r="AZ84" s="49"/>
      <c r="BA84" s="46"/>
      <c r="BB84" s="49"/>
      <c r="BC84" s="46"/>
      <c r="BD84" s="49"/>
      <c r="BE84" s="46"/>
      <c r="BF84" s="49"/>
      <c r="BG84" s="46"/>
      <c r="BH84" s="49"/>
      <c r="BI84" s="46"/>
      <c r="BJ84" s="49"/>
      <c r="BK84" s="46"/>
      <c r="BL84" s="49"/>
      <c r="BM84" s="46"/>
      <c r="BN84" s="49"/>
      <c r="BO84" s="46"/>
      <c r="BP84" s="49"/>
      <c r="BQ84" s="46"/>
      <c r="BR84" s="49"/>
      <c r="BS84" s="46"/>
      <c r="BT84" s="49"/>
      <c r="BU84" s="46"/>
      <c r="BV84" s="49"/>
      <c r="BW84" s="46"/>
      <c r="BX84" s="49"/>
      <c r="BY84" s="46"/>
      <c r="BZ84" s="49"/>
      <c r="CA84" s="46"/>
      <c r="CB84" s="49"/>
      <c r="CC84" s="46"/>
      <c r="CD84" s="49"/>
      <c r="CE84" s="46"/>
      <c r="CF84" s="49"/>
      <c r="CG84" s="46"/>
      <c r="CH84" s="49"/>
      <c r="CI84" s="46"/>
      <c r="CJ84" s="49"/>
      <c r="CK84" s="46"/>
      <c r="CL84" s="49"/>
      <c r="CM84" s="46"/>
      <c r="CN84" s="49"/>
      <c r="CO84" s="46"/>
      <c r="CP84" s="49"/>
      <c r="CQ84" s="46"/>
      <c r="CR84" s="49"/>
      <c r="CS84" s="46"/>
      <c r="CT84" s="49"/>
      <c r="CU84" s="46"/>
      <c r="CV84" s="49"/>
      <c r="CW84" s="46"/>
      <c r="CX84" s="49"/>
      <c r="CY84" s="46"/>
      <c r="CZ84" s="49"/>
      <c r="DA84" s="46"/>
      <c r="DB84" s="49"/>
      <c r="DC84" s="46"/>
      <c r="DD84" s="49"/>
      <c r="DE84" s="46"/>
      <c r="DF84" s="49"/>
      <c r="DG84" s="46"/>
      <c r="DH84" s="49"/>
      <c r="DI84" s="46"/>
      <c r="DJ84" s="49"/>
      <c r="DK84" s="46"/>
      <c r="DL84" s="49"/>
      <c r="DM84" s="46"/>
      <c r="DN84" s="49"/>
      <c r="DO84" s="46"/>
      <c r="DP84" s="49"/>
      <c r="DQ84" s="46"/>
      <c r="DR84" s="49"/>
      <c r="DS84" s="46"/>
      <c r="DT84" s="49"/>
      <c r="DU84" s="46"/>
      <c r="DV84" s="49"/>
      <c r="DW84" s="46"/>
      <c r="DX84" s="49"/>
      <c r="DY84" s="46"/>
      <c r="DZ84" s="49"/>
      <c r="EA84" s="46"/>
      <c r="EB84" s="49"/>
      <c r="EC84" s="46"/>
      <c r="ED84" s="49"/>
      <c r="EE84" s="46"/>
      <c r="EF84" s="49"/>
      <c r="EG84" s="46"/>
      <c r="EH84" s="49"/>
      <c r="EI84" s="46"/>
      <c r="EJ84" s="49"/>
      <c r="EK84" s="46"/>
      <c r="EL84" s="49"/>
      <c r="EM84" s="46"/>
      <c r="EN84" s="49"/>
      <c r="EO84" s="46"/>
      <c r="EP84" s="49"/>
      <c r="EQ84" s="46"/>
      <c r="ER84" s="49"/>
      <c r="ES84" s="46"/>
      <c r="ET84" s="49"/>
      <c r="EU84" s="46"/>
      <c r="EV84" s="49"/>
      <c r="EW84" s="46"/>
      <c r="EX84" s="49"/>
      <c r="EY84" s="46"/>
      <c r="EZ84" s="49"/>
      <c r="FA84" s="46"/>
      <c r="FB84" s="49"/>
      <c r="FC84" s="46"/>
      <c r="FD84" s="49"/>
      <c r="FE84" s="46"/>
      <c r="FF84" s="49"/>
      <c r="FG84" s="46"/>
      <c r="FH84" s="49"/>
      <c r="FI84" s="46"/>
      <c r="FJ84" s="49"/>
      <c r="FK84" s="46"/>
      <c r="FL84" s="49"/>
      <c r="FM84" s="46"/>
      <c r="FN84" s="49"/>
      <c r="FO84" s="46"/>
      <c r="FP84" s="49"/>
      <c r="FQ84" s="46"/>
      <c r="FR84" s="49"/>
      <c r="FS84" s="46"/>
      <c r="FT84" s="49"/>
      <c r="FU84" s="46"/>
      <c r="FV84" s="49"/>
      <c r="FW84" s="46"/>
      <c r="FX84" s="49"/>
      <c r="FY84" s="46"/>
      <c r="FZ84" s="49"/>
      <c r="GA84" s="46"/>
      <c r="GB84" s="49"/>
      <c r="GC84" s="46"/>
      <c r="GD84" s="49"/>
      <c r="GE84" s="46"/>
      <c r="GF84" s="49"/>
      <c r="GG84" s="46"/>
      <c r="GH84" s="49"/>
      <c r="GI84" s="46"/>
      <c r="GJ84" s="49"/>
      <c r="GK84" s="46"/>
      <c r="GL84" s="49"/>
      <c r="GM84" s="46"/>
      <c r="GN84" s="49"/>
      <c r="GO84" s="46"/>
      <c r="GP84" s="49"/>
      <c r="GQ84" s="46"/>
      <c r="GR84" s="49"/>
      <c r="GS84" s="46"/>
      <c r="GT84" s="49"/>
      <c r="GU84" s="46"/>
      <c r="GV84" s="49"/>
      <c r="GW84" s="46"/>
      <c r="GX84" s="49"/>
      <c r="GY84" s="46"/>
      <c r="GZ84" s="49"/>
      <c r="HA84" s="46"/>
      <c r="HB84" s="49"/>
      <c r="HC84" s="46"/>
      <c r="HD84" s="49"/>
      <c r="HE84" s="46"/>
      <c r="HF84" s="49"/>
      <c r="HG84" s="46"/>
      <c r="HH84" s="49"/>
      <c r="HI84" s="46"/>
      <c r="HJ84" s="49"/>
      <c r="HK84" s="46"/>
      <c r="HL84" s="49"/>
      <c r="HM84" s="46"/>
      <c r="HN84" s="49"/>
      <c r="HO84" s="46"/>
      <c r="HP84" s="49"/>
      <c r="HQ84" s="46"/>
      <c r="HR84" s="49"/>
      <c r="HS84" s="46"/>
      <c r="HT84" s="49"/>
      <c r="HU84" s="46"/>
      <c r="HV84" s="49"/>
      <c r="HW84" s="46"/>
      <c r="HX84" s="49"/>
      <c r="HY84" s="46"/>
      <c r="HZ84" s="49"/>
      <c r="IA84" s="46"/>
      <c r="IB84" s="49"/>
      <c r="IC84" s="46"/>
      <c r="ID84" s="49"/>
      <c r="IE84" s="46"/>
      <c r="IF84" s="49"/>
      <c r="IG84" s="46"/>
      <c r="IH84" s="49"/>
      <c r="II84" s="46"/>
      <c r="IJ84" s="49"/>
      <c r="IK84" s="46"/>
      <c r="IL84" s="49"/>
      <c r="IM84" s="46"/>
      <c r="IN84" s="49"/>
      <c r="IO84" s="46"/>
      <c r="IP84" s="49"/>
      <c r="IQ84" s="46"/>
    </row>
    <row r="85" spans="1:251" ht="12" customHeight="1">
      <c r="A85" s="49"/>
      <c r="B85" s="3">
        <v>930.2</v>
      </c>
      <c r="C85" s="3">
        <v>545550</v>
      </c>
      <c r="D85" s="9" t="s">
        <v>37</v>
      </c>
      <c r="E85" s="38" t="s">
        <v>115</v>
      </c>
      <c r="F85" s="3" t="s">
        <v>26</v>
      </c>
      <c r="G85" s="39" t="s">
        <v>29</v>
      </c>
      <c r="H85" s="40">
        <v>31.25</v>
      </c>
      <c r="I85" s="49"/>
      <c r="J85" s="46"/>
      <c r="K85" s="49"/>
      <c r="L85" s="46"/>
      <c r="M85" s="49"/>
      <c r="N85" s="46"/>
      <c r="O85" s="49"/>
      <c r="P85" s="46"/>
      <c r="Q85" s="49"/>
      <c r="R85" s="46"/>
      <c r="S85" s="49"/>
      <c r="T85" s="49"/>
      <c r="U85" s="46"/>
      <c r="V85" s="49"/>
      <c r="W85" s="46"/>
      <c r="X85" s="49"/>
      <c r="Y85" s="46"/>
      <c r="Z85" s="49"/>
      <c r="AA85" s="46"/>
      <c r="AB85" s="49"/>
      <c r="AC85" s="46"/>
      <c r="AD85" s="49"/>
      <c r="AE85" s="46"/>
      <c r="AF85" s="49"/>
      <c r="AG85" s="46"/>
      <c r="AH85" s="49"/>
      <c r="AI85" s="46"/>
      <c r="AJ85" s="49"/>
      <c r="AK85" s="46"/>
      <c r="AL85" s="49"/>
      <c r="AM85" s="46"/>
      <c r="AN85" s="49"/>
      <c r="AO85" s="46"/>
      <c r="AP85" s="49"/>
      <c r="AQ85" s="46"/>
      <c r="AR85" s="49"/>
      <c r="AS85" s="46"/>
      <c r="AT85" s="49"/>
      <c r="AU85" s="46"/>
      <c r="AV85" s="49"/>
      <c r="AW85" s="46"/>
      <c r="AX85" s="49"/>
      <c r="AY85" s="46"/>
      <c r="AZ85" s="49"/>
      <c r="BA85" s="46"/>
      <c r="BB85" s="49"/>
      <c r="BC85" s="46"/>
      <c r="BD85" s="49"/>
      <c r="BE85" s="46"/>
      <c r="BF85" s="49"/>
      <c r="BG85" s="46"/>
      <c r="BH85" s="49"/>
      <c r="BI85" s="46"/>
      <c r="BJ85" s="49"/>
      <c r="BK85" s="46"/>
      <c r="BL85" s="49"/>
      <c r="BM85" s="46"/>
      <c r="BN85" s="49"/>
      <c r="BO85" s="46"/>
      <c r="BP85" s="49"/>
      <c r="BQ85" s="46"/>
      <c r="BR85" s="49"/>
      <c r="BS85" s="46"/>
      <c r="BT85" s="49"/>
      <c r="BU85" s="46"/>
      <c r="BV85" s="49"/>
      <c r="BW85" s="46"/>
      <c r="BX85" s="49"/>
      <c r="BY85" s="46"/>
      <c r="BZ85" s="49"/>
      <c r="CA85" s="46"/>
      <c r="CB85" s="49"/>
      <c r="CC85" s="46"/>
      <c r="CD85" s="49"/>
      <c r="CE85" s="46"/>
      <c r="CF85" s="49"/>
      <c r="CG85" s="46"/>
      <c r="CH85" s="49"/>
      <c r="CI85" s="46"/>
      <c r="CJ85" s="49"/>
      <c r="CK85" s="46"/>
      <c r="CL85" s="49"/>
      <c r="CM85" s="46"/>
      <c r="CN85" s="49"/>
      <c r="CO85" s="46"/>
      <c r="CP85" s="49"/>
      <c r="CQ85" s="46"/>
      <c r="CR85" s="49"/>
      <c r="CS85" s="46"/>
      <c r="CT85" s="49"/>
      <c r="CU85" s="46"/>
      <c r="CV85" s="49"/>
      <c r="CW85" s="46"/>
      <c r="CX85" s="49"/>
      <c r="CY85" s="46"/>
      <c r="CZ85" s="49"/>
      <c r="DA85" s="46"/>
      <c r="DB85" s="49"/>
      <c r="DC85" s="46"/>
      <c r="DD85" s="49"/>
      <c r="DE85" s="46"/>
      <c r="DF85" s="49"/>
      <c r="DG85" s="46"/>
      <c r="DH85" s="49"/>
      <c r="DI85" s="46"/>
      <c r="DJ85" s="49"/>
      <c r="DK85" s="46"/>
      <c r="DL85" s="49"/>
      <c r="DM85" s="46"/>
      <c r="DN85" s="49"/>
      <c r="DO85" s="46"/>
      <c r="DP85" s="49"/>
      <c r="DQ85" s="46"/>
      <c r="DR85" s="49"/>
      <c r="DS85" s="46"/>
      <c r="DT85" s="49"/>
      <c r="DU85" s="46"/>
      <c r="DV85" s="49"/>
      <c r="DW85" s="46"/>
      <c r="DX85" s="49"/>
      <c r="DY85" s="46"/>
      <c r="DZ85" s="49"/>
      <c r="EA85" s="46"/>
      <c r="EB85" s="49"/>
      <c r="EC85" s="46"/>
      <c r="ED85" s="49"/>
      <c r="EE85" s="46"/>
      <c r="EF85" s="49"/>
      <c r="EG85" s="46"/>
      <c r="EH85" s="49"/>
      <c r="EI85" s="46"/>
      <c r="EJ85" s="49"/>
      <c r="EK85" s="46"/>
      <c r="EL85" s="49"/>
      <c r="EM85" s="46"/>
      <c r="EN85" s="49"/>
      <c r="EO85" s="46"/>
      <c r="EP85" s="49"/>
      <c r="EQ85" s="46"/>
      <c r="ER85" s="49"/>
      <c r="ES85" s="46"/>
      <c r="ET85" s="49"/>
      <c r="EU85" s="46"/>
      <c r="EV85" s="49"/>
      <c r="EW85" s="46"/>
      <c r="EX85" s="49"/>
      <c r="EY85" s="46"/>
      <c r="EZ85" s="49"/>
      <c r="FA85" s="46"/>
      <c r="FB85" s="49"/>
      <c r="FC85" s="46"/>
      <c r="FD85" s="49"/>
      <c r="FE85" s="46"/>
      <c r="FF85" s="49"/>
      <c r="FG85" s="46"/>
      <c r="FH85" s="49"/>
      <c r="FI85" s="46"/>
      <c r="FJ85" s="49"/>
      <c r="FK85" s="46"/>
      <c r="FL85" s="49"/>
      <c r="FM85" s="46"/>
      <c r="FN85" s="49"/>
      <c r="FO85" s="46"/>
      <c r="FP85" s="49"/>
      <c r="FQ85" s="46"/>
      <c r="FR85" s="49"/>
      <c r="FS85" s="46"/>
      <c r="FT85" s="49"/>
      <c r="FU85" s="46"/>
      <c r="FV85" s="49"/>
      <c r="FW85" s="46"/>
      <c r="FX85" s="49"/>
      <c r="FY85" s="46"/>
      <c r="FZ85" s="49"/>
      <c r="GA85" s="46"/>
      <c r="GB85" s="49"/>
      <c r="GC85" s="46"/>
      <c r="GD85" s="49"/>
      <c r="GE85" s="46"/>
      <c r="GF85" s="49"/>
      <c r="GG85" s="46"/>
      <c r="GH85" s="49"/>
      <c r="GI85" s="46"/>
      <c r="GJ85" s="49"/>
      <c r="GK85" s="46"/>
      <c r="GL85" s="49"/>
      <c r="GM85" s="46"/>
      <c r="GN85" s="49"/>
      <c r="GO85" s="46"/>
      <c r="GP85" s="49"/>
      <c r="GQ85" s="46"/>
      <c r="GR85" s="49"/>
      <c r="GS85" s="46"/>
      <c r="GT85" s="49"/>
      <c r="GU85" s="46"/>
      <c r="GV85" s="49"/>
      <c r="GW85" s="46"/>
      <c r="GX85" s="49"/>
      <c r="GY85" s="46"/>
      <c r="GZ85" s="49"/>
      <c r="HA85" s="46"/>
      <c r="HB85" s="49"/>
      <c r="HC85" s="46"/>
      <c r="HD85" s="49"/>
      <c r="HE85" s="46"/>
      <c r="HF85" s="49"/>
      <c r="HG85" s="46"/>
      <c r="HH85" s="49"/>
      <c r="HI85" s="46"/>
      <c r="HJ85" s="49"/>
      <c r="HK85" s="46"/>
      <c r="HL85" s="49"/>
      <c r="HM85" s="46"/>
      <c r="HN85" s="49"/>
      <c r="HO85" s="46"/>
      <c r="HP85" s="49"/>
      <c r="HQ85" s="46"/>
      <c r="HR85" s="49"/>
      <c r="HS85" s="46"/>
      <c r="HT85" s="49"/>
      <c r="HU85" s="46"/>
      <c r="HV85" s="49"/>
      <c r="HW85" s="46"/>
      <c r="HX85" s="49"/>
      <c r="HY85" s="46"/>
      <c r="HZ85" s="49"/>
      <c r="IA85" s="46"/>
      <c r="IB85" s="49"/>
      <c r="IC85" s="46"/>
      <c r="ID85" s="49"/>
      <c r="IE85" s="46"/>
      <c r="IF85" s="49"/>
      <c r="IG85" s="46"/>
      <c r="IH85" s="49"/>
      <c r="II85" s="46"/>
      <c r="IJ85" s="49"/>
      <c r="IK85" s="46"/>
      <c r="IL85" s="49"/>
      <c r="IM85" s="46"/>
      <c r="IN85" s="49"/>
      <c r="IO85" s="46"/>
      <c r="IP85" s="49"/>
      <c r="IQ85" s="46"/>
    </row>
    <row r="86" spans="1:251" ht="12" customHeight="1">
      <c r="A86" s="49"/>
      <c r="B86" s="3">
        <v>930.2</v>
      </c>
      <c r="C86" s="3">
        <v>545550</v>
      </c>
      <c r="D86" s="9" t="s">
        <v>37</v>
      </c>
      <c r="E86" s="38" t="s">
        <v>116</v>
      </c>
      <c r="F86" s="3" t="s">
        <v>26</v>
      </c>
      <c r="G86" s="39" t="s">
        <v>28</v>
      </c>
      <c r="H86" s="40">
        <v>220</v>
      </c>
      <c r="I86" s="49"/>
      <c r="J86" s="46"/>
      <c r="K86" s="49"/>
      <c r="L86" s="46"/>
      <c r="M86" s="49"/>
      <c r="N86" s="46"/>
      <c r="O86" s="49"/>
      <c r="P86" s="46"/>
      <c r="Q86" s="49"/>
      <c r="R86" s="46"/>
      <c r="S86" s="49"/>
      <c r="T86" s="49"/>
      <c r="U86" s="46"/>
      <c r="V86" s="49"/>
      <c r="W86" s="46"/>
      <c r="X86" s="49"/>
      <c r="Y86" s="46"/>
      <c r="Z86" s="49"/>
      <c r="AA86" s="46"/>
      <c r="AB86" s="49"/>
      <c r="AC86" s="46"/>
      <c r="AD86" s="49"/>
      <c r="AE86" s="46"/>
      <c r="AF86" s="49"/>
      <c r="AG86" s="46"/>
      <c r="AH86" s="49"/>
      <c r="AI86" s="46"/>
      <c r="AJ86" s="49"/>
      <c r="AK86" s="46"/>
      <c r="AL86" s="49"/>
      <c r="AM86" s="46"/>
      <c r="AN86" s="49"/>
      <c r="AO86" s="46"/>
      <c r="AP86" s="49"/>
      <c r="AQ86" s="46"/>
      <c r="AR86" s="49"/>
      <c r="AS86" s="46"/>
      <c r="AT86" s="49"/>
      <c r="AU86" s="46"/>
      <c r="AV86" s="49"/>
      <c r="AW86" s="46"/>
      <c r="AX86" s="49"/>
      <c r="AY86" s="46"/>
      <c r="AZ86" s="49"/>
      <c r="BA86" s="46"/>
      <c r="BB86" s="49"/>
      <c r="BC86" s="46"/>
      <c r="BD86" s="49"/>
      <c r="BE86" s="46"/>
      <c r="BF86" s="49"/>
      <c r="BG86" s="46"/>
      <c r="BH86" s="49"/>
      <c r="BI86" s="46"/>
      <c r="BJ86" s="49"/>
      <c r="BK86" s="46"/>
      <c r="BL86" s="49"/>
      <c r="BM86" s="46"/>
      <c r="BN86" s="49"/>
      <c r="BO86" s="46"/>
      <c r="BP86" s="49"/>
      <c r="BQ86" s="46"/>
      <c r="BR86" s="49"/>
      <c r="BS86" s="46"/>
      <c r="BT86" s="49"/>
      <c r="BU86" s="46"/>
      <c r="BV86" s="49"/>
      <c r="BW86" s="46"/>
      <c r="BX86" s="49"/>
      <c r="BY86" s="46"/>
      <c r="BZ86" s="49"/>
      <c r="CA86" s="46"/>
      <c r="CB86" s="49"/>
      <c r="CC86" s="46"/>
      <c r="CD86" s="49"/>
      <c r="CE86" s="46"/>
      <c r="CF86" s="49"/>
      <c r="CG86" s="46"/>
      <c r="CH86" s="49"/>
      <c r="CI86" s="46"/>
      <c r="CJ86" s="49"/>
      <c r="CK86" s="46"/>
      <c r="CL86" s="49"/>
      <c r="CM86" s="46"/>
      <c r="CN86" s="49"/>
      <c r="CO86" s="46"/>
      <c r="CP86" s="49"/>
      <c r="CQ86" s="46"/>
      <c r="CR86" s="49"/>
      <c r="CS86" s="46"/>
      <c r="CT86" s="49"/>
      <c r="CU86" s="46"/>
      <c r="CV86" s="49"/>
      <c r="CW86" s="46"/>
      <c r="CX86" s="49"/>
      <c r="CY86" s="46"/>
      <c r="CZ86" s="49"/>
      <c r="DA86" s="46"/>
      <c r="DB86" s="49"/>
      <c r="DC86" s="46"/>
      <c r="DD86" s="49"/>
      <c r="DE86" s="46"/>
      <c r="DF86" s="49"/>
      <c r="DG86" s="46"/>
      <c r="DH86" s="49"/>
      <c r="DI86" s="46"/>
      <c r="DJ86" s="49"/>
      <c r="DK86" s="46"/>
      <c r="DL86" s="49"/>
      <c r="DM86" s="46"/>
      <c r="DN86" s="49"/>
      <c r="DO86" s="46"/>
      <c r="DP86" s="49"/>
      <c r="DQ86" s="46"/>
      <c r="DR86" s="49"/>
      <c r="DS86" s="46"/>
      <c r="DT86" s="49"/>
      <c r="DU86" s="46"/>
      <c r="DV86" s="49"/>
      <c r="DW86" s="46"/>
      <c r="DX86" s="49"/>
      <c r="DY86" s="46"/>
      <c r="DZ86" s="49"/>
      <c r="EA86" s="46"/>
      <c r="EB86" s="49"/>
      <c r="EC86" s="46"/>
      <c r="ED86" s="49"/>
      <c r="EE86" s="46"/>
      <c r="EF86" s="49"/>
      <c r="EG86" s="46"/>
      <c r="EH86" s="49"/>
      <c r="EI86" s="46"/>
      <c r="EJ86" s="49"/>
      <c r="EK86" s="46"/>
      <c r="EL86" s="49"/>
      <c r="EM86" s="46"/>
      <c r="EN86" s="49"/>
      <c r="EO86" s="46"/>
      <c r="EP86" s="49"/>
      <c r="EQ86" s="46"/>
      <c r="ER86" s="49"/>
      <c r="ES86" s="46"/>
      <c r="ET86" s="49"/>
      <c r="EU86" s="46"/>
      <c r="EV86" s="49"/>
      <c r="EW86" s="46"/>
      <c r="EX86" s="49"/>
      <c r="EY86" s="46"/>
      <c r="EZ86" s="49"/>
      <c r="FA86" s="46"/>
      <c r="FB86" s="49"/>
      <c r="FC86" s="46"/>
      <c r="FD86" s="49"/>
      <c r="FE86" s="46"/>
      <c r="FF86" s="49"/>
      <c r="FG86" s="46"/>
      <c r="FH86" s="49"/>
      <c r="FI86" s="46"/>
      <c r="FJ86" s="49"/>
      <c r="FK86" s="46"/>
      <c r="FL86" s="49"/>
      <c r="FM86" s="46"/>
      <c r="FN86" s="49"/>
      <c r="FO86" s="46"/>
      <c r="FP86" s="49"/>
      <c r="FQ86" s="46"/>
      <c r="FR86" s="49"/>
      <c r="FS86" s="46"/>
      <c r="FT86" s="49"/>
      <c r="FU86" s="46"/>
      <c r="FV86" s="49"/>
      <c r="FW86" s="46"/>
      <c r="FX86" s="49"/>
      <c r="FY86" s="46"/>
      <c r="FZ86" s="49"/>
      <c r="GA86" s="46"/>
      <c r="GB86" s="49"/>
      <c r="GC86" s="46"/>
      <c r="GD86" s="49"/>
      <c r="GE86" s="46"/>
      <c r="GF86" s="49"/>
      <c r="GG86" s="46"/>
      <c r="GH86" s="49"/>
      <c r="GI86" s="46"/>
      <c r="GJ86" s="49"/>
      <c r="GK86" s="46"/>
      <c r="GL86" s="49"/>
      <c r="GM86" s="46"/>
      <c r="GN86" s="49"/>
      <c r="GO86" s="46"/>
      <c r="GP86" s="49"/>
      <c r="GQ86" s="46"/>
      <c r="GR86" s="49"/>
      <c r="GS86" s="46"/>
      <c r="GT86" s="49"/>
      <c r="GU86" s="46"/>
      <c r="GV86" s="49"/>
      <c r="GW86" s="46"/>
      <c r="GX86" s="49"/>
      <c r="GY86" s="46"/>
      <c r="GZ86" s="49"/>
      <c r="HA86" s="46"/>
      <c r="HB86" s="49"/>
      <c r="HC86" s="46"/>
      <c r="HD86" s="49"/>
      <c r="HE86" s="46"/>
      <c r="HF86" s="49"/>
      <c r="HG86" s="46"/>
      <c r="HH86" s="49"/>
      <c r="HI86" s="46"/>
      <c r="HJ86" s="49"/>
      <c r="HK86" s="46"/>
      <c r="HL86" s="49"/>
      <c r="HM86" s="46"/>
      <c r="HN86" s="49"/>
      <c r="HO86" s="46"/>
      <c r="HP86" s="49"/>
      <c r="HQ86" s="46"/>
      <c r="HR86" s="49"/>
      <c r="HS86" s="46"/>
      <c r="HT86" s="49"/>
      <c r="HU86" s="46"/>
      <c r="HV86" s="49"/>
      <c r="HW86" s="46"/>
      <c r="HX86" s="49"/>
      <c r="HY86" s="46"/>
      <c r="HZ86" s="49"/>
      <c r="IA86" s="46"/>
      <c r="IB86" s="49"/>
      <c r="IC86" s="46"/>
      <c r="ID86" s="49"/>
      <c r="IE86" s="46"/>
      <c r="IF86" s="49"/>
      <c r="IG86" s="46"/>
      <c r="IH86" s="49"/>
      <c r="II86" s="46"/>
      <c r="IJ86" s="49"/>
      <c r="IK86" s="46"/>
      <c r="IL86" s="49"/>
      <c r="IM86" s="46"/>
      <c r="IN86" s="49"/>
      <c r="IO86" s="46"/>
      <c r="IP86" s="49"/>
      <c r="IQ86" s="46"/>
    </row>
    <row r="87" spans="1:251" ht="12" customHeight="1">
      <c r="A87" s="49"/>
      <c r="B87" s="3">
        <v>930.2</v>
      </c>
      <c r="C87" s="3">
        <v>545550</v>
      </c>
      <c r="D87" s="9" t="s">
        <v>37</v>
      </c>
      <c r="E87" s="38" t="s">
        <v>117</v>
      </c>
      <c r="F87" s="3" t="s">
        <v>26</v>
      </c>
      <c r="G87" s="39" t="s">
        <v>28</v>
      </c>
      <c r="H87" s="40">
        <v>500</v>
      </c>
      <c r="I87" s="49"/>
      <c r="J87" s="46"/>
      <c r="K87" s="49"/>
      <c r="L87" s="46"/>
      <c r="M87" s="49"/>
      <c r="N87" s="46"/>
      <c r="O87" s="49"/>
      <c r="P87" s="46"/>
      <c r="Q87" s="49"/>
      <c r="R87" s="46"/>
      <c r="S87" s="49"/>
      <c r="T87" s="49"/>
      <c r="U87" s="46"/>
      <c r="V87" s="49"/>
      <c r="W87" s="46"/>
      <c r="X87" s="49"/>
      <c r="Y87" s="46"/>
      <c r="Z87" s="49"/>
      <c r="AA87" s="46"/>
      <c r="AB87" s="49"/>
      <c r="AC87" s="46"/>
      <c r="AD87" s="49"/>
      <c r="AE87" s="46"/>
      <c r="AF87" s="49"/>
      <c r="AG87" s="46"/>
      <c r="AH87" s="49"/>
      <c r="AI87" s="46"/>
      <c r="AJ87" s="49"/>
      <c r="AK87" s="46"/>
      <c r="AL87" s="49"/>
      <c r="AM87" s="46"/>
      <c r="AN87" s="49"/>
      <c r="AO87" s="46"/>
      <c r="AP87" s="49"/>
      <c r="AQ87" s="46"/>
      <c r="AR87" s="49"/>
      <c r="AS87" s="46"/>
      <c r="AT87" s="49"/>
      <c r="AU87" s="46"/>
      <c r="AV87" s="49"/>
      <c r="AW87" s="46"/>
      <c r="AX87" s="49"/>
      <c r="AY87" s="46"/>
      <c r="AZ87" s="49"/>
      <c r="BA87" s="46"/>
      <c r="BB87" s="49"/>
      <c r="BC87" s="46"/>
      <c r="BD87" s="49"/>
      <c r="BE87" s="46"/>
      <c r="BF87" s="49"/>
      <c r="BG87" s="46"/>
      <c r="BH87" s="49"/>
      <c r="BI87" s="46"/>
      <c r="BJ87" s="49"/>
      <c r="BK87" s="46"/>
      <c r="BL87" s="49"/>
      <c r="BM87" s="46"/>
      <c r="BN87" s="49"/>
      <c r="BO87" s="46"/>
      <c r="BP87" s="49"/>
      <c r="BQ87" s="46"/>
      <c r="BR87" s="49"/>
      <c r="BS87" s="46"/>
      <c r="BT87" s="49"/>
      <c r="BU87" s="46"/>
      <c r="BV87" s="49"/>
      <c r="BW87" s="46"/>
      <c r="BX87" s="49"/>
      <c r="BY87" s="46"/>
      <c r="BZ87" s="49"/>
      <c r="CA87" s="46"/>
      <c r="CB87" s="49"/>
      <c r="CC87" s="46"/>
      <c r="CD87" s="49"/>
      <c r="CE87" s="46"/>
      <c r="CF87" s="49"/>
      <c r="CG87" s="46"/>
      <c r="CH87" s="49"/>
      <c r="CI87" s="46"/>
      <c r="CJ87" s="49"/>
      <c r="CK87" s="46"/>
      <c r="CL87" s="49"/>
      <c r="CM87" s="46"/>
      <c r="CN87" s="49"/>
      <c r="CO87" s="46"/>
      <c r="CP87" s="49"/>
      <c r="CQ87" s="46"/>
      <c r="CR87" s="49"/>
      <c r="CS87" s="46"/>
      <c r="CT87" s="49"/>
      <c r="CU87" s="46"/>
      <c r="CV87" s="49"/>
      <c r="CW87" s="46"/>
      <c r="CX87" s="49"/>
      <c r="CY87" s="46"/>
      <c r="CZ87" s="49"/>
      <c r="DA87" s="46"/>
      <c r="DB87" s="49"/>
      <c r="DC87" s="46"/>
      <c r="DD87" s="49"/>
      <c r="DE87" s="46"/>
      <c r="DF87" s="49"/>
      <c r="DG87" s="46"/>
      <c r="DH87" s="49"/>
      <c r="DI87" s="46"/>
      <c r="DJ87" s="49"/>
      <c r="DK87" s="46"/>
      <c r="DL87" s="49"/>
      <c r="DM87" s="46"/>
      <c r="DN87" s="49"/>
      <c r="DO87" s="46"/>
      <c r="DP87" s="49"/>
      <c r="DQ87" s="46"/>
      <c r="DR87" s="49"/>
      <c r="DS87" s="46"/>
      <c r="DT87" s="49"/>
      <c r="DU87" s="46"/>
      <c r="DV87" s="49"/>
      <c r="DW87" s="46"/>
      <c r="DX87" s="49"/>
      <c r="DY87" s="46"/>
      <c r="DZ87" s="49"/>
      <c r="EA87" s="46"/>
      <c r="EB87" s="49"/>
      <c r="EC87" s="46"/>
      <c r="ED87" s="49"/>
      <c r="EE87" s="46"/>
      <c r="EF87" s="49"/>
      <c r="EG87" s="46"/>
      <c r="EH87" s="49"/>
      <c r="EI87" s="46"/>
      <c r="EJ87" s="49"/>
      <c r="EK87" s="46"/>
      <c r="EL87" s="49"/>
      <c r="EM87" s="46"/>
      <c r="EN87" s="49"/>
      <c r="EO87" s="46"/>
      <c r="EP87" s="49"/>
      <c r="EQ87" s="46"/>
      <c r="ER87" s="49"/>
      <c r="ES87" s="46"/>
      <c r="ET87" s="49"/>
      <c r="EU87" s="46"/>
      <c r="EV87" s="49"/>
      <c r="EW87" s="46"/>
      <c r="EX87" s="49"/>
      <c r="EY87" s="46"/>
      <c r="EZ87" s="49"/>
      <c r="FA87" s="46"/>
      <c r="FB87" s="49"/>
      <c r="FC87" s="46"/>
      <c r="FD87" s="49"/>
      <c r="FE87" s="46"/>
      <c r="FF87" s="49"/>
      <c r="FG87" s="46"/>
      <c r="FH87" s="49"/>
      <c r="FI87" s="46"/>
      <c r="FJ87" s="49"/>
      <c r="FK87" s="46"/>
      <c r="FL87" s="49"/>
      <c r="FM87" s="46"/>
      <c r="FN87" s="49"/>
      <c r="FO87" s="46"/>
      <c r="FP87" s="49"/>
      <c r="FQ87" s="46"/>
      <c r="FR87" s="49"/>
      <c r="FS87" s="46"/>
      <c r="FT87" s="49"/>
      <c r="FU87" s="46"/>
      <c r="FV87" s="49"/>
      <c r="FW87" s="46"/>
      <c r="FX87" s="49"/>
      <c r="FY87" s="46"/>
      <c r="FZ87" s="49"/>
      <c r="GA87" s="46"/>
      <c r="GB87" s="49"/>
      <c r="GC87" s="46"/>
      <c r="GD87" s="49"/>
      <c r="GE87" s="46"/>
      <c r="GF87" s="49"/>
      <c r="GG87" s="46"/>
      <c r="GH87" s="49"/>
      <c r="GI87" s="46"/>
      <c r="GJ87" s="49"/>
      <c r="GK87" s="46"/>
      <c r="GL87" s="49"/>
      <c r="GM87" s="46"/>
      <c r="GN87" s="49"/>
      <c r="GO87" s="46"/>
      <c r="GP87" s="49"/>
      <c r="GQ87" s="46"/>
      <c r="GR87" s="49"/>
      <c r="GS87" s="46"/>
      <c r="GT87" s="49"/>
      <c r="GU87" s="46"/>
      <c r="GV87" s="49"/>
      <c r="GW87" s="46"/>
      <c r="GX87" s="49"/>
      <c r="GY87" s="46"/>
      <c r="GZ87" s="49"/>
      <c r="HA87" s="46"/>
      <c r="HB87" s="49"/>
      <c r="HC87" s="46"/>
      <c r="HD87" s="49"/>
      <c r="HE87" s="46"/>
      <c r="HF87" s="49"/>
      <c r="HG87" s="46"/>
      <c r="HH87" s="49"/>
      <c r="HI87" s="46"/>
      <c r="HJ87" s="49"/>
      <c r="HK87" s="46"/>
      <c r="HL87" s="49"/>
      <c r="HM87" s="46"/>
      <c r="HN87" s="49"/>
      <c r="HO87" s="46"/>
      <c r="HP87" s="49"/>
      <c r="HQ87" s="46"/>
      <c r="HR87" s="49"/>
      <c r="HS87" s="46"/>
      <c r="HT87" s="49"/>
      <c r="HU87" s="46"/>
      <c r="HV87" s="49"/>
      <c r="HW87" s="46"/>
      <c r="HX87" s="49"/>
      <c r="HY87" s="46"/>
      <c r="HZ87" s="49"/>
      <c r="IA87" s="46"/>
      <c r="IB87" s="49"/>
      <c r="IC87" s="46"/>
      <c r="ID87" s="49"/>
      <c r="IE87" s="46"/>
      <c r="IF87" s="49"/>
      <c r="IG87" s="46"/>
      <c r="IH87" s="49"/>
      <c r="II87" s="46"/>
      <c r="IJ87" s="49"/>
      <c r="IK87" s="46"/>
      <c r="IL87" s="49"/>
      <c r="IM87" s="46"/>
      <c r="IN87" s="49"/>
      <c r="IO87" s="46"/>
      <c r="IP87" s="49"/>
      <c r="IQ87" s="46"/>
    </row>
    <row r="88" spans="1:251" ht="12" customHeight="1">
      <c r="A88" s="49"/>
      <c r="B88" s="3">
        <v>930.2</v>
      </c>
      <c r="C88" s="3">
        <v>545550</v>
      </c>
      <c r="D88" s="9" t="s">
        <v>37</v>
      </c>
      <c r="E88" s="38" t="s">
        <v>118</v>
      </c>
      <c r="F88" s="3" t="s">
        <v>26</v>
      </c>
      <c r="G88" s="39" t="s">
        <v>29</v>
      </c>
      <c r="H88" s="40">
        <v>50</v>
      </c>
      <c r="I88" s="49"/>
      <c r="J88" s="46"/>
      <c r="K88" s="49"/>
      <c r="L88" s="46"/>
      <c r="M88" s="49"/>
      <c r="N88" s="46"/>
      <c r="O88" s="49"/>
      <c r="P88" s="46"/>
      <c r="Q88" s="49"/>
      <c r="R88" s="46"/>
      <c r="S88" s="49"/>
      <c r="T88" s="49"/>
      <c r="U88" s="46"/>
      <c r="V88" s="49"/>
      <c r="W88" s="46"/>
      <c r="X88" s="49"/>
      <c r="Y88" s="46"/>
      <c r="Z88" s="49"/>
      <c r="AA88" s="46"/>
      <c r="AB88" s="49"/>
      <c r="AC88" s="46"/>
      <c r="AD88" s="49"/>
      <c r="AE88" s="46"/>
      <c r="AF88" s="49"/>
      <c r="AG88" s="46"/>
      <c r="AH88" s="49"/>
      <c r="AI88" s="46"/>
      <c r="AJ88" s="49"/>
      <c r="AK88" s="46"/>
      <c r="AL88" s="49"/>
      <c r="AM88" s="46"/>
      <c r="AN88" s="49"/>
      <c r="AO88" s="46"/>
      <c r="AP88" s="49"/>
      <c r="AQ88" s="46"/>
      <c r="AR88" s="49"/>
      <c r="AS88" s="46"/>
      <c r="AT88" s="49"/>
      <c r="AU88" s="46"/>
      <c r="AV88" s="49"/>
      <c r="AW88" s="46"/>
      <c r="AX88" s="49"/>
      <c r="AY88" s="46"/>
      <c r="AZ88" s="49"/>
      <c r="BA88" s="46"/>
      <c r="BB88" s="49"/>
      <c r="BC88" s="46"/>
      <c r="BD88" s="49"/>
      <c r="BE88" s="46"/>
      <c r="BF88" s="49"/>
      <c r="BG88" s="46"/>
      <c r="BH88" s="49"/>
      <c r="BI88" s="46"/>
      <c r="BJ88" s="49"/>
      <c r="BK88" s="46"/>
      <c r="BL88" s="49"/>
      <c r="BM88" s="46"/>
      <c r="BN88" s="49"/>
      <c r="BO88" s="46"/>
      <c r="BP88" s="49"/>
      <c r="BQ88" s="46"/>
      <c r="BR88" s="49"/>
      <c r="BS88" s="46"/>
      <c r="BT88" s="49"/>
      <c r="BU88" s="46"/>
      <c r="BV88" s="49"/>
      <c r="BW88" s="46"/>
      <c r="BX88" s="49"/>
      <c r="BY88" s="46"/>
      <c r="BZ88" s="49"/>
      <c r="CA88" s="46"/>
      <c r="CB88" s="49"/>
      <c r="CC88" s="46"/>
      <c r="CD88" s="49"/>
      <c r="CE88" s="46"/>
      <c r="CF88" s="49"/>
      <c r="CG88" s="46"/>
      <c r="CH88" s="49"/>
      <c r="CI88" s="46"/>
      <c r="CJ88" s="49"/>
      <c r="CK88" s="46"/>
      <c r="CL88" s="49"/>
      <c r="CM88" s="46"/>
      <c r="CN88" s="49"/>
      <c r="CO88" s="46"/>
      <c r="CP88" s="49"/>
      <c r="CQ88" s="46"/>
      <c r="CR88" s="49"/>
      <c r="CS88" s="46"/>
      <c r="CT88" s="49"/>
      <c r="CU88" s="46"/>
      <c r="CV88" s="49"/>
      <c r="CW88" s="46"/>
      <c r="CX88" s="49"/>
      <c r="CY88" s="46"/>
      <c r="CZ88" s="49"/>
      <c r="DA88" s="46"/>
      <c r="DB88" s="49"/>
      <c r="DC88" s="46"/>
      <c r="DD88" s="49"/>
      <c r="DE88" s="46"/>
      <c r="DF88" s="49"/>
      <c r="DG88" s="46"/>
      <c r="DH88" s="49"/>
      <c r="DI88" s="46"/>
      <c r="DJ88" s="49"/>
      <c r="DK88" s="46"/>
      <c r="DL88" s="49"/>
      <c r="DM88" s="46"/>
      <c r="DN88" s="49"/>
      <c r="DO88" s="46"/>
      <c r="DP88" s="49"/>
      <c r="DQ88" s="46"/>
      <c r="DR88" s="49"/>
      <c r="DS88" s="46"/>
      <c r="DT88" s="49"/>
      <c r="DU88" s="46"/>
      <c r="DV88" s="49"/>
      <c r="DW88" s="46"/>
      <c r="DX88" s="49"/>
      <c r="DY88" s="46"/>
      <c r="DZ88" s="49"/>
      <c r="EA88" s="46"/>
      <c r="EB88" s="49"/>
      <c r="EC88" s="46"/>
      <c r="ED88" s="49"/>
      <c r="EE88" s="46"/>
      <c r="EF88" s="49"/>
      <c r="EG88" s="46"/>
      <c r="EH88" s="49"/>
      <c r="EI88" s="46"/>
      <c r="EJ88" s="49"/>
      <c r="EK88" s="46"/>
      <c r="EL88" s="49"/>
      <c r="EM88" s="46"/>
      <c r="EN88" s="49"/>
      <c r="EO88" s="46"/>
      <c r="EP88" s="49"/>
      <c r="EQ88" s="46"/>
      <c r="ER88" s="49"/>
      <c r="ES88" s="46"/>
      <c r="ET88" s="49"/>
      <c r="EU88" s="46"/>
      <c r="EV88" s="49"/>
      <c r="EW88" s="46"/>
      <c r="EX88" s="49"/>
      <c r="EY88" s="46"/>
      <c r="EZ88" s="49"/>
      <c r="FA88" s="46"/>
      <c r="FB88" s="49"/>
      <c r="FC88" s="46"/>
      <c r="FD88" s="49"/>
      <c r="FE88" s="46"/>
      <c r="FF88" s="49"/>
      <c r="FG88" s="46"/>
      <c r="FH88" s="49"/>
      <c r="FI88" s="46"/>
      <c r="FJ88" s="49"/>
      <c r="FK88" s="46"/>
      <c r="FL88" s="49"/>
      <c r="FM88" s="46"/>
      <c r="FN88" s="49"/>
      <c r="FO88" s="46"/>
      <c r="FP88" s="49"/>
      <c r="FQ88" s="46"/>
      <c r="FR88" s="49"/>
      <c r="FS88" s="46"/>
      <c r="FT88" s="49"/>
      <c r="FU88" s="46"/>
      <c r="FV88" s="49"/>
      <c r="FW88" s="46"/>
      <c r="FX88" s="49"/>
      <c r="FY88" s="46"/>
      <c r="FZ88" s="49"/>
      <c r="GA88" s="46"/>
      <c r="GB88" s="49"/>
      <c r="GC88" s="46"/>
      <c r="GD88" s="49"/>
      <c r="GE88" s="46"/>
      <c r="GF88" s="49"/>
      <c r="GG88" s="46"/>
      <c r="GH88" s="49"/>
      <c r="GI88" s="46"/>
      <c r="GJ88" s="49"/>
      <c r="GK88" s="46"/>
      <c r="GL88" s="49"/>
      <c r="GM88" s="46"/>
      <c r="GN88" s="49"/>
      <c r="GO88" s="46"/>
      <c r="GP88" s="49"/>
      <c r="GQ88" s="46"/>
      <c r="GR88" s="49"/>
      <c r="GS88" s="46"/>
      <c r="GT88" s="49"/>
      <c r="GU88" s="46"/>
      <c r="GV88" s="49"/>
      <c r="GW88" s="46"/>
      <c r="GX88" s="49"/>
      <c r="GY88" s="46"/>
      <c r="GZ88" s="49"/>
      <c r="HA88" s="46"/>
      <c r="HB88" s="49"/>
      <c r="HC88" s="46"/>
      <c r="HD88" s="49"/>
      <c r="HE88" s="46"/>
      <c r="HF88" s="49"/>
      <c r="HG88" s="46"/>
      <c r="HH88" s="49"/>
      <c r="HI88" s="46"/>
      <c r="HJ88" s="49"/>
      <c r="HK88" s="46"/>
      <c r="HL88" s="49"/>
      <c r="HM88" s="46"/>
      <c r="HN88" s="49"/>
      <c r="HO88" s="46"/>
      <c r="HP88" s="49"/>
      <c r="HQ88" s="46"/>
      <c r="HR88" s="49"/>
      <c r="HS88" s="46"/>
      <c r="HT88" s="49"/>
      <c r="HU88" s="46"/>
      <c r="HV88" s="49"/>
      <c r="HW88" s="46"/>
      <c r="HX88" s="49"/>
      <c r="HY88" s="46"/>
      <c r="HZ88" s="49"/>
      <c r="IA88" s="46"/>
      <c r="IB88" s="49"/>
      <c r="IC88" s="46"/>
      <c r="ID88" s="49"/>
      <c r="IE88" s="46"/>
      <c r="IF88" s="49"/>
      <c r="IG88" s="46"/>
      <c r="IH88" s="49"/>
      <c r="II88" s="46"/>
      <c r="IJ88" s="49"/>
      <c r="IK88" s="46"/>
      <c r="IL88" s="49"/>
      <c r="IM88" s="46"/>
      <c r="IN88" s="49"/>
      <c r="IO88" s="46"/>
      <c r="IP88" s="49"/>
      <c r="IQ88" s="46"/>
    </row>
    <row r="89" spans="1:251" ht="12" customHeight="1">
      <c r="A89" s="49"/>
      <c r="B89" s="3">
        <v>930.2</v>
      </c>
      <c r="C89" s="3">
        <v>545550</v>
      </c>
      <c r="D89" s="9" t="s">
        <v>37</v>
      </c>
      <c r="E89" s="38" t="s">
        <v>119</v>
      </c>
      <c r="F89" s="3" t="s">
        <v>26</v>
      </c>
      <c r="G89" s="39" t="s">
        <v>29</v>
      </c>
      <c r="H89" s="40">
        <v>28742.25</v>
      </c>
      <c r="I89" s="49"/>
      <c r="J89" s="46"/>
      <c r="K89" s="49"/>
      <c r="L89" s="46"/>
      <c r="M89" s="49"/>
      <c r="N89" s="46"/>
      <c r="O89" s="49"/>
      <c r="P89" s="46"/>
      <c r="Q89" s="49"/>
      <c r="R89" s="46"/>
      <c r="S89" s="49"/>
      <c r="T89" s="49"/>
      <c r="U89" s="46"/>
      <c r="V89" s="49"/>
      <c r="W89" s="46"/>
      <c r="X89" s="49"/>
      <c r="Y89" s="46"/>
      <c r="Z89" s="49"/>
      <c r="AA89" s="46"/>
      <c r="AB89" s="49"/>
      <c r="AC89" s="46"/>
      <c r="AD89" s="49"/>
      <c r="AE89" s="46"/>
      <c r="AF89" s="49"/>
      <c r="AG89" s="46"/>
      <c r="AH89" s="49"/>
      <c r="AI89" s="46"/>
      <c r="AJ89" s="49"/>
      <c r="AK89" s="46"/>
      <c r="AL89" s="49"/>
      <c r="AM89" s="46"/>
      <c r="AN89" s="49"/>
      <c r="AO89" s="46"/>
      <c r="AP89" s="49"/>
      <c r="AQ89" s="46"/>
      <c r="AR89" s="49"/>
      <c r="AS89" s="46"/>
      <c r="AT89" s="49"/>
      <c r="AU89" s="46"/>
      <c r="AV89" s="49"/>
      <c r="AW89" s="46"/>
      <c r="AX89" s="49"/>
      <c r="AY89" s="46"/>
      <c r="AZ89" s="49"/>
      <c r="BA89" s="46"/>
      <c r="BB89" s="49"/>
      <c r="BC89" s="46"/>
      <c r="BD89" s="49"/>
      <c r="BE89" s="46"/>
      <c r="BF89" s="49"/>
      <c r="BG89" s="46"/>
      <c r="BH89" s="49"/>
      <c r="BI89" s="46"/>
      <c r="BJ89" s="49"/>
      <c r="BK89" s="46"/>
      <c r="BL89" s="49"/>
      <c r="BM89" s="46"/>
      <c r="BN89" s="49"/>
      <c r="BO89" s="46"/>
      <c r="BP89" s="49"/>
      <c r="BQ89" s="46"/>
      <c r="BR89" s="49"/>
      <c r="BS89" s="46"/>
      <c r="BT89" s="49"/>
      <c r="BU89" s="46"/>
      <c r="BV89" s="49"/>
      <c r="BW89" s="46"/>
      <c r="BX89" s="49"/>
      <c r="BY89" s="46"/>
      <c r="BZ89" s="49"/>
      <c r="CA89" s="46"/>
      <c r="CB89" s="49"/>
      <c r="CC89" s="46"/>
      <c r="CD89" s="49"/>
      <c r="CE89" s="46"/>
      <c r="CF89" s="49"/>
      <c r="CG89" s="46"/>
      <c r="CH89" s="49"/>
      <c r="CI89" s="46"/>
      <c r="CJ89" s="49"/>
      <c r="CK89" s="46"/>
      <c r="CL89" s="49"/>
      <c r="CM89" s="46"/>
      <c r="CN89" s="49"/>
      <c r="CO89" s="46"/>
      <c r="CP89" s="49"/>
      <c r="CQ89" s="46"/>
      <c r="CR89" s="49"/>
      <c r="CS89" s="46"/>
      <c r="CT89" s="49"/>
      <c r="CU89" s="46"/>
      <c r="CV89" s="49"/>
      <c r="CW89" s="46"/>
      <c r="CX89" s="49"/>
      <c r="CY89" s="46"/>
      <c r="CZ89" s="49"/>
      <c r="DA89" s="46"/>
      <c r="DB89" s="49"/>
      <c r="DC89" s="46"/>
      <c r="DD89" s="49"/>
      <c r="DE89" s="46"/>
      <c r="DF89" s="49"/>
      <c r="DG89" s="46"/>
      <c r="DH89" s="49"/>
      <c r="DI89" s="46"/>
      <c r="DJ89" s="49"/>
      <c r="DK89" s="46"/>
      <c r="DL89" s="49"/>
      <c r="DM89" s="46"/>
      <c r="DN89" s="49"/>
      <c r="DO89" s="46"/>
      <c r="DP89" s="49"/>
      <c r="DQ89" s="46"/>
      <c r="DR89" s="49"/>
      <c r="DS89" s="46"/>
      <c r="DT89" s="49"/>
      <c r="DU89" s="46"/>
      <c r="DV89" s="49"/>
      <c r="DW89" s="46"/>
      <c r="DX89" s="49"/>
      <c r="DY89" s="46"/>
      <c r="DZ89" s="49"/>
      <c r="EA89" s="46"/>
      <c r="EB89" s="49"/>
      <c r="EC89" s="46"/>
      <c r="ED89" s="49"/>
      <c r="EE89" s="46"/>
      <c r="EF89" s="49"/>
      <c r="EG89" s="46"/>
      <c r="EH89" s="49"/>
      <c r="EI89" s="46"/>
      <c r="EJ89" s="49"/>
      <c r="EK89" s="46"/>
      <c r="EL89" s="49"/>
      <c r="EM89" s="46"/>
      <c r="EN89" s="49"/>
      <c r="EO89" s="46"/>
      <c r="EP89" s="49"/>
      <c r="EQ89" s="46"/>
      <c r="ER89" s="49"/>
      <c r="ES89" s="46"/>
      <c r="ET89" s="49"/>
      <c r="EU89" s="46"/>
      <c r="EV89" s="49"/>
      <c r="EW89" s="46"/>
      <c r="EX89" s="49"/>
      <c r="EY89" s="46"/>
      <c r="EZ89" s="49"/>
      <c r="FA89" s="46"/>
      <c r="FB89" s="49"/>
      <c r="FC89" s="46"/>
      <c r="FD89" s="49"/>
      <c r="FE89" s="46"/>
      <c r="FF89" s="49"/>
      <c r="FG89" s="46"/>
      <c r="FH89" s="49"/>
      <c r="FI89" s="46"/>
      <c r="FJ89" s="49"/>
      <c r="FK89" s="46"/>
      <c r="FL89" s="49"/>
      <c r="FM89" s="46"/>
      <c r="FN89" s="49"/>
      <c r="FO89" s="46"/>
      <c r="FP89" s="49"/>
      <c r="FQ89" s="46"/>
      <c r="FR89" s="49"/>
      <c r="FS89" s="46"/>
      <c r="FT89" s="49"/>
      <c r="FU89" s="46"/>
      <c r="FV89" s="49"/>
      <c r="FW89" s="46"/>
      <c r="FX89" s="49"/>
      <c r="FY89" s="46"/>
      <c r="FZ89" s="49"/>
      <c r="GA89" s="46"/>
      <c r="GB89" s="49"/>
      <c r="GC89" s="46"/>
      <c r="GD89" s="49"/>
      <c r="GE89" s="46"/>
      <c r="GF89" s="49"/>
      <c r="GG89" s="46"/>
      <c r="GH89" s="49"/>
      <c r="GI89" s="46"/>
      <c r="GJ89" s="49"/>
      <c r="GK89" s="46"/>
      <c r="GL89" s="49"/>
      <c r="GM89" s="46"/>
      <c r="GN89" s="49"/>
      <c r="GO89" s="46"/>
      <c r="GP89" s="49"/>
      <c r="GQ89" s="46"/>
      <c r="GR89" s="49"/>
      <c r="GS89" s="46"/>
      <c r="GT89" s="49"/>
      <c r="GU89" s="46"/>
      <c r="GV89" s="49"/>
      <c r="GW89" s="46"/>
      <c r="GX89" s="49"/>
      <c r="GY89" s="46"/>
      <c r="GZ89" s="49"/>
      <c r="HA89" s="46"/>
      <c r="HB89" s="49"/>
      <c r="HC89" s="46"/>
      <c r="HD89" s="49"/>
      <c r="HE89" s="46"/>
      <c r="HF89" s="49"/>
      <c r="HG89" s="46"/>
      <c r="HH89" s="49"/>
      <c r="HI89" s="46"/>
      <c r="HJ89" s="49"/>
      <c r="HK89" s="46"/>
      <c r="HL89" s="49"/>
      <c r="HM89" s="46"/>
      <c r="HN89" s="49"/>
      <c r="HO89" s="46"/>
      <c r="HP89" s="49"/>
      <c r="HQ89" s="46"/>
      <c r="HR89" s="49"/>
      <c r="HS89" s="46"/>
      <c r="HT89" s="49"/>
      <c r="HU89" s="46"/>
      <c r="HV89" s="49"/>
      <c r="HW89" s="46"/>
      <c r="HX89" s="49"/>
      <c r="HY89" s="46"/>
      <c r="HZ89" s="49"/>
      <c r="IA89" s="46"/>
      <c r="IB89" s="49"/>
      <c r="IC89" s="46"/>
      <c r="ID89" s="49"/>
      <c r="IE89" s="46"/>
      <c r="IF89" s="49"/>
      <c r="IG89" s="46"/>
      <c r="IH89" s="49"/>
      <c r="II89" s="46"/>
      <c r="IJ89" s="49"/>
      <c r="IK89" s="46"/>
      <c r="IL89" s="49"/>
      <c r="IM89" s="46"/>
      <c r="IN89" s="49"/>
      <c r="IO89" s="46"/>
      <c r="IP89" s="49"/>
      <c r="IQ89" s="46"/>
    </row>
    <row r="90" spans="1:251" ht="12" customHeight="1">
      <c r="A90" s="49"/>
      <c r="B90" s="3">
        <v>930.2</v>
      </c>
      <c r="C90" s="3">
        <v>545550</v>
      </c>
      <c r="D90" s="9" t="s">
        <v>37</v>
      </c>
      <c r="E90" s="38" t="s">
        <v>120</v>
      </c>
      <c r="F90" s="3" t="s">
        <v>26</v>
      </c>
      <c r="G90" s="39" t="s">
        <v>2</v>
      </c>
      <c r="H90" s="40">
        <v>1500</v>
      </c>
      <c r="I90" s="49"/>
      <c r="J90" s="46"/>
      <c r="K90" s="49"/>
      <c r="L90" s="46"/>
      <c r="M90" s="49"/>
      <c r="N90" s="46"/>
      <c r="O90" s="49"/>
      <c r="P90" s="46"/>
      <c r="Q90" s="49"/>
      <c r="R90" s="46"/>
      <c r="S90" s="49"/>
      <c r="T90" s="49"/>
      <c r="U90" s="46"/>
      <c r="V90" s="49"/>
      <c r="W90" s="46"/>
      <c r="X90" s="49"/>
      <c r="Y90" s="46"/>
      <c r="Z90" s="49"/>
      <c r="AA90" s="46"/>
      <c r="AB90" s="49"/>
      <c r="AC90" s="46"/>
      <c r="AD90" s="49"/>
      <c r="AE90" s="46"/>
      <c r="AF90" s="49"/>
      <c r="AG90" s="46"/>
      <c r="AH90" s="49"/>
      <c r="AI90" s="46"/>
      <c r="AJ90" s="49"/>
      <c r="AK90" s="46"/>
      <c r="AL90" s="49"/>
      <c r="AM90" s="46"/>
      <c r="AN90" s="49"/>
      <c r="AO90" s="46"/>
      <c r="AP90" s="49"/>
      <c r="AQ90" s="46"/>
      <c r="AR90" s="49"/>
      <c r="AS90" s="46"/>
      <c r="AT90" s="49"/>
      <c r="AU90" s="46"/>
      <c r="AV90" s="49"/>
      <c r="AW90" s="46"/>
      <c r="AX90" s="49"/>
      <c r="AY90" s="46"/>
      <c r="AZ90" s="49"/>
      <c r="BA90" s="46"/>
      <c r="BB90" s="49"/>
      <c r="BC90" s="46"/>
      <c r="BD90" s="49"/>
      <c r="BE90" s="46"/>
      <c r="BF90" s="49"/>
      <c r="BG90" s="46"/>
      <c r="BH90" s="49"/>
      <c r="BI90" s="46"/>
      <c r="BJ90" s="49"/>
      <c r="BK90" s="46"/>
      <c r="BL90" s="49"/>
      <c r="BM90" s="46"/>
      <c r="BN90" s="49"/>
      <c r="BO90" s="46"/>
      <c r="BP90" s="49"/>
      <c r="BQ90" s="46"/>
      <c r="BR90" s="49"/>
      <c r="BS90" s="46"/>
      <c r="BT90" s="49"/>
      <c r="BU90" s="46"/>
      <c r="BV90" s="49"/>
      <c r="BW90" s="46"/>
      <c r="BX90" s="49"/>
      <c r="BY90" s="46"/>
      <c r="BZ90" s="49"/>
      <c r="CA90" s="46"/>
      <c r="CB90" s="49"/>
      <c r="CC90" s="46"/>
      <c r="CD90" s="49"/>
      <c r="CE90" s="46"/>
      <c r="CF90" s="49"/>
      <c r="CG90" s="46"/>
      <c r="CH90" s="49"/>
      <c r="CI90" s="46"/>
      <c r="CJ90" s="49"/>
      <c r="CK90" s="46"/>
      <c r="CL90" s="49"/>
      <c r="CM90" s="46"/>
      <c r="CN90" s="49"/>
      <c r="CO90" s="46"/>
      <c r="CP90" s="49"/>
      <c r="CQ90" s="46"/>
      <c r="CR90" s="49"/>
      <c r="CS90" s="46"/>
      <c r="CT90" s="49"/>
      <c r="CU90" s="46"/>
      <c r="CV90" s="49"/>
      <c r="CW90" s="46"/>
      <c r="CX90" s="49"/>
      <c r="CY90" s="46"/>
      <c r="CZ90" s="49"/>
      <c r="DA90" s="46"/>
      <c r="DB90" s="49"/>
      <c r="DC90" s="46"/>
      <c r="DD90" s="49"/>
      <c r="DE90" s="46"/>
      <c r="DF90" s="49"/>
      <c r="DG90" s="46"/>
      <c r="DH90" s="49"/>
      <c r="DI90" s="46"/>
      <c r="DJ90" s="49"/>
      <c r="DK90" s="46"/>
      <c r="DL90" s="49"/>
      <c r="DM90" s="46"/>
      <c r="DN90" s="49"/>
      <c r="DO90" s="46"/>
      <c r="DP90" s="49"/>
      <c r="DQ90" s="46"/>
      <c r="DR90" s="49"/>
      <c r="DS90" s="46"/>
      <c r="DT90" s="49"/>
      <c r="DU90" s="46"/>
      <c r="DV90" s="49"/>
      <c r="DW90" s="46"/>
      <c r="DX90" s="49"/>
      <c r="DY90" s="46"/>
      <c r="DZ90" s="49"/>
      <c r="EA90" s="46"/>
      <c r="EB90" s="49"/>
      <c r="EC90" s="46"/>
      <c r="ED90" s="49"/>
      <c r="EE90" s="46"/>
      <c r="EF90" s="49"/>
      <c r="EG90" s="46"/>
      <c r="EH90" s="49"/>
      <c r="EI90" s="46"/>
      <c r="EJ90" s="49"/>
      <c r="EK90" s="46"/>
      <c r="EL90" s="49"/>
      <c r="EM90" s="46"/>
      <c r="EN90" s="49"/>
      <c r="EO90" s="46"/>
      <c r="EP90" s="49"/>
      <c r="EQ90" s="46"/>
      <c r="ER90" s="49"/>
      <c r="ES90" s="46"/>
      <c r="ET90" s="49"/>
      <c r="EU90" s="46"/>
      <c r="EV90" s="49"/>
      <c r="EW90" s="46"/>
      <c r="EX90" s="49"/>
      <c r="EY90" s="46"/>
      <c r="EZ90" s="49"/>
      <c r="FA90" s="46"/>
      <c r="FB90" s="49"/>
      <c r="FC90" s="46"/>
      <c r="FD90" s="49"/>
      <c r="FE90" s="46"/>
      <c r="FF90" s="49"/>
      <c r="FG90" s="46"/>
      <c r="FH90" s="49"/>
      <c r="FI90" s="46"/>
      <c r="FJ90" s="49"/>
      <c r="FK90" s="46"/>
      <c r="FL90" s="49"/>
      <c r="FM90" s="46"/>
      <c r="FN90" s="49"/>
      <c r="FO90" s="46"/>
      <c r="FP90" s="49"/>
      <c r="FQ90" s="46"/>
      <c r="FR90" s="49"/>
      <c r="FS90" s="46"/>
      <c r="FT90" s="49"/>
      <c r="FU90" s="46"/>
      <c r="FV90" s="49"/>
      <c r="FW90" s="46"/>
      <c r="FX90" s="49"/>
      <c r="FY90" s="46"/>
      <c r="FZ90" s="49"/>
      <c r="GA90" s="46"/>
      <c r="GB90" s="49"/>
      <c r="GC90" s="46"/>
      <c r="GD90" s="49"/>
      <c r="GE90" s="46"/>
      <c r="GF90" s="49"/>
      <c r="GG90" s="46"/>
      <c r="GH90" s="49"/>
      <c r="GI90" s="46"/>
      <c r="GJ90" s="49"/>
      <c r="GK90" s="46"/>
      <c r="GL90" s="49"/>
      <c r="GM90" s="46"/>
      <c r="GN90" s="49"/>
      <c r="GO90" s="46"/>
      <c r="GP90" s="49"/>
      <c r="GQ90" s="46"/>
      <c r="GR90" s="49"/>
      <c r="GS90" s="46"/>
      <c r="GT90" s="49"/>
      <c r="GU90" s="46"/>
      <c r="GV90" s="49"/>
      <c r="GW90" s="46"/>
      <c r="GX90" s="49"/>
      <c r="GY90" s="46"/>
      <c r="GZ90" s="49"/>
      <c r="HA90" s="46"/>
      <c r="HB90" s="49"/>
      <c r="HC90" s="46"/>
      <c r="HD90" s="49"/>
      <c r="HE90" s="46"/>
      <c r="HF90" s="49"/>
      <c r="HG90" s="46"/>
      <c r="HH90" s="49"/>
      <c r="HI90" s="46"/>
      <c r="HJ90" s="49"/>
      <c r="HK90" s="46"/>
      <c r="HL90" s="49"/>
      <c r="HM90" s="46"/>
      <c r="HN90" s="49"/>
      <c r="HO90" s="46"/>
      <c r="HP90" s="49"/>
      <c r="HQ90" s="46"/>
      <c r="HR90" s="49"/>
      <c r="HS90" s="46"/>
      <c r="HT90" s="49"/>
      <c r="HU90" s="46"/>
      <c r="HV90" s="49"/>
      <c r="HW90" s="46"/>
      <c r="HX90" s="49"/>
      <c r="HY90" s="46"/>
      <c r="HZ90" s="49"/>
      <c r="IA90" s="46"/>
      <c r="IB90" s="49"/>
      <c r="IC90" s="46"/>
      <c r="ID90" s="49"/>
      <c r="IE90" s="46"/>
      <c r="IF90" s="49"/>
      <c r="IG90" s="46"/>
      <c r="IH90" s="49"/>
      <c r="II90" s="46"/>
      <c r="IJ90" s="49"/>
      <c r="IK90" s="46"/>
      <c r="IL90" s="49"/>
      <c r="IM90" s="46"/>
      <c r="IN90" s="49"/>
      <c r="IO90" s="46"/>
      <c r="IP90" s="49"/>
      <c r="IQ90" s="46"/>
    </row>
    <row r="91" spans="1:251" ht="12" customHeight="1">
      <c r="A91" s="49"/>
      <c r="B91" s="3">
        <v>930.2</v>
      </c>
      <c r="C91" s="3">
        <v>545550</v>
      </c>
      <c r="D91" s="9" t="s">
        <v>37</v>
      </c>
      <c r="E91" s="38" t="s">
        <v>121</v>
      </c>
      <c r="F91" s="3" t="s">
        <v>26</v>
      </c>
      <c r="G91" s="39" t="s">
        <v>2</v>
      </c>
      <c r="H91" s="40">
        <v>250</v>
      </c>
      <c r="I91" s="49"/>
      <c r="J91" s="46"/>
      <c r="K91" s="49"/>
      <c r="L91" s="46"/>
      <c r="M91" s="49"/>
      <c r="N91" s="46"/>
      <c r="O91" s="49"/>
      <c r="P91" s="46"/>
      <c r="Q91" s="49"/>
      <c r="R91" s="46"/>
      <c r="S91" s="49"/>
      <c r="T91" s="49"/>
      <c r="U91" s="46"/>
      <c r="V91" s="49"/>
      <c r="W91" s="46"/>
      <c r="X91" s="49"/>
      <c r="Y91" s="46"/>
      <c r="Z91" s="49"/>
      <c r="AA91" s="46"/>
      <c r="AB91" s="49"/>
      <c r="AC91" s="46"/>
      <c r="AD91" s="49"/>
      <c r="AE91" s="46"/>
      <c r="AF91" s="49"/>
      <c r="AG91" s="46"/>
      <c r="AH91" s="49"/>
      <c r="AI91" s="46"/>
      <c r="AJ91" s="49"/>
      <c r="AK91" s="46"/>
      <c r="AL91" s="49"/>
      <c r="AM91" s="46"/>
      <c r="AN91" s="49"/>
      <c r="AO91" s="46"/>
      <c r="AP91" s="49"/>
      <c r="AQ91" s="46"/>
      <c r="AR91" s="49"/>
      <c r="AS91" s="46"/>
      <c r="AT91" s="49"/>
      <c r="AU91" s="46"/>
      <c r="AV91" s="49"/>
      <c r="AW91" s="46"/>
      <c r="AX91" s="49"/>
      <c r="AY91" s="46"/>
      <c r="AZ91" s="49"/>
      <c r="BA91" s="46"/>
      <c r="BB91" s="49"/>
      <c r="BC91" s="46"/>
      <c r="BD91" s="49"/>
      <c r="BE91" s="46"/>
      <c r="BF91" s="49"/>
      <c r="BG91" s="46"/>
      <c r="BH91" s="49"/>
      <c r="BI91" s="46"/>
      <c r="BJ91" s="49"/>
      <c r="BK91" s="46"/>
      <c r="BL91" s="49"/>
      <c r="BM91" s="46"/>
      <c r="BN91" s="49"/>
      <c r="BO91" s="46"/>
      <c r="BP91" s="49"/>
      <c r="BQ91" s="46"/>
      <c r="BR91" s="49"/>
      <c r="BS91" s="46"/>
      <c r="BT91" s="49"/>
      <c r="BU91" s="46"/>
      <c r="BV91" s="49"/>
      <c r="BW91" s="46"/>
      <c r="BX91" s="49"/>
      <c r="BY91" s="46"/>
      <c r="BZ91" s="49"/>
      <c r="CA91" s="46"/>
      <c r="CB91" s="49"/>
      <c r="CC91" s="46"/>
      <c r="CD91" s="49"/>
      <c r="CE91" s="46"/>
      <c r="CF91" s="49"/>
      <c r="CG91" s="46"/>
      <c r="CH91" s="49"/>
      <c r="CI91" s="46"/>
      <c r="CJ91" s="49"/>
      <c r="CK91" s="46"/>
      <c r="CL91" s="49"/>
      <c r="CM91" s="46"/>
      <c r="CN91" s="49"/>
      <c r="CO91" s="46"/>
      <c r="CP91" s="49"/>
      <c r="CQ91" s="46"/>
      <c r="CR91" s="49"/>
      <c r="CS91" s="46"/>
      <c r="CT91" s="49"/>
      <c r="CU91" s="46"/>
      <c r="CV91" s="49"/>
      <c r="CW91" s="46"/>
      <c r="CX91" s="49"/>
      <c r="CY91" s="46"/>
      <c r="CZ91" s="49"/>
      <c r="DA91" s="46"/>
      <c r="DB91" s="49"/>
      <c r="DC91" s="46"/>
      <c r="DD91" s="49"/>
      <c r="DE91" s="46"/>
      <c r="DF91" s="49"/>
      <c r="DG91" s="46"/>
      <c r="DH91" s="49"/>
      <c r="DI91" s="46"/>
      <c r="DJ91" s="49"/>
      <c r="DK91" s="46"/>
      <c r="DL91" s="49"/>
      <c r="DM91" s="46"/>
      <c r="DN91" s="49"/>
      <c r="DO91" s="46"/>
      <c r="DP91" s="49"/>
      <c r="DQ91" s="46"/>
      <c r="DR91" s="49"/>
      <c r="DS91" s="46"/>
      <c r="DT91" s="49"/>
      <c r="DU91" s="46"/>
      <c r="DV91" s="49"/>
      <c r="DW91" s="46"/>
      <c r="DX91" s="49"/>
      <c r="DY91" s="46"/>
      <c r="DZ91" s="49"/>
      <c r="EA91" s="46"/>
      <c r="EB91" s="49"/>
      <c r="EC91" s="46"/>
      <c r="ED91" s="49"/>
      <c r="EE91" s="46"/>
      <c r="EF91" s="49"/>
      <c r="EG91" s="46"/>
      <c r="EH91" s="49"/>
      <c r="EI91" s="46"/>
      <c r="EJ91" s="49"/>
      <c r="EK91" s="46"/>
      <c r="EL91" s="49"/>
      <c r="EM91" s="46"/>
      <c r="EN91" s="49"/>
      <c r="EO91" s="46"/>
      <c r="EP91" s="49"/>
      <c r="EQ91" s="46"/>
      <c r="ER91" s="49"/>
      <c r="ES91" s="46"/>
      <c r="ET91" s="49"/>
      <c r="EU91" s="46"/>
      <c r="EV91" s="49"/>
      <c r="EW91" s="46"/>
      <c r="EX91" s="49"/>
      <c r="EY91" s="46"/>
      <c r="EZ91" s="49"/>
      <c r="FA91" s="46"/>
      <c r="FB91" s="49"/>
      <c r="FC91" s="46"/>
      <c r="FD91" s="49"/>
      <c r="FE91" s="46"/>
      <c r="FF91" s="49"/>
      <c r="FG91" s="46"/>
      <c r="FH91" s="49"/>
      <c r="FI91" s="46"/>
      <c r="FJ91" s="49"/>
      <c r="FK91" s="46"/>
      <c r="FL91" s="49"/>
      <c r="FM91" s="46"/>
      <c r="FN91" s="49"/>
      <c r="FO91" s="46"/>
      <c r="FP91" s="49"/>
      <c r="FQ91" s="46"/>
      <c r="FR91" s="49"/>
      <c r="FS91" s="46"/>
      <c r="FT91" s="49"/>
      <c r="FU91" s="46"/>
      <c r="FV91" s="49"/>
      <c r="FW91" s="46"/>
      <c r="FX91" s="49"/>
      <c r="FY91" s="46"/>
      <c r="FZ91" s="49"/>
      <c r="GA91" s="46"/>
      <c r="GB91" s="49"/>
      <c r="GC91" s="46"/>
      <c r="GD91" s="49"/>
      <c r="GE91" s="46"/>
      <c r="GF91" s="49"/>
      <c r="GG91" s="46"/>
      <c r="GH91" s="49"/>
      <c r="GI91" s="46"/>
      <c r="GJ91" s="49"/>
      <c r="GK91" s="46"/>
      <c r="GL91" s="49"/>
      <c r="GM91" s="46"/>
      <c r="GN91" s="49"/>
      <c r="GO91" s="46"/>
      <c r="GP91" s="49"/>
      <c r="GQ91" s="46"/>
      <c r="GR91" s="49"/>
      <c r="GS91" s="46"/>
      <c r="GT91" s="49"/>
      <c r="GU91" s="46"/>
      <c r="GV91" s="49"/>
      <c r="GW91" s="46"/>
      <c r="GX91" s="49"/>
      <c r="GY91" s="46"/>
      <c r="GZ91" s="49"/>
      <c r="HA91" s="46"/>
      <c r="HB91" s="49"/>
      <c r="HC91" s="46"/>
      <c r="HD91" s="49"/>
      <c r="HE91" s="46"/>
      <c r="HF91" s="49"/>
      <c r="HG91" s="46"/>
      <c r="HH91" s="49"/>
      <c r="HI91" s="46"/>
      <c r="HJ91" s="49"/>
      <c r="HK91" s="46"/>
      <c r="HL91" s="49"/>
      <c r="HM91" s="46"/>
      <c r="HN91" s="49"/>
      <c r="HO91" s="46"/>
      <c r="HP91" s="49"/>
      <c r="HQ91" s="46"/>
      <c r="HR91" s="49"/>
      <c r="HS91" s="46"/>
      <c r="HT91" s="49"/>
      <c r="HU91" s="46"/>
      <c r="HV91" s="49"/>
      <c r="HW91" s="46"/>
      <c r="HX91" s="49"/>
      <c r="HY91" s="46"/>
      <c r="HZ91" s="49"/>
      <c r="IA91" s="46"/>
      <c r="IB91" s="49"/>
      <c r="IC91" s="46"/>
      <c r="ID91" s="49"/>
      <c r="IE91" s="46"/>
      <c r="IF91" s="49"/>
      <c r="IG91" s="46"/>
      <c r="IH91" s="49"/>
      <c r="II91" s="46"/>
      <c r="IJ91" s="49"/>
      <c r="IK91" s="46"/>
      <c r="IL91" s="49"/>
      <c r="IM91" s="46"/>
      <c r="IN91" s="49"/>
      <c r="IO91" s="46"/>
      <c r="IP91" s="49"/>
      <c r="IQ91" s="46"/>
    </row>
    <row r="92" spans="1:251" ht="12" customHeight="1">
      <c r="A92" s="49"/>
      <c r="B92" s="3">
        <v>930.2</v>
      </c>
      <c r="C92" s="3">
        <v>545550</v>
      </c>
      <c r="D92" s="9" t="s">
        <v>37</v>
      </c>
      <c r="E92" s="38" t="s">
        <v>122</v>
      </c>
      <c r="F92" s="3" t="s">
        <v>26</v>
      </c>
      <c r="G92" s="39" t="s">
        <v>29</v>
      </c>
      <c r="H92" s="40">
        <v>385</v>
      </c>
      <c r="I92" s="49"/>
      <c r="J92" s="46"/>
      <c r="K92" s="49"/>
      <c r="L92" s="46"/>
      <c r="M92" s="49"/>
      <c r="N92" s="46"/>
      <c r="O92" s="49"/>
      <c r="P92" s="46"/>
      <c r="Q92" s="49"/>
      <c r="R92" s="46"/>
      <c r="S92" s="49"/>
      <c r="T92" s="49"/>
      <c r="U92" s="46"/>
      <c r="V92" s="49"/>
      <c r="W92" s="46"/>
      <c r="X92" s="49"/>
      <c r="Y92" s="46"/>
      <c r="Z92" s="49"/>
      <c r="AA92" s="46"/>
      <c r="AB92" s="49"/>
      <c r="AC92" s="46"/>
      <c r="AD92" s="49"/>
      <c r="AE92" s="46"/>
      <c r="AF92" s="49"/>
      <c r="AG92" s="46"/>
      <c r="AH92" s="49"/>
      <c r="AI92" s="46"/>
      <c r="AJ92" s="49"/>
      <c r="AK92" s="46"/>
      <c r="AL92" s="49"/>
      <c r="AM92" s="46"/>
      <c r="AN92" s="49"/>
      <c r="AO92" s="46"/>
      <c r="AP92" s="49"/>
      <c r="AQ92" s="46"/>
      <c r="AR92" s="49"/>
      <c r="AS92" s="46"/>
      <c r="AT92" s="49"/>
      <c r="AU92" s="46"/>
      <c r="AV92" s="49"/>
      <c r="AW92" s="46"/>
      <c r="AX92" s="49"/>
      <c r="AY92" s="46"/>
      <c r="AZ92" s="49"/>
      <c r="BA92" s="46"/>
      <c r="BB92" s="49"/>
      <c r="BC92" s="46"/>
      <c r="BD92" s="49"/>
      <c r="BE92" s="46"/>
      <c r="BF92" s="49"/>
      <c r="BG92" s="46"/>
      <c r="BH92" s="49"/>
      <c r="BI92" s="46"/>
      <c r="BJ92" s="49"/>
      <c r="BK92" s="46"/>
      <c r="BL92" s="49"/>
      <c r="BM92" s="46"/>
      <c r="BN92" s="49"/>
      <c r="BO92" s="46"/>
      <c r="BP92" s="49"/>
      <c r="BQ92" s="46"/>
      <c r="BR92" s="49"/>
      <c r="BS92" s="46"/>
      <c r="BT92" s="49"/>
      <c r="BU92" s="46"/>
      <c r="BV92" s="49"/>
      <c r="BW92" s="46"/>
      <c r="BX92" s="49"/>
      <c r="BY92" s="46"/>
      <c r="BZ92" s="49"/>
      <c r="CA92" s="46"/>
      <c r="CB92" s="49"/>
      <c r="CC92" s="46"/>
      <c r="CD92" s="49"/>
      <c r="CE92" s="46"/>
      <c r="CF92" s="49"/>
      <c r="CG92" s="46"/>
      <c r="CH92" s="49"/>
      <c r="CI92" s="46"/>
      <c r="CJ92" s="49"/>
      <c r="CK92" s="46"/>
      <c r="CL92" s="49"/>
      <c r="CM92" s="46"/>
      <c r="CN92" s="49"/>
      <c r="CO92" s="46"/>
      <c r="CP92" s="49"/>
      <c r="CQ92" s="46"/>
      <c r="CR92" s="49"/>
      <c r="CS92" s="46"/>
      <c r="CT92" s="49"/>
      <c r="CU92" s="46"/>
      <c r="CV92" s="49"/>
      <c r="CW92" s="46"/>
      <c r="CX92" s="49"/>
      <c r="CY92" s="46"/>
      <c r="CZ92" s="49"/>
      <c r="DA92" s="46"/>
      <c r="DB92" s="49"/>
      <c r="DC92" s="46"/>
      <c r="DD92" s="49"/>
      <c r="DE92" s="46"/>
      <c r="DF92" s="49"/>
      <c r="DG92" s="46"/>
      <c r="DH92" s="49"/>
      <c r="DI92" s="46"/>
      <c r="DJ92" s="49"/>
      <c r="DK92" s="46"/>
      <c r="DL92" s="49"/>
      <c r="DM92" s="46"/>
      <c r="DN92" s="49"/>
      <c r="DO92" s="46"/>
      <c r="DP92" s="49"/>
      <c r="DQ92" s="46"/>
      <c r="DR92" s="49"/>
      <c r="DS92" s="46"/>
      <c r="DT92" s="49"/>
      <c r="DU92" s="46"/>
      <c r="DV92" s="49"/>
      <c r="DW92" s="46"/>
      <c r="DX92" s="49"/>
      <c r="DY92" s="46"/>
      <c r="DZ92" s="49"/>
      <c r="EA92" s="46"/>
      <c r="EB92" s="49"/>
      <c r="EC92" s="46"/>
      <c r="ED92" s="49"/>
      <c r="EE92" s="46"/>
      <c r="EF92" s="49"/>
      <c r="EG92" s="46"/>
      <c r="EH92" s="49"/>
      <c r="EI92" s="46"/>
      <c r="EJ92" s="49"/>
      <c r="EK92" s="46"/>
      <c r="EL92" s="49"/>
      <c r="EM92" s="46"/>
      <c r="EN92" s="49"/>
      <c r="EO92" s="46"/>
      <c r="EP92" s="49"/>
      <c r="EQ92" s="46"/>
      <c r="ER92" s="49"/>
      <c r="ES92" s="46"/>
      <c r="ET92" s="49"/>
      <c r="EU92" s="46"/>
      <c r="EV92" s="49"/>
      <c r="EW92" s="46"/>
      <c r="EX92" s="49"/>
      <c r="EY92" s="46"/>
      <c r="EZ92" s="49"/>
      <c r="FA92" s="46"/>
      <c r="FB92" s="49"/>
      <c r="FC92" s="46"/>
      <c r="FD92" s="49"/>
      <c r="FE92" s="46"/>
      <c r="FF92" s="49"/>
      <c r="FG92" s="46"/>
      <c r="FH92" s="49"/>
      <c r="FI92" s="46"/>
      <c r="FJ92" s="49"/>
      <c r="FK92" s="46"/>
      <c r="FL92" s="49"/>
      <c r="FM92" s="46"/>
      <c r="FN92" s="49"/>
      <c r="FO92" s="46"/>
      <c r="FP92" s="49"/>
      <c r="FQ92" s="46"/>
      <c r="FR92" s="49"/>
      <c r="FS92" s="46"/>
      <c r="FT92" s="49"/>
      <c r="FU92" s="46"/>
      <c r="FV92" s="49"/>
      <c r="FW92" s="46"/>
      <c r="FX92" s="49"/>
      <c r="FY92" s="46"/>
      <c r="FZ92" s="49"/>
      <c r="GA92" s="46"/>
      <c r="GB92" s="49"/>
      <c r="GC92" s="46"/>
      <c r="GD92" s="49"/>
      <c r="GE92" s="46"/>
      <c r="GF92" s="49"/>
      <c r="GG92" s="46"/>
      <c r="GH92" s="49"/>
      <c r="GI92" s="46"/>
      <c r="GJ92" s="49"/>
      <c r="GK92" s="46"/>
      <c r="GL92" s="49"/>
      <c r="GM92" s="46"/>
      <c r="GN92" s="49"/>
      <c r="GO92" s="46"/>
      <c r="GP92" s="49"/>
      <c r="GQ92" s="46"/>
      <c r="GR92" s="49"/>
      <c r="GS92" s="46"/>
      <c r="GT92" s="49"/>
      <c r="GU92" s="46"/>
      <c r="GV92" s="49"/>
      <c r="GW92" s="46"/>
      <c r="GX92" s="49"/>
      <c r="GY92" s="46"/>
      <c r="GZ92" s="49"/>
      <c r="HA92" s="46"/>
      <c r="HB92" s="49"/>
      <c r="HC92" s="46"/>
      <c r="HD92" s="49"/>
      <c r="HE92" s="46"/>
      <c r="HF92" s="49"/>
      <c r="HG92" s="46"/>
      <c r="HH92" s="49"/>
      <c r="HI92" s="46"/>
      <c r="HJ92" s="49"/>
      <c r="HK92" s="46"/>
      <c r="HL92" s="49"/>
      <c r="HM92" s="46"/>
      <c r="HN92" s="49"/>
      <c r="HO92" s="46"/>
      <c r="HP92" s="49"/>
      <c r="HQ92" s="46"/>
      <c r="HR92" s="49"/>
      <c r="HS92" s="46"/>
      <c r="HT92" s="49"/>
      <c r="HU92" s="46"/>
      <c r="HV92" s="49"/>
      <c r="HW92" s="46"/>
      <c r="HX92" s="49"/>
      <c r="HY92" s="46"/>
      <c r="HZ92" s="49"/>
      <c r="IA92" s="46"/>
      <c r="IB92" s="49"/>
      <c r="IC92" s="46"/>
      <c r="ID92" s="49"/>
      <c r="IE92" s="46"/>
      <c r="IF92" s="49"/>
      <c r="IG92" s="46"/>
      <c r="IH92" s="49"/>
      <c r="II92" s="46"/>
      <c r="IJ92" s="49"/>
      <c r="IK92" s="46"/>
      <c r="IL92" s="49"/>
      <c r="IM92" s="46"/>
      <c r="IN92" s="49"/>
      <c r="IO92" s="46"/>
      <c r="IP92" s="49"/>
      <c r="IQ92" s="46"/>
    </row>
    <row r="93" spans="1:251" ht="12" customHeight="1">
      <c r="A93" s="49"/>
      <c r="B93" s="3">
        <v>930.2</v>
      </c>
      <c r="C93" s="3">
        <v>545550</v>
      </c>
      <c r="D93" s="9" t="s">
        <v>37</v>
      </c>
      <c r="E93" s="38" t="s">
        <v>123</v>
      </c>
      <c r="F93" s="3" t="s">
        <v>26</v>
      </c>
      <c r="G93" s="39" t="s">
        <v>31</v>
      </c>
      <c r="H93" s="40">
        <v>275</v>
      </c>
      <c r="I93" s="49"/>
      <c r="J93" s="50"/>
      <c r="K93" s="49"/>
      <c r="L93" s="50"/>
      <c r="M93" s="49"/>
      <c r="N93" s="50"/>
      <c r="O93" s="49"/>
      <c r="P93" s="50"/>
      <c r="Q93" s="49"/>
      <c r="R93" s="50"/>
      <c r="S93" s="49"/>
      <c r="T93" s="49"/>
      <c r="U93" s="50"/>
      <c r="V93" s="49"/>
      <c r="W93" s="50"/>
      <c r="X93" s="49"/>
      <c r="Y93" s="50"/>
      <c r="Z93" s="49"/>
      <c r="AA93" s="50"/>
      <c r="AB93" s="49"/>
      <c r="AC93" s="50"/>
      <c r="AD93" s="49"/>
      <c r="AE93" s="50"/>
      <c r="AF93" s="49"/>
      <c r="AG93" s="50"/>
      <c r="AH93" s="49"/>
      <c r="AI93" s="50"/>
      <c r="AJ93" s="49"/>
      <c r="AK93" s="50"/>
      <c r="AL93" s="49"/>
      <c r="AM93" s="50"/>
      <c r="AN93" s="49"/>
      <c r="AO93" s="50"/>
      <c r="AP93" s="49"/>
      <c r="AQ93" s="50"/>
      <c r="AR93" s="49"/>
      <c r="AS93" s="50"/>
      <c r="AT93" s="49"/>
      <c r="AU93" s="50"/>
      <c r="AV93" s="49"/>
      <c r="AW93" s="50"/>
      <c r="AX93" s="49"/>
      <c r="AY93" s="50"/>
      <c r="AZ93" s="49"/>
      <c r="BA93" s="50"/>
      <c r="BB93" s="49"/>
      <c r="BC93" s="50"/>
      <c r="BD93" s="49"/>
      <c r="BE93" s="50"/>
      <c r="BF93" s="49"/>
      <c r="BG93" s="50"/>
      <c r="BH93" s="49"/>
      <c r="BI93" s="50"/>
      <c r="BJ93" s="49"/>
      <c r="BK93" s="50"/>
      <c r="BL93" s="49"/>
      <c r="BM93" s="50"/>
      <c r="BN93" s="49"/>
      <c r="BO93" s="50"/>
      <c r="BP93" s="49"/>
      <c r="BQ93" s="50"/>
      <c r="BR93" s="49"/>
      <c r="BS93" s="50"/>
      <c r="BT93" s="49"/>
      <c r="BU93" s="50"/>
      <c r="BV93" s="49"/>
      <c r="BW93" s="50"/>
      <c r="BX93" s="49"/>
      <c r="BY93" s="50"/>
      <c r="BZ93" s="49"/>
      <c r="CA93" s="50"/>
      <c r="CB93" s="49"/>
      <c r="CC93" s="50"/>
      <c r="CD93" s="49"/>
      <c r="CE93" s="50"/>
      <c r="CF93" s="49"/>
      <c r="CG93" s="50"/>
      <c r="CH93" s="49"/>
      <c r="CI93" s="50"/>
      <c r="CJ93" s="49"/>
      <c r="CK93" s="50"/>
      <c r="CL93" s="49"/>
      <c r="CM93" s="50"/>
      <c r="CN93" s="49"/>
      <c r="CO93" s="50"/>
      <c r="CP93" s="49"/>
      <c r="CQ93" s="50"/>
      <c r="CR93" s="49"/>
      <c r="CS93" s="50"/>
      <c r="CT93" s="49"/>
      <c r="CU93" s="50"/>
      <c r="CV93" s="49"/>
      <c r="CW93" s="50"/>
      <c r="CX93" s="49"/>
      <c r="CY93" s="50"/>
      <c r="CZ93" s="49"/>
      <c r="DA93" s="50"/>
      <c r="DB93" s="49"/>
      <c r="DC93" s="50"/>
      <c r="DD93" s="49"/>
      <c r="DE93" s="50"/>
      <c r="DF93" s="49"/>
      <c r="DG93" s="50"/>
      <c r="DH93" s="49"/>
      <c r="DI93" s="50"/>
      <c r="DJ93" s="49"/>
      <c r="DK93" s="50"/>
      <c r="DL93" s="49"/>
      <c r="DM93" s="50"/>
      <c r="DN93" s="49"/>
      <c r="DO93" s="50"/>
      <c r="DP93" s="49"/>
      <c r="DQ93" s="50"/>
      <c r="DR93" s="49"/>
      <c r="DS93" s="50"/>
      <c r="DT93" s="49"/>
      <c r="DU93" s="50"/>
      <c r="DV93" s="49"/>
      <c r="DW93" s="50"/>
      <c r="DX93" s="49"/>
      <c r="DY93" s="50"/>
      <c r="DZ93" s="49"/>
      <c r="EA93" s="50"/>
      <c r="EB93" s="49"/>
      <c r="EC93" s="50"/>
      <c r="ED93" s="49"/>
      <c r="EE93" s="50"/>
      <c r="EF93" s="49"/>
      <c r="EG93" s="50"/>
      <c r="EH93" s="49"/>
      <c r="EI93" s="50"/>
      <c r="EJ93" s="49"/>
      <c r="EK93" s="50"/>
      <c r="EL93" s="49"/>
      <c r="EM93" s="50"/>
      <c r="EN93" s="49"/>
      <c r="EO93" s="50"/>
      <c r="EP93" s="49"/>
      <c r="EQ93" s="50"/>
      <c r="ER93" s="49"/>
      <c r="ES93" s="50"/>
      <c r="ET93" s="49"/>
      <c r="EU93" s="50"/>
      <c r="EV93" s="49"/>
      <c r="EW93" s="50"/>
      <c r="EX93" s="49"/>
      <c r="EY93" s="50"/>
      <c r="EZ93" s="49"/>
      <c r="FA93" s="50"/>
      <c r="FB93" s="49"/>
      <c r="FC93" s="50"/>
      <c r="FD93" s="49"/>
      <c r="FE93" s="50"/>
      <c r="FF93" s="49"/>
      <c r="FG93" s="50"/>
      <c r="FH93" s="49"/>
      <c r="FI93" s="50"/>
      <c r="FJ93" s="49"/>
      <c r="FK93" s="50"/>
      <c r="FL93" s="49"/>
      <c r="FM93" s="50"/>
      <c r="FN93" s="49"/>
      <c r="FO93" s="50"/>
      <c r="FP93" s="49"/>
      <c r="FQ93" s="50"/>
      <c r="FR93" s="49"/>
      <c r="FS93" s="50"/>
      <c r="FT93" s="49"/>
      <c r="FU93" s="50"/>
      <c r="FV93" s="49"/>
      <c r="FW93" s="50"/>
      <c r="FX93" s="49"/>
      <c r="FY93" s="50"/>
      <c r="FZ93" s="49"/>
      <c r="GA93" s="50"/>
      <c r="GB93" s="49"/>
      <c r="GC93" s="50"/>
      <c r="GD93" s="49"/>
      <c r="GE93" s="50"/>
      <c r="GF93" s="49"/>
      <c r="GG93" s="50"/>
      <c r="GH93" s="49"/>
      <c r="GI93" s="50"/>
      <c r="GJ93" s="49"/>
      <c r="GK93" s="50"/>
      <c r="GL93" s="49"/>
      <c r="GM93" s="50"/>
      <c r="GN93" s="49"/>
      <c r="GO93" s="50"/>
      <c r="GP93" s="49"/>
      <c r="GQ93" s="50"/>
      <c r="GR93" s="49"/>
      <c r="GS93" s="50"/>
      <c r="GT93" s="49"/>
      <c r="GU93" s="50"/>
      <c r="GV93" s="49"/>
      <c r="GW93" s="50"/>
      <c r="GX93" s="49"/>
      <c r="GY93" s="50"/>
      <c r="GZ93" s="49"/>
      <c r="HA93" s="50"/>
      <c r="HB93" s="49"/>
      <c r="HC93" s="50"/>
      <c r="HD93" s="49"/>
      <c r="HE93" s="50"/>
      <c r="HF93" s="49"/>
      <c r="HG93" s="50"/>
      <c r="HH93" s="49"/>
      <c r="HI93" s="50"/>
      <c r="HJ93" s="49"/>
      <c r="HK93" s="50"/>
      <c r="HL93" s="49"/>
      <c r="HM93" s="50"/>
      <c r="HN93" s="49"/>
      <c r="HO93" s="50"/>
      <c r="HP93" s="49"/>
      <c r="HQ93" s="50"/>
      <c r="HR93" s="49"/>
      <c r="HS93" s="50"/>
      <c r="HT93" s="49"/>
      <c r="HU93" s="50"/>
      <c r="HV93" s="49"/>
      <c r="HW93" s="50"/>
      <c r="HX93" s="49"/>
      <c r="HY93" s="50"/>
      <c r="HZ93" s="49"/>
      <c r="IA93" s="50"/>
      <c r="IB93" s="49"/>
      <c r="IC93" s="50"/>
      <c r="ID93" s="49"/>
      <c r="IE93" s="50"/>
      <c r="IF93" s="49"/>
      <c r="IG93" s="50"/>
      <c r="IH93" s="49"/>
      <c r="II93" s="50"/>
      <c r="IJ93" s="49"/>
      <c r="IK93" s="50"/>
      <c r="IL93" s="49"/>
      <c r="IM93" s="50"/>
      <c r="IN93" s="49"/>
      <c r="IO93" s="50"/>
      <c r="IP93" s="49"/>
      <c r="IQ93" s="50"/>
    </row>
    <row r="94" spans="1:251" ht="12" customHeight="1">
      <c r="A94" s="49"/>
      <c r="B94" s="3">
        <v>930.2</v>
      </c>
      <c r="C94" s="3">
        <v>545550</v>
      </c>
      <c r="D94" s="9" t="s">
        <v>37</v>
      </c>
      <c r="E94" s="38" t="s">
        <v>124</v>
      </c>
      <c r="F94" s="3" t="s">
        <v>26</v>
      </c>
      <c r="G94" s="39" t="s">
        <v>2</v>
      </c>
      <c r="H94" s="40">
        <v>500</v>
      </c>
    </row>
    <row r="95" spans="1:251" ht="12" customHeight="1">
      <c r="A95" s="49"/>
      <c r="B95" s="3">
        <v>930.2</v>
      </c>
      <c r="C95" s="3">
        <v>545550</v>
      </c>
      <c r="D95" s="9" t="s">
        <v>37</v>
      </c>
      <c r="E95" s="38" t="s">
        <v>125</v>
      </c>
      <c r="F95" s="3" t="s">
        <v>26</v>
      </c>
      <c r="G95" s="39" t="s">
        <v>28</v>
      </c>
      <c r="H95" s="40">
        <v>150</v>
      </c>
    </row>
    <row r="96" spans="1:251" ht="12" customHeight="1">
      <c r="A96" s="49"/>
      <c r="B96" s="3">
        <v>930.2</v>
      </c>
      <c r="C96" s="3">
        <v>545550</v>
      </c>
      <c r="D96" s="9" t="s">
        <v>37</v>
      </c>
      <c r="E96" s="38" t="s">
        <v>126</v>
      </c>
      <c r="F96" s="3" t="s">
        <v>26</v>
      </c>
      <c r="G96" s="39" t="s">
        <v>28</v>
      </c>
      <c r="H96" s="40">
        <v>500</v>
      </c>
    </row>
    <row r="97" spans="2:8" ht="12" customHeight="1">
      <c r="B97" s="3">
        <v>930.2</v>
      </c>
      <c r="C97" s="3">
        <v>545550</v>
      </c>
      <c r="D97" s="9" t="s">
        <v>37</v>
      </c>
      <c r="E97" s="38" t="s">
        <v>127</v>
      </c>
      <c r="F97" s="3" t="s">
        <v>26</v>
      </c>
      <c r="G97" s="39" t="s">
        <v>29</v>
      </c>
      <c r="H97" s="40">
        <v>650</v>
      </c>
    </row>
    <row r="98" spans="2:8" ht="12" customHeight="1">
      <c r="B98" s="3">
        <v>930.2</v>
      </c>
      <c r="C98" s="3">
        <v>545550</v>
      </c>
      <c r="D98" s="9" t="s">
        <v>37</v>
      </c>
      <c r="E98" s="38" t="s">
        <v>128</v>
      </c>
      <c r="F98" s="3" t="s">
        <v>26</v>
      </c>
      <c r="G98" s="39" t="s">
        <v>2</v>
      </c>
      <c r="H98" s="40">
        <v>500</v>
      </c>
    </row>
    <row r="99" spans="2:8" ht="12" customHeight="1">
      <c r="B99" s="3">
        <v>930.2</v>
      </c>
      <c r="C99" s="3">
        <v>545550</v>
      </c>
      <c r="D99" s="9" t="s">
        <v>37</v>
      </c>
      <c r="E99" s="38" t="s">
        <v>129</v>
      </c>
      <c r="F99" s="3" t="s">
        <v>26</v>
      </c>
      <c r="G99" s="39" t="s">
        <v>28</v>
      </c>
      <c r="H99" s="40">
        <v>170</v>
      </c>
    </row>
    <row r="100" spans="2:8" ht="12" customHeight="1">
      <c r="B100" s="3">
        <v>930.2</v>
      </c>
      <c r="C100" s="3">
        <v>545550</v>
      </c>
      <c r="D100" s="9" t="s">
        <v>37</v>
      </c>
      <c r="E100" s="38" t="s">
        <v>130</v>
      </c>
      <c r="F100" s="3" t="s">
        <v>26</v>
      </c>
      <c r="G100" s="39" t="s">
        <v>29</v>
      </c>
      <c r="H100" s="40">
        <v>1000</v>
      </c>
    </row>
    <row r="101" spans="2:8" ht="12" customHeight="1">
      <c r="B101" s="3">
        <v>930.2</v>
      </c>
      <c r="C101" s="3">
        <v>545550</v>
      </c>
      <c r="D101" s="9" t="s">
        <v>37</v>
      </c>
      <c r="E101" s="38" t="s">
        <v>131</v>
      </c>
      <c r="F101" s="3" t="s">
        <v>26</v>
      </c>
      <c r="G101" s="39" t="s">
        <v>29</v>
      </c>
      <c r="H101" s="40">
        <v>500</v>
      </c>
    </row>
    <row r="102" spans="2:8" ht="12" customHeight="1">
      <c r="B102" s="3">
        <v>930.2</v>
      </c>
      <c r="C102" s="3">
        <v>545550</v>
      </c>
      <c r="D102" s="9" t="s">
        <v>37</v>
      </c>
      <c r="E102" s="38" t="s">
        <v>132</v>
      </c>
      <c r="F102" s="3" t="s">
        <v>26</v>
      </c>
      <c r="G102" s="39" t="s">
        <v>29</v>
      </c>
      <c r="H102" s="40">
        <v>290</v>
      </c>
    </row>
    <row r="103" spans="2:8" ht="12" customHeight="1">
      <c r="B103" s="3">
        <v>930.2</v>
      </c>
      <c r="C103" s="3">
        <v>545550</v>
      </c>
      <c r="D103" s="9" t="s">
        <v>37</v>
      </c>
      <c r="E103" s="38" t="s">
        <v>133</v>
      </c>
      <c r="F103" s="3" t="s">
        <v>26</v>
      </c>
      <c r="G103" s="39" t="s">
        <v>2</v>
      </c>
      <c r="H103" s="40">
        <v>651</v>
      </c>
    </row>
    <row r="104" spans="2:8" ht="12" customHeight="1">
      <c r="B104" s="3">
        <v>930.2</v>
      </c>
      <c r="C104" s="3">
        <v>545550</v>
      </c>
      <c r="D104" s="9" t="s">
        <v>37</v>
      </c>
      <c r="E104" s="38" t="s">
        <v>134</v>
      </c>
      <c r="F104" s="3" t="s">
        <v>26</v>
      </c>
      <c r="G104" s="39" t="s">
        <v>28</v>
      </c>
      <c r="H104" s="40">
        <v>150</v>
      </c>
    </row>
    <row r="105" spans="2:8" ht="12" customHeight="1">
      <c r="B105" s="3">
        <v>930.2</v>
      </c>
      <c r="C105" s="3">
        <v>545550</v>
      </c>
      <c r="D105" s="9" t="s">
        <v>37</v>
      </c>
      <c r="E105" s="38" t="s">
        <v>135</v>
      </c>
      <c r="F105" s="3" t="s">
        <v>26</v>
      </c>
      <c r="G105" s="39" t="s">
        <v>29</v>
      </c>
      <c r="H105" s="40">
        <v>1200</v>
      </c>
    </row>
    <row r="106" spans="2:8" ht="12" customHeight="1">
      <c r="B106" s="3">
        <v>930.2</v>
      </c>
      <c r="C106" s="3">
        <v>545550</v>
      </c>
      <c r="D106" s="9" t="s">
        <v>37</v>
      </c>
      <c r="E106" s="38" t="s">
        <v>136</v>
      </c>
      <c r="F106" s="3" t="s">
        <v>26</v>
      </c>
      <c r="G106" s="39" t="s">
        <v>2</v>
      </c>
      <c r="H106" s="40">
        <v>2160</v>
      </c>
    </row>
    <row r="107" spans="2:8" ht="12" customHeight="1">
      <c r="B107" s="3">
        <v>930.2</v>
      </c>
      <c r="C107" s="3">
        <v>545550</v>
      </c>
      <c r="D107" s="9" t="s">
        <v>37</v>
      </c>
      <c r="E107" s="38" t="s">
        <v>137</v>
      </c>
      <c r="F107" s="3" t="s">
        <v>26</v>
      </c>
      <c r="G107" s="39" t="s">
        <v>31</v>
      </c>
      <c r="H107" s="40">
        <v>5000</v>
      </c>
    </row>
    <row r="108" spans="2:8" ht="12" customHeight="1">
      <c r="B108" s="3">
        <v>930.2</v>
      </c>
      <c r="C108" s="3">
        <v>545550</v>
      </c>
      <c r="D108" s="9" t="s">
        <v>37</v>
      </c>
      <c r="E108" s="38" t="s">
        <v>138</v>
      </c>
      <c r="F108" s="3" t="s">
        <v>26</v>
      </c>
      <c r="G108" s="39" t="s">
        <v>31</v>
      </c>
      <c r="H108" s="40">
        <v>150</v>
      </c>
    </row>
    <row r="109" spans="2:8" ht="12" customHeight="1">
      <c r="B109" s="3">
        <v>930.2</v>
      </c>
      <c r="C109" s="3">
        <v>545550</v>
      </c>
      <c r="D109" s="9" t="s">
        <v>37</v>
      </c>
      <c r="E109" s="38" t="s">
        <v>139</v>
      </c>
      <c r="F109" s="3" t="s">
        <v>26</v>
      </c>
      <c r="G109" s="39" t="s">
        <v>31</v>
      </c>
      <c r="H109" s="40">
        <v>350</v>
      </c>
    </row>
    <row r="110" spans="2:8" ht="12" customHeight="1">
      <c r="B110" s="3">
        <v>930.2</v>
      </c>
      <c r="C110" s="3">
        <v>545550</v>
      </c>
      <c r="D110" s="9" t="s">
        <v>37</v>
      </c>
      <c r="E110" s="38" t="s">
        <v>140</v>
      </c>
      <c r="F110" s="3" t="s">
        <v>26</v>
      </c>
      <c r="G110" s="39" t="s">
        <v>2</v>
      </c>
      <c r="H110" s="40">
        <v>955</v>
      </c>
    </row>
    <row r="111" spans="2:8" ht="12" customHeight="1">
      <c r="B111" s="3">
        <v>930.2</v>
      </c>
      <c r="C111" s="3">
        <v>545550</v>
      </c>
      <c r="D111" s="9" t="s">
        <v>37</v>
      </c>
      <c r="E111" s="38" t="s">
        <v>141</v>
      </c>
      <c r="F111" s="3" t="s">
        <v>26</v>
      </c>
      <c r="G111" s="39" t="s">
        <v>33</v>
      </c>
      <c r="H111" s="40">
        <v>235</v>
      </c>
    </row>
    <row r="112" spans="2:8" ht="12" customHeight="1">
      <c r="B112" s="3">
        <v>930.2</v>
      </c>
      <c r="C112" s="3">
        <v>545550</v>
      </c>
      <c r="D112" s="9" t="s">
        <v>37</v>
      </c>
      <c r="E112" s="38" t="s">
        <v>142</v>
      </c>
      <c r="F112" s="3" t="s">
        <v>26</v>
      </c>
      <c r="G112" s="39" t="s">
        <v>2</v>
      </c>
      <c r="H112" s="40">
        <v>225</v>
      </c>
    </row>
    <row r="113" spans="2:8" ht="12" customHeight="1">
      <c r="B113" s="3">
        <v>930.2</v>
      </c>
      <c r="C113" s="3">
        <v>545550</v>
      </c>
      <c r="D113" s="9" t="s">
        <v>143</v>
      </c>
      <c r="E113" s="38" t="s">
        <v>38</v>
      </c>
      <c r="F113" s="3" t="s">
        <v>26</v>
      </c>
      <c r="G113" s="39" t="s">
        <v>28</v>
      </c>
      <c r="H113" s="40">
        <v>1750</v>
      </c>
    </row>
    <row r="114" spans="2:8" ht="12" customHeight="1">
      <c r="D114" s="9"/>
      <c r="E114" s="38"/>
      <c r="G114" s="39"/>
      <c r="H114" s="40"/>
    </row>
    <row r="115" spans="2:8" ht="12" customHeight="1">
      <c r="B115" s="3">
        <v>930.2</v>
      </c>
      <c r="C115" s="3">
        <v>545550</v>
      </c>
      <c r="D115" s="9" t="s">
        <v>143</v>
      </c>
      <c r="E115" s="38" t="s">
        <v>144</v>
      </c>
      <c r="F115" s="3" t="s">
        <v>26</v>
      </c>
      <c r="G115" s="39" t="s">
        <v>28</v>
      </c>
      <c r="H115" s="40">
        <v>175</v>
      </c>
    </row>
    <row r="116" spans="2:8" ht="12" customHeight="1">
      <c r="B116" s="3">
        <v>930.2</v>
      </c>
      <c r="C116" s="3">
        <v>545550</v>
      </c>
      <c r="D116" s="9" t="s">
        <v>143</v>
      </c>
      <c r="E116" s="38" t="s">
        <v>145</v>
      </c>
      <c r="F116" s="3" t="s">
        <v>26</v>
      </c>
      <c r="G116" s="39" t="s">
        <v>28</v>
      </c>
      <c r="H116" s="40">
        <v>205</v>
      </c>
    </row>
    <row r="117" spans="2:8" ht="12" customHeight="1">
      <c r="B117" s="3">
        <v>930.2</v>
      </c>
      <c r="C117" s="3">
        <v>545550</v>
      </c>
      <c r="D117" s="9" t="s">
        <v>143</v>
      </c>
      <c r="E117" s="38" t="s">
        <v>146</v>
      </c>
      <c r="F117" s="3" t="s">
        <v>26</v>
      </c>
      <c r="G117" s="39" t="s">
        <v>29</v>
      </c>
      <c r="H117" s="40">
        <v>250</v>
      </c>
    </row>
    <row r="118" spans="2:8" ht="12" customHeight="1">
      <c r="B118" s="3">
        <v>930.2</v>
      </c>
      <c r="C118" s="3">
        <v>545550</v>
      </c>
      <c r="D118" s="9" t="s">
        <v>143</v>
      </c>
      <c r="E118" s="38" t="s">
        <v>40</v>
      </c>
      <c r="F118" s="3" t="s">
        <v>26</v>
      </c>
      <c r="G118" s="39" t="s">
        <v>28</v>
      </c>
      <c r="H118" s="40">
        <v>1715</v>
      </c>
    </row>
    <row r="119" spans="2:8" ht="12" customHeight="1">
      <c r="B119" s="3">
        <v>930.2</v>
      </c>
      <c r="C119" s="3">
        <v>545550</v>
      </c>
      <c r="D119" s="9" t="s">
        <v>143</v>
      </c>
      <c r="E119" s="38" t="s">
        <v>147</v>
      </c>
      <c r="F119" s="3" t="s">
        <v>26</v>
      </c>
      <c r="G119" s="39" t="s">
        <v>30</v>
      </c>
      <c r="H119" s="40">
        <v>300</v>
      </c>
    </row>
    <row r="120" spans="2:8" ht="12" customHeight="1">
      <c r="B120" s="3">
        <v>930.2</v>
      </c>
      <c r="C120" s="3">
        <v>545550</v>
      </c>
      <c r="D120" s="9" t="s">
        <v>143</v>
      </c>
      <c r="E120" s="38" t="s">
        <v>148</v>
      </c>
      <c r="F120" s="3" t="s">
        <v>26</v>
      </c>
      <c r="G120" s="39" t="s">
        <v>28</v>
      </c>
      <c r="H120" s="40">
        <v>500</v>
      </c>
    </row>
    <row r="121" spans="2:8" ht="12" customHeight="1">
      <c r="B121" s="3">
        <v>930.2</v>
      </c>
      <c r="C121" s="3">
        <v>545550</v>
      </c>
      <c r="D121" s="9" t="s">
        <v>143</v>
      </c>
      <c r="E121" s="38" t="s">
        <v>149</v>
      </c>
      <c r="F121" s="3" t="s">
        <v>26</v>
      </c>
      <c r="G121" s="39" t="s">
        <v>28</v>
      </c>
      <c r="H121" s="40">
        <v>465</v>
      </c>
    </row>
    <row r="122" spans="2:8" ht="12" customHeight="1">
      <c r="B122" s="3">
        <v>930.2</v>
      </c>
      <c r="C122" s="3">
        <v>545550</v>
      </c>
      <c r="D122" s="9" t="s">
        <v>143</v>
      </c>
      <c r="E122" s="38" t="s">
        <v>46</v>
      </c>
      <c r="F122" s="3" t="s">
        <v>26</v>
      </c>
      <c r="G122" s="39" t="s">
        <v>29</v>
      </c>
      <c r="H122" s="40">
        <v>56.25</v>
      </c>
    </row>
    <row r="123" spans="2:8" ht="12" customHeight="1">
      <c r="B123" s="3">
        <v>930.2</v>
      </c>
      <c r="C123" s="3">
        <v>545550</v>
      </c>
      <c r="D123" s="9" t="s">
        <v>143</v>
      </c>
      <c r="E123" s="38" t="s">
        <v>150</v>
      </c>
      <c r="F123" s="3" t="s">
        <v>26</v>
      </c>
      <c r="G123" s="39" t="s">
        <v>31</v>
      </c>
      <c r="H123" s="40">
        <v>1738.5</v>
      </c>
    </row>
    <row r="124" spans="2:8" ht="12" customHeight="1">
      <c r="B124" s="3">
        <v>930.2</v>
      </c>
      <c r="C124" s="3">
        <v>545550</v>
      </c>
      <c r="D124" s="9" t="s">
        <v>143</v>
      </c>
      <c r="E124" s="38" t="s">
        <v>151</v>
      </c>
      <c r="F124" s="3" t="s">
        <v>26</v>
      </c>
      <c r="G124" s="39" t="s">
        <v>33</v>
      </c>
      <c r="H124" s="40">
        <v>785</v>
      </c>
    </row>
    <row r="125" spans="2:8" ht="12" customHeight="1">
      <c r="B125" s="3">
        <v>930.2</v>
      </c>
      <c r="C125" s="3">
        <v>545550</v>
      </c>
      <c r="D125" s="9" t="s">
        <v>143</v>
      </c>
      <c r="E125" s="38" t="s">
        <v>152</v>
      </c>
      <c r="F125" s="3" t="s">
        <v>26</v>
      </c>
      <c r="G125" s="39" t="s">
        <v>28</v>
      </c>
      <c r="H125" s="40">
        <v>290</v>
      </c>
    </row>
    <row r="126" spans="2:8" ht="12" customHeight="1">
      <c r="B126" s="3">
        <v>930.2</v>
      </c>
      <c r="C126" s="3">
        <v>545550</v>
      </c>
      <c r="D126" s="9" t="s">
        <v>143</v>
      </c>
      <c r="E126" s="38" t="s">
        <v>153</v>
      </c>
      <c r="F126" s="3" t="s">
        <v>26</v>
      </c>
      <c r="G126" s="39" t="s">
        <v>28</v>
      </c>
      <c r="H126" s="40">
        <v>50</v>
      </c>
    </row>
    <row r="127" spans="2:8" ht="12" customHeight="1">
      <c r="B127" s="3">
        <v>930.2</v>
      </c>
      <c r="C127" s="3">
        <v>545550</v>
      </c>
      <c r="D127" s="9" t="s">
        <v>143</v>
      </c>
      <c r="E127" s="38" t="s">
        <v>154</v>
      </c>
      <c r="F127" s="3" t="s">
        <v>26</v>
      </c>
      <c r="G127" s="39" t="s">
        <v>28</v>
      </c>
      <c r="H127" s="40">
        <v>2500</v>
      </c>
    </row>
    <row r="128" spans="2:8" ht="12" customHeight="1">
      <c r="B128" s="3">
        <v>930.2</v>
      </c>
      <c r="C128" s="3">
        <v>545550</v>
      </c>
      <c r="D128" s="9" t="s">
        <v>143</v>
      </c>
      <c r="E128" s="38" t="s">
        <v>155</v>
      </c>
      <c r="F128" s="3" t="s">
        <v>26</v>
      </c>
      <c r="G128" s="39" t="s">
        <v>29</v>
      </c>
      <c r="H128" s="40">
        <v>500</v>
      </c>
    </row>
    <row r="129" spans="2:8" ht="12" customHeight="1">
      <c r="B129" s="3">
        <v>930.2</v>
      </c>
      <c r="C129" s="3">
        <v>545550</v>
      </c>
      <c r="D129" s="9" t="s">
        <v>143</v>
      </c>
      <c r="E129" s="38" t="s">
        <v>156</v>
      </c>
      <c r="F129" s="3" t="s">
        <v>26</v>
      </c>
      <c r="G129" s="39" t="s">
        <v>28</v>
      </c>
      <c r="H129" s="40">
        <v>36</v>
      </c>
    </row>
    <row r="130" spans="2:8" ht="12" customHeight="1">
      <c r="B130" s="3">
        <v>930.2</v>
      </c>
      <c r="C130" s="3">
        <v>545550</v>
      </c>
      <c r="D130" s="9" t="s">
        <v>143</v>
      </c>
      <c r="E130" s="38" t="s">
        <v>157</v>
      </c>
      <c r="F130" s="3" t="s">
        <v>26</v>
      </c>
      <c r="G130" s="39" t="s">
        <v>28</v>
      </c>
      <c r="H130" s="40">
        <v>1925</v>
      </c>
    </row>
    <row r="131" spans="2:8" ht="12" customHeight="1">
      <c r="B131" s="3">
        <v>930.2</v>
      </c>
      <c r="C131" s="3">
        <v>545550</v>
      </c>
      <c r="D131" s="9" t="s">
        <v>143</v>
      </c>
      <c r="E131" s="38" t="s">
        <v>158</v>
      </c>
      <c r="F131" s="3" t="s">
        <v>26</v>
      </c>
      <c r="G131" s="39" t="s">
        <v>29</v>
      </c>
      <c r="H131" s="40">
        <v>702</v>
      </c>
    </row>
    <row r="132" spans="2:8" ht="12" customHeight="1">
      <c r="B132" s="3">
        <v>930.2</v>
      </c>
      <c r="C132" s="3">
        <v>545550</v>
      </c>
      <c r="D132" s="9" t="s">
        <v>143</v>
      </c>
      <c r="E132" s="38" t="s">
        <v>159</v>
      </c>
      <c r="F132" s="3" t="s">
        <v>26</v>
      </c>
      <c r="G132" s="39" t="s">
        <v>30</v>
      </c>
      <c r="H132" s="40">
        <v>50</v>
      </c>
    </row>
    <row r="133" spans="2:8" ht="12" customHeight="1">
      <c r="B133" s="3">
        <v>930.2</v>
      </c>
      <c r="C133" s="3">
        <v>545550</v>
      </c>
      <c r="D133" s="9" t="s">
        <v>143</v>
      </c>
      <c r="E133" s="38" t="s">
        <v>160</v>
      </c>
      <c r="F133" s="3" t="s">
        <v>26</v>
      </c>
      <c r="G133" s="39" t="s">
        <v>31</v>
      </c>
      <c r="H133" s="40">
        <v>625</v>
      </c>
    </row>
    <row r="134" spans="2:8" ht="12" customHeight="1">
      <c r="B134" s="3">
        <v>930.2</v>
      </c>
      <c r="C134" s="3">
        <v>545550</v>
      </c>
      <c r="D134" s="9" t="s">
        <v>143</v>
      </c>
      <c r="E134" s="38" t="s">
        <v>161</v>
      </c>
      <c r="F134" s="3" t="s">
        <v>26</v>
      </c>
      <c r="G134" s="39" t="s">
        <v>28</v>
      </c>
      <c r="H134" s="40">
        <v>75</v>
      </c>
    </row>
    <row r="135" spans="2:8" ht="12" customHeight="1">
      <c r="B135" s="3">
        <v>930.2</v>
      </c>
      <c r="C135" s="3">
        <v>545550</v>
      </c>
      <c r="D135" s="9" t="s">
        <v>143</v>
      </c>
      <c r="E135" s="38" t="s">
        <v>162</v>
      </c>
      <c r="F135" s="3" t="s">
        <v>26</v>
      </c>
      <c r="G135" s="39" t="s">
        <v>28</v>
      </c>
      <c r="H135" s="40">
        <v>2500</v>
      </c>
    </row>
    <row r="136" spans="2:8" ht="12" customHeight="1">
      <c r="B136" s="3">
        <v>930.2</v>
      </c>
      <c r="C136" s="3">
        <v>545550</v>
      </c>
      <c r="D136" s="9" t="s">
        <v>143</v>
      </c>
      <c r="E136" s="38" t="s">
        <v>163</v>
      </c>
      <c r="F136" s="3" t="s">
        <v>26</v>
      </c>
      <c r="G136" s="39" t="s">
        <v>28</v>
      </c>
      <c r="H136" s="40">
        <v>495</v>
      </c>
    </row>
    <row r="137" spans="2:8" ht="12" customHeight="1">
      <c r="B137" s="3">
        <v>930.2</v>
      </c>
      <c r="C137" s="3">
        <v>545550</v>
      </c>
      <c r="D137" s="9" t="s">
        <v>143</v>
      </c>
      <c r="E137" s="38" t="s">
        <v>164</v>
      </c>
      <c r="F137" s="3" t="s">
        <v>26</v>
      </c>
      <c r="G137" s="39" t="s">
        <v>28</v>
      </c>
      <c r="H137" s="40">
        <v>260</v>
      </c>
    </row>
    <row r="138" spans="2:8" ht="12" customHeight="1">
      <c r="B138" s="3">
        <v>930.2</v>
      </c>
      <c r="C138" s="3">
        <v>545550</v>
      </c>
      <c r="D138" s="9" t="s">
        <v>143</v>
      </c>
      <c r="E138" s="38" t="s">
        <v>165</v>
      </c>
      <c r="F138" s="3" t="s">
        <v>26</v>
      </c>
      <c r="G138" s="39" t="s">
        <v>2</v>
      </c>
      <c r="H138" s="40">
        <v>400</v>
      </c>
    </row>
    <row r="139" spans="2:8" ht="12" customHeight="1">
      <c r="B139" s="3">
        <v>930.2</v>
      </c>
      <c r="C139" s="3">
        <v>545550</v>
      </c>
      <c r="D139" s="9" t="s">
        <v>143</v>
      </c>
      <c r="E139" s="38" t="s">
        <v>166</v>
      </c>
      <c r="F139" s="3" t="s">
        <v>26</v>
      </c>
      <c r="G139" s="39" t="s">
        <v>2</v>
      </c>
      <c r="H139" s="40">
        <v>0</v>
      </c>
    </row>
    <row r="140" spans="2:8" ht="12" customHeight="1">
      <c r="B140" s="3">
        <v>930.2</v>
      </c>
      <c r="C140" s="3">
        <v>545550</v>
      </c>
      <c r="D140" s="9" t="s">
        <v>143</v>
      </c>
      <c r="E140" s="38" t="s">
        <v>62</v>
      </c>
      <c r="F140" s="3" t="s">
        <v>26</v>
      </c>
      <c r="G140" s="39" t="s">
        <v>29</v>
      </c>
      <c r="H140" s="40">
        <v>430</v>
      </c>
    </row>
    <row r="141" spans="2:8" ht="12" customHeight="1">
      <c r="B141" s="3">
        <v>930.2</v>
      </c>
      <c r="C141" s="3">
        <v>545550</v>
      </c>
      <c r="D141" s="9" t="s">
        <v>143</v>
      </c>
      <c r="E141" s="38" t="s">
        <v>167</v>
      </c>
      <c r="F141" s="3" t="s">
        <v>26</v>
      </c>
      <c r="G141" s="39" t="s">
        <v>31</v>
      </c>
      <c r="H141" s="40">
        <v>360</v>
      </c>
    </row>
    <row r="142" spans="2:8" ht="12" customHeight="1">
      <c r="B142" s="3">
        <v>930.2</v>
      </c>
      <c r="C142" s="3">
        <v>545550</v>
      </c>
      <c r="D142" s="9" t="s">
        <v>143</v>
      </c>
      <c r="E142" s="38" t="s">
        <v>66</v>
      </c>
      <c r="F142" s="3" t="s">
        <v>26</v>
      </c>
      <c r="G142" s="39" t="s">
        <v>31</v>
      </c>
      <c r="H142" s="40">
        <v>297</v>
      </c>
    </row>
    <row r="143" spans="2:8" ht="12" customHeight="1">
      <c r="B143" s="3">
        <v>930.2</v>
      </c>
      <c r="C143" s="3">
        <v>545550</v>
      </c>
      <c r="D143" s="9" t="s">
        <v>143</v>
      </c>
      <c r="E143" s="38" t="s">
        <v>168</v>
      </c>
      <c r="F143" s="3" t="s">
        <v>26</v>
      </c>
      <c r="G143" s="39" t="s">
        <v>28</v>
      </c>
      <c r="H143" s="40">
        <v>1000</v>
      </c>
    </row>
    <row r="144" spans="2:8" ht="12" customHeight="1">
      <c r="B144" s="3">
        <v>930.2</v>
      </c>
      <c r="C144" s="3">
        <v>545550</v>
      </c>
      <c r="D144" s="9" t="s">
        <v>143</v>
      </c>
      <c r="E144" s="38" t="s">
        <v>169</v>
      </c>
      <c r="F144" s="3" t="s">
        <v>26</v>
      </c>
      <c r="G144" s="39" t="s">
        <v>30</v>
      </c>
      <c r="H144" s="40">
        <v>457</v>
      </c>
    </row>
    <row r="145" spans="2:8" ht="12" customHeight="1">
      <c r="B145" s="3">
        <v>930.2</v>
      </c>
      <c r="C145" s="3">
        <v>545550</v>
      </c>
      <c r="D145" s="9" t="s">
        <v>143</v>
      </c>
      <c r="E145" s="38" t="s">
        <v>170</v>
      </c>
      <c r="F145" s="3" t="s">
        <v>26</v>
      </c>
      <c r="G145" s="39" t="s">
        <v>30</v>
      </c>
      <c r="H145" s="40">
        <v>200</v>
      </c>
    </row>
    <row r="146" spans="2:8" ht="12" customHeight="1">
      <c r="B146" s="3">
        <v>930.2</v>
      </c>
      <c r="C146" s="3">
        <v>545550</v>
      </c>
      <c r="D146" s="9" t="s">
        <v>143</v>
      </c>
      <c r="E146" s="38" t="s">
        <v>171</v>
      </c>
      <c r="F146" s="3" t="s">
        <v>26</v>
      </c>
      <c r="G146" s="39" t="s">
        <v>30</v>
      </c>
      <c r="H146" s="40">
        <v>350</v>
      </c>
    </row>
    <row r="147" spans="2:8" ht="12" customHeight="1">
      <c r="B147" s="3">
        <v>930.2</v>
      </c>
      <c r="C147" s="3">
        <v>545550</v>
      </c>
      <c r="D147" s="9" t="s">
        <v>143</v>
      </c>
      <c r="E147" s="38" t="s">
        <v>172</v>
      </c>
      <c r="F147" s="3" t="s">
        <v>26</v>
      </c>
      <c r="G147" s="39" t="s">
        <v>29</v>
      </c>
      <c r="H147" s="40">
        <v>-490</v>
      </c>
    </row>
    <row r="148" spans="2:8" ht="12" customHeight="1">
      <c r="B148" s="3">
        <v>930.2</v>
      </c>
      <c r="C148" s="3">
        <v>545550</v>
      </c>
      <c r="D148" s="9" t="s">
        <v>143</v>
      </c>
      <c r="E148" s="38" t="s">
        <v>173</v>
      </c>
      <c r="F148" s="3" t="s">
        <v>26</v>
      </c>
      <c r="G148" s="39" t="s">
        <v>29</v>
      </c>
      <c r="H148" s="40">
        <v>51.25</v>
      </c>
    </row>
    <row r="149" spans="2:8" ht="12" customHeight="1">
      <c r="B149" s="3">
        <v>930.2</v>
      </c>
      <c r="C149" s="3">
        <v>545550</v>
      </c>
      <c r="D149" s="9" t="s">
        <v>143</v>
      </c>
      <c r="E149" s="38" t="s">
        <v>174</v>
      </c>
      <c r="F149" s="3" t="s">
        <v>26</v>
      </c>
      <c r="G149" s="39" t="s">
        <v>28</v>
      </c>
      <c r="H149" s="40">
        <v>715</v>
      </c>
    </row>
    <row r="150" spans="2:8" ht="12" customHeight="1">
      <c r="B150" s="3">
        <v>930.2</v>
      </c>
      <c r="C150" s="3">
        <v>545550</v>
      </c>
      <c r="D150" s="9" t="s">
        <v>143</v>
      </c>
      <c r="E150" s="38" t="s">
        <v>175</v>
      </c>
      <c r="F150" s="3" t="s">
        <v>26</v>
      </c>
      <c r="G150" s="39" t="s">
        <v>31</v>
      </c>
      <c r="H150" s="40">
        <v>686</v>
      </c>
    </row>
    <row r="151" spans="2:8" ht="12" customHeight="1">
      <c r="B151" s="3">
        <v>930.2</v>
      </c>
      <c r="C151" s="3">
        <v>545550</v>
      </c>
      <c r="D151" s="9" t="s">
        <v>143</v>
      </c>
      <c r="E151" s="38" t="s">
        <v>176</v>
      </c>
      <c r="F151" s="3" t="s">
        <v>26</v>
      </c>
      <c r="G151" s="39" t="s">
        <v>28</v>
      </c>
      <c r="H151" s="40">
        <v>1000</v>
      </c>
    </row>
    <row r="152" spans="2:8" ht="12" customHeight="1">
      <c r="B152" s="3">
        <v>930.2</v>
      </c>
      <c r="C152" s="3">
        <v>545550</v>
      </c>
      <c r="D152" s="9" t="s">
        <v>143</v>
      </c>
      <c r="E152" s="38" t="s">
        <v>177</v>
      </c>
      <c r="F152" s="3" t="s">
        <v>26</v>
      </c>
      <c r="G152" s="39" t="s">
        <v>28</v>
      </c>
      <c r="H152" s="40">
        <v>750</v>
      </c>
    </row>
    <row r="153" spans="2:8" ht="12" customHeight="1">
      <c r="B153" s="3">
        <v>930.2</v>
      </c>
      <c r="C153" s="3">
        <v>545550</v>
      </c>
      <c r="D153" s="9" t="s">
        <v>143</v>
      </c>
      <c r="E153" s="38" t="s">
        <v>86</v>
      </c>
      <c r="F153" s="3" t="s">
        <v>26</v>
      </c>
      <c r="G153" s="39" t="s">
        <v>28</v>
      </c>
      <c r="H153" s="40">
        <v>395</v>
      </c>
    </row>
    <row r="154" spans="2:8" ht="12" customHeight="1">
      <c r="B154" s="3">
        <v>930.2</v>
      </c>
      <c r="C154" s="3">
        <v>545550</v>
      </c>
      <c r="D154" s="9" t="s">
        <v>143</v>
      </c>
      <c r="E154" s="38" t="s">
        <v>178</v>
      </c>
      <c r="F154" s="3" t="s">
        <v>26</v>
      </c>
      <c r="G154" s="39" t="s">
        <v>33</v>
      </c>
      <c r="H154" s="40">
        <v>105</v>
      </c>
    </row>
    <row r="155" spans="2:8" ht="12" customHeight="1">
      <c r="B155" s="3">
        <v>930.2</v>
      </c>
      <c r="C155" s="3">
        <v>545550</v>
      </c>
      <c r="D155" s="9" t="s">
        <v>143</v>
      </c>
      <c r="E155" s="38" t="s">
        <v>179</v>
      </c>
      <c r="F155" s="3" t="s">
        <v>26</v>
      </c>
      <c r="G155" s="39" t="s">
        <v>31</v>
      </c>
      <c r="H155" s="40">
        <v>300</v>
      </c>
    </row>
    <row r="156" spans="2:8" ht="12" customHeight="1">
      <c r="B156" s="3">
        <v>930.2</v>
      </c>
      <c r="C156" s="3">
        <v>545550</v>
      </c>
      <c r="D156" s="9" t="s">
        <v>143</v>
      </c>
      <c r="E156" s="38" t="s">
        <v>180</v>
      </c>
      <c r="F156" s="3" t="s">
        <v>26</v>
      </c>
      <c r="G156" s="39" t="s">
        <v>28</v>
      </c>
      <c r="H156" s="40">
        <v>750</v>
      </c>
    </row>
    <row r="157" spans="2:8" ht="12" customHeight="1">
      <c r="B157" s="3">
        <v>930.2</v>
      </c>
      <c r="C157" s="3">
        <v>545550</v>
      </c>
      <c r="D157" s="9" t="s">
        <v>143</v>
      </c>
      <c r="E157" s="38" t="s">
        <v>181</v>
      </c>
      <c r="F157" s="3" t="s">
        <v>26</v>
      </c>
      <c r="G157" s="39" t="s">
        <v>33</v>
      </c>
      <c r="H157" s="40">
        <v>165</v>
      </c>
    </row>
    <row r="158" spans="2:8" ht="12" customHeight="1">
      <c r="B158" s="3">
        <v>930.2</v>
      </c>
      <c r="C158" s="3">
        <v>545550</v>
      </c>
      <c r="D158" s="9" t="s">
        <v>143</v>
      </c>
      <c r="E158" s="38" t="s">
        <v>91</v>
      </c>
      <c r="F158" s="3" t="s">
        <v>26</v>
      </c>
      <c r="G158" s="39" t="s">
        <v>28</v>
      </c>
      <c r="H158" s="40">
        <v>500</v>
      </c>
    </row>
    <row r="159" spans="2:8" ht="12" customHeight="1">
      <c r="B159" s="3">
        <v>930.2</v>
      </c>
      <c r="C159" s="3">
        <v>545550</v>
      </c>
      <c r="D159" s="9" t="s">
        <v>143</v>
      </c>
      <c r="E159" s="38" t="s">
        <v>93</v>
      </c>
      <c r="F159" s="3" t="s">
        <v>26</v>
      </c>
      <c r="G159" s="39" t="s">
        <v>28</v>
      </c>
      <c r="H159" s="40">
        <v>18279</v>
      </c>
    </row>
    <row r="160" spans="2:8" ht="12" customHeight="1">
      <c r="B160" s="3">
        <v>930.2</v>
      </c>
      <c r="C160" s="3">
        <v>545550</v>
      </c>
      <c r="D160" s="9" t="s">
        <v>143</v>
      </c>
      <c r="E160" s="38" t="s">
        <v>182</v>
      </c>
      <c r="F160" s="3" t="s">
        <v>26</v>
      </c>
      <c r="G160" s="39" t="s">
        <v>28</v>
      </c>
      <c r="H160" s="40">
        <v>2000</v>
      </c>
    </row>
    <row r="161" spans="2:8" ht="12" customHeight="1">
      <c r="B161" s="3">
        <v>930.2</v>
      </c>
      <c r="C161" s="3">
        <v>545550</v>
      </c>
      <c r="D161" s="9" t="s">
        <v>143</v>
      </c>
      <c r="E161" s="38" t="s">
        <v>183</v>
      </c>
      <c r="F161" s="3" t="s">
        <v>26</v>
      </c>
      <c r="G161" s="39" t="s">
        <v>28</v>
      </c>
      <c r="H161" s="40">
        <v>125</v>
      </c>
    </row>
    <row r="162" spans="2:8" ht="12" customHeight="1">
      <c r="B162" s="3">
        <v>930.2</v>
      </c>
      <c r="C162" s="3">
        <v>545550</v>
      </c>
      <c r="D162" s="9" t="s">
        <v>143</v>
      </c>
      <c r="E162" s="38" t="s">
        <v>100</v>
      </c>
      <c r="F162" s="3" t="s">
        <v>26</v>
      </c>
      <c r="G162" s="39" t="s">
        <v>28</v>
      </c>
      <c r="H162" s="40">
        <v>39400</v>
      </c>
    </row>
    <row r="163" spans="2:8" ht="12" customHeight="1">
      <c r="B163" s="3">
        <v>930.2</v>
      </c>
      <c r="C163" s="3">
        <v>545550</v>
      </c>
      <c r="D163" s="9" t="s">
        <v>143</v>
      </c>
      <c r="E163" s="38" t="s">
        <v>184</v>
      </c>
      <c r="F163" s="3" t="s">
        <v>26</v>
      </c>
      <c r="G163" s="39" t="s">
        <v>28</v>
      </c>
      <c r="H163" s="40">
        <v>275</v>
      </c>
    </row>
    <row r="164" spans="2:8" ht="12" customHeight="1">
      <c r="B164" s="3">
        <v>930.2</v>
      </c>
      <c r="C164" s="3">
        <v>545550</v>
      </c>
      <c r="D164" s="9" t="s">
        <v>143</v>
      </c>
      <c r="E164" s="38" t="s">
        <v>185</v>
      </c>
      <c r="F164" s="3" t="s">
        <v>26</v>
      </c>
      <c r="G164" s="39" t="s">
        <v>31</v>
      </c>
      <c r="H164" s="40">
        <v>650</v>
      </c>
    </row>
    <row r="165" spans="2:8" ht="12" customHeight="1">
      <c r="B165" s="3">
        <v>930.2</v>
      </c>
      <c r="C165" s="3">
        <v>545550</v>
      </c>
      <c r="D165" s="9" t="s">
        <v>143</v>
      </c>
      <c r="E165" s="38" t="s">
        <v>186</v>
      </c>
      <c r="F165" s="3" t="s">
        <v>26</v>
      </c>
      <c r="G165" s="39" t="s">
        <v>30</v>
      </c>
      <c r="H165" s="40">
        <v>362</v>
      </c>
    </row>
    <row r="166" spans="2:8" ht="12" customHeight="1">
      <c r="B166" s="3">
        <v>930.2</v>
      </c>
      <c r="C166" s="3">
        <v>545550</v>
      </c>
      <c r="D166" s="9" t="s">
        <v>143</v>
      </c>
      <c r="E166" s="38" t="s">
        <v>187</v>
      </c>
      <c r="F166" s="3" t="s">
        <v>26</v>
      </c>
      <c r="G166" s="39" t="s">
        <v>29</v>
      </c>
      <c r="H166" s="40">
        <v>250</v>
      </c>
    </row>
    <row r="167" spans="2:8" ht="12" customHeight="1">
      <c r="B167" s="3">
        <v>930.2</v>
      </c>
      <c r="C167" s="3">
        <v>545550</v>
      </c>
      <c r="D167" s="9" t="s">
        <v>143</v>
      </c>
      <c r="E167" s="38" t="s">
        <v>106</v>
      </c>
      <c r="F167" s="3" t="s">
        <v>26</v>
      </c>
      <c r="G167" s="39" t="s">
        <v>29</v>
      </c>
      <c r="H167" s="40">
        <v>128</v>
      </c>
    </row>
    <row r="168" spans="2:8" ht="12" customHeight="1">
      <c r="B168" s="3">
        <v>930.2</v>
      </c>
      <c r="C168" s="3">
        <v>545550</v>
      </c>
      <c r="D168" s="9" t="s">
        <v>143</v>
      </c>
      <c r="E168" s="38" t="s">
        <v>188</v>
      </c>
      <c r="F168" s="3" t="s">
        <v>26</v>
      </c>
      <c r="G168" s="39" t="s">
        <v>30</v>
      </c>
      <c r="H168" s="40">
        <v>75</v>
      </c>
    </row>
    <row r="169" spans="2:8" ht="12" customHeight="1">
      <c r="B169" s="3">
        <v>930.2</v>
      </c>
      <c r="C169" s="3">
        <v>545550</v>
      </c>
      <c r="D169" s="9" t="s">
        <v>143</v>
      </c>
      <c r="E169" s="38" t="s">
        <v>189</v>
      </c>
      <c r="F169" s="3" t="s">
        <v>26</v>
      </c>
      <c r="G169" s="39" t="s">
        <v>29</v>
      </c>
      <c r="H169" s="40">
        <v>640</v>
      </c>
    </row>
    <row r="170" spans="2:8" ht="12" customHeight="1">
      <c r="B170" s="3">
        <v>930.2</v>
      </c>
      <c r="C170" s="3">
        <v>545550</v>
      </c>
      <c r="D170" s="9" t="s">
        <v>143</v>
      </c>
      <c r="E170" s="38" t="s">
        <v>190</v>
      </c>
      <c r="F170" s="3" t="s">
        <v>26</v>
      </c>
      <c r="G170" s="39" t="s">
        <v>28</v>
      </c>
      <c r="H170" s="40">
        <v>115</v>
      </c>
    </row>
    <row r="171" spans="2:8" ht="12" customHeight="1">
      <c r="B171" s="3">
        <v>930.2</v>
      </c>
      <c r="C171" s="3">
        <v>545550</v>
      </c>
      <c r="D171" s="9" t="s">
        <v>143</v>
      </c>
      <c r="E171" s="38" t="s">
        <v>191</v>
      </c>
      <c r="F171" s="3" t="s">
        <v>26</v>
      </c>
      <c r="G171" s="39" t="s">
        <v>28</v>
      </c>
      <c r="H171" s="40">
        <v>325</v>
      </c>
    </row>
    <row r="172" spans="2:8" ht="12" customHeight="1">
      <c r="B172" s="3">
        <v>930.2</v>
      </c>
      <c r="C172" s="3">
        <v>545550</v>
      </c>
      <c r="D172" s="9" t="s">
        <v>143</v>
      </c>
      <c r="E172" s="38" t="s">
        <v>192</v>
      </c>
      <c r="F172" s="3" t="s">
        <v>26</v>
      </c>
      <c r="G172" s="39" t="s">
        <v>28</v>
      </c>
      <c r="H172" s="40">
        <v>228</v>
      </c>
    </row>
    <row r="173" spans="2:8" ht="12" customHeight="1">
      <c r="B173" s="3">
        <v>930.2</v>
      </c>
      <c r="C173" s="3">
        <v>545550</v>
      </c>
      <c r="D173" s="9" t="s">
        <v>143</v>
      </c>
      <c r="E173" s="38" t="s">
        <v>111</v>
      </c>
      <c r="F173" s="3" t="s">
        <v>26</v>
      </c>
      <c r="G173" s="39" t="s">
        <v>31</v>
      </c>
      <c r="H173" s="40">
        <v>208.5</v>
      </c>
    </row>
    <row r="174" spans="2:8" ht="12" customHeight="1">
      <c r="B174" s="3">
        <v>930.2</v>
      </c>
      <c r="C174" s="3">
        <v>545550</v>
      </c>
      <c r="D174" s="9" t="s">
        <v>143</v>
      </c>
      <c r="E174" s="38" t="s">
        <v>193</v>
      </c>
      <c r="F174" s="3" t="s">
        <v>26</v>
      </c>
      <c r="G174" s="39" t="s">
        <v>28</v>
      </c>
      <c r="H174" s="40">
        <v>200</v>
      </c>
    </row>
    <row r="175" spans="2:8" ht="12" customHeight="1">
      <c r="B175" s="3">
        <v>930.2</v>
      </c>
      <c r="C175" s="3">
        <v>545550</v>
      </c>
      <c r="D175" s="9" t="s">
        <v>143</v>
      </c>
      <c r="E175" s="38" t="s">
        <v>194</v>
      </c>
      <c r="F175" s="3" t="s">
        <v>26</v>
      </c>
      <c r="G175" s="39" t="s">
        <v>28</v>
      </c>
      <c r="H175" s="40">
        <v>530</v>
      </c>
    </row>
    <row r="176" spans="2:8" ht="12" customHeight="1">
      <c r="B176" s="3">
        <v>930.2</v>
      </c>
      <c r="C176" s="3">
        <v>545550</v>
      </c>
      <c r="D176" s="9" t="s">
        <v>143</v>
      </c>
      <c r="E176" s="38" t="s">
        <v>195</v>
      </c>
      <c r="F176" s="3" t="s">
        <v>26</v>
      </c>
      <c r="G176" s="39" t="s">
        <v>33</v>
      </c>
      <c r="H176" s="40">
        <v>375</v>
      </c>
    </row>
    <row r="177" spans="2:8" ht="12" customHeight="1">
      <c r="B177" s="3">
        <v>930.2</v>
      </c>
      <c r="C177" s="3">
        <v>545550</v>
      </c>
      <c r="D177" s="9" t="s">
        <v>143</v>
      </c>
      <c r="E177" s="38" t="s">
        <v>196</v>
      </c>
      <c r="F177" s="3" t="s">
        <v>26</v>
      </c>
      <c r="G177" s="39" t="s">
        <v>31</v>
      </c>
      <c r="H177" s="40">
        <v>166</v>
      </c>
    </row>
    <row r="178" spans="2:8" ht="12" customHeight="1">
      <c r="B178" s="3">
        <v>930.2</v>
      </c>
      <c r="C178" s="3">
        <v>545550</v>
      </c>
      <c r="D178" s="9" t="s">
        <v>143</v>
      </c>
      <c r="E178" s="38" t="s">
        <v>197</v>
      </c>
      <c r="F178" s="3" t="s">
        <v>26</v>
      </c>
      <c r="G178" s="39" t="s">
        <v>2</v>
      </c>
      <c r="H178" s="40">
        <v>400</v>
      </c>
    </row>
    <row r="179" spans="2:8" ht="12" customHeight="1">
      <c r="B179" s="3">
        <v>930.2</v>
      </c>
      <c r="C179" s="3">
        <v>545550</v>
      </c>
      <c r="D179" s="9" t="s">
        <v>143</v>
      </c>
      <c r="E179" s="38" t="s">
        <v>198</v>
      </c>
      <c r="F179" s="3" t="s">
        <v>26</v>
      </c>
      <c r="G179" s="39" t="s">
        <v>28</v>
      </c>
      <c r="H179" s="40">
        <v>1500</v>
      </c>
    </row>
    <row r="180" spans="2:8" ht="12" customHeight="1">
      <c r="B180" s="3">
        <v>930.2</v>
      </c>
      <c r="C180" s="3">
        <v>545550</v>
      </c>
      <c r="D180" s="9" t="s">
        <v>143</v>
      </c>
      <c r="E180" s="38" t="s">
        <v>121</v>
      </c>
      <c r="F180" s="3" t="s">
        <v>26</v>
      </c>
      <c r="G180" s="39" t="s">
        <v>2</v>
      </c>
      <c r="H180" s="40">
        <v>250</v>
      </c>
    </row>
    <row r="181" spans="2:8" ht="12" customHeight="1">
      <c r="B181" s="3">
        <v>930.2</v>
      </c>
      <c r="C181" s="3">
        <v>545550</v>
      </c>
      <c r="D181" s="9" t="s">
        <v>143</v>
      </c>
      <c r="E181" s="38" t="s">
        <v>199</v>
      </c>
      <c r="F181" s="3" t="s">
        <v>26</v>
      </c>
      <c r="G181" s="39" t="s">
        <v>28</v>
      </c>
      <c r="H181" s="40">
        <v>7500</v>
      </c>
    </row>
    <row r="182" spans="2:8" ht="12" customHeight="1">
      <c r="B182" s="3">
        <v>930.2</v>
      </c>
      <c r="C182" s="3">
        <v>545550</v>
      </c>
      <c r="D182" s="9" t="s">
        <v>143</v>
      </c>
      <c r="E182" s="38" t="s">
        <v>200</v>
      </c>
      <c r="F182" s="3" t="s">
        <v>26</v>
      </c>
      <c r="G182" s="39" t="s">
        <v>29</v>
      </c>
      <c r="H182" s="40">
        <v>300</v>
      </c>
    </row>
    <row r="183" spans="2:8" ht="12" customHeight="1">
      <c r="B183" s="3">
        <v>930.2</v>
      </c>
      <c r="C183" s="3">
        <v>545550</v>
      </c>
      <c r="D183" s="9" t="s">
        <v>143</v>
      </c>
      <c r="E183" s="38" t="s">
        <v>201</v>
      </c>
      <c r="F183" s="3" t="s">
        <v>26</v>
      </c>
      <c r="G183" s="39" t="s">
        <v>28</v>
      </c>
      <c r="H183" s="40">
        <v>2000</v>
      </c>
    </row>
    <row r="184" spans="2:8" ht="12" customHeight="1">
      <c r="B184" s="3">
        <v>930.2</v>
      </c>
      <c r="C184" s="3">
        <v>545550</v>
      </c>
      <c r="D184" s="9" t="s">
        <v>143</v>
      </c>
      <c r="E184" s="38" t="s">
        <v>202</v>
      </c>
      <c r="F184" s="3" t="s">
        <v>26</v>
      </c>
      <c r="G184" s="39" t="s">
        <v>28</v>
      </c>
      <c r="H184" s="40">
        <v>260</v>
      </c>
    </row>
    <row r="185" spans="2:8" ht="12" customHeight="1">
      <c r="B185" s="3">
        <v>930.2</v>
      </c>
      <c r="C185" s="3">
        <v>545550</v>
      </c>
      <c r="D185" s="9" t="s">
        <v>143</v>
      </c>
      <c r="E185" s="38" t="s">
        <v>203</v>
      </c>
      <c r="F185" s="3" t="s">
        <v>26</v>
      </c>
      <c r="G185" s="39" t="s">
        <v>28</v>
      </c>
      <c r="H185" s="40">
        <v>175</v>
      </c>
    </row>
    <row r="186" spans="2:8" ht="12" customHeight="1">
      <c r="B186" s="3">
        <v>930.2</v>
      </c>
      <c r="C186" s="3">
        <v>545550</v>
      </c>
      <c r="D186" s="9" t="s">
        <v>143</v>
      </c>
      <c r="E186" s="38" t="s">
        <v>204</v>
      </c>
      <c r="F186" s="3" t="s">
        <v>26</v>
      </c>
      <c r="G186" s="39" t="s">
        <v>28</v>
      </c>
      <c r="H186" s="40">
        <v>1250</v>
      </c>
    </row>
    <row r="187" spans="2:8" ht="12" customHeight="1">
      <c r="B187" s="3">
        <v>930.2</v>
      </c>
      <c r="C187" s="3">
        <v>545550</v>
      </c>
      <c r="D187" s="9" t="s">
        <v>143</v>
      </c>
      <c r="E187" s="38" t="s">
        <v>205</v>
      </c>
      <c r="F187" s="3" t="s">
        <v>26</v>
      </c>
      <c r="G187" s="39" t="s">
        <v>28</v>
      </c>
      <c r="H187" s="40">
        <v>65</v>
      </c>
    </row>
    <row r="188" spans="2:8" ht="12" customHeight="1">
      <c r="B188" s="3">
        <v>930.2</v>
      </c>
      <c r="C188" s="3">
        <v>545550</v>
      </c>
      <c r="D188" s="9" t="s">
        <v>143</v>
      </c>
      <c r="E188" s="38" t="s">
        <v>206</v>
      </c>
      <c r="F188" s="3" t="s">
        <v>26</v>
      </c>
      <c r="G188" s="39" t="s">
        <v>29</v>
      </c>
      <c r="H188" s="40">
        <v>-500</v>
      </c>
    </row>
    <row r="189" spans="2:8" ht="12" customHeight="1">
      <c r="B189" s="3">
        <v>930.2</v>
      </c>
      <c r="C189" s="3">
        <v>545150</v>
      </c>
      <c r="D189" s="9" t="s">
        <v>143</v>
      </c>
      <c r="E189" s="38" t="s">
        <v>207</v>
      </c>
      <c r="F189" s="3" t="s">
        <v>26</v>
      </c>
      <c r="G189" s="39" t="s">
        <v>29</v>
      </c>
      <c r="H189" s="40">
        <v>6650</v>
      </c>
    </row>
    <row r="190" spans="2:8" ht="12" customHeight="1">
      <c r="B190" s="3">
        <v>930.2</v>
      </c>
      <c r="C190" s="3">
        <v>545550</v>
      </c>
      <c r="D190" s="9" t="s">
        <v>143</v>
      </c>
      <c r="E190" s="38" t="s">
        <v>208</v>
      </c>
      <c r="F190" s="3" t="s">
        <v>26</v>
      </c>
      <c r="G190" s="39" t="s">
        <v>29</v>
      </c>
      <c r="H190" s="40">
        <v>2500</v>
      </c>
    </row>
    <row r="191" spans="2:8" ht="12" customHeight="1">
      <c r="B191" s="3">
        <v>930.2</v>
      </c>
      <c r="C191" s="3">
        <v>545550</v>
      </c>
      <c r="D191" s="9" t="s">
        <v>143</v>
      </c>
      <c r="E191" s="38" t="s">
        <v>209</v>
      </c>
      <c r="F191" s="3" t="s">
        <v>26</v>
      </c>
      <c r="G191" s="39" t="s">
        <v>29</v>
      </c>
      <c r="H191" s="40">
        <v>6000</v>
      </c>
    </row>
    <row r="192" spans="2:8" ht="12" customHeight="1">
      <c r="B192" s="3">
        <v>930.2</v>
      </c>
      <c r="C192" s="3">
        <v>545550</v>
      </c>
      <c r="D192" s="9" t="s">
        <v>143</v>
      </c>
      <c r="E192" s="38" t="s">
        <v>210</v>
      </c>
      <c r="F192" s="3" t="s">
        <v>26</v>
      </c>
      <c r="G192" s="39" t="s">
        <v>29</v>
      </c>
      <c r="H192" s="40">
        <v>927</v>
      </c>
    </row>
    <row r="193" spans="2:8" ht="12" customHeight="1">
      <c r="B193" s="3">
        <v>930.2</v>
      </c>
      <c r="C193" s="3">
        <v>545550</v>
      </c>
      <c r="D193" s="9" t="s">
        <v>143</v>
      </c>
      <c r="E193" s="38" t="s">
        <v>132</v>
      </c>
      <c r="F193" s="3" t="s">
        <v>26</v>
      </c>
      <c r="G193" s="39" t="s">
        <v>29</v>
      </c>
      <c r="H193" s="40">
        <v>200</v>
      </c>
    </row>
    <row r="194" spans="2:8" ht="12" customHeight="1">
      <c r="B194" s="3">
        <v>930.2</v>
      </c>
      <c r="C194" s="3">
        <v>545550</v>
      </c>
      <c r="D194" s="9" t="s">
        <v>143</v>
      </c>
      <c r="E194" s="38" t="s">
        <v>211</v>
      </c>
      <c r="F194" s="3" t="s">
        <v>26</v>
      </c>
      <c r="G194" s="39" t="s">
        <v>2</v>
      </c>
      <c r="H194" s="40">
        <v>-364</v>
      </c>
    </row>
    <row r="195" spans="2:8" ht="12" customHeight="1">
      <c r="B195" s="3">
        <v>930.2</v>
      </c>
      <c r="C195" s="3">
        <v>545550</v>
      </c>
      <c r="D195" s="9" t="s">
        <v>143</v>
      </c>
      <c r="E195" s="38" t="s">
        <v>212</v>
      </c>
      <c r="F195" s="3" t="s">
        <v>26</v>
      </c>
      <c r="G195" s="39" t="s">
        <v>2</v>
      </c>
      <c r="H195" s="40">
        <v>500</v>
      </c>
    </row>
    <row r="196" spans="2:8" ht="12" customHeight="1">
      <c r="B196" s="3">
        <v>930.2</v>
      </c>
      <c r="C196" s="3">
        <v>545550</v>
      </c>
      <c r="D196" s="9" t="s">
        <v>143</v>
      </c>
      <c r="E196" s="38" t="s">
        <v>213</v>
      </c>
      <c r="F196" s="3" t="s">
        <v>26</v>
      </c>
      <c r="G196" s="39" t="s">
        <v>31</v>
      </c>
      <c r="H196" s="40">
        <v>500</v>
      </c>
    </row>
    <row r="197" spans="2:8" ht="12" customHeight="1">
      <c r="B197" s="3">
        <v>930.2</v>
      </c>
      <c r="C197" s="3">
        <v>545550</v>
      </c>
      <c r="D197" s="9" t="s">
        <v>143</v>
      </c>
      <c r="E197" s="38" t="s">
        <v>214</v>
      </c>
      <c r="F197" s="3" t="s">
        <v>26</v>
      </c>
      <c r="G197" s="39" t="s">
        <v>2</v>
      </c>
      <c r="H197" s="40">
        <v>900</v>
      </c>
    </row>
    <row r="198" spans="2:8" ht="12" customHeight="1">
      <c r="B198" s="3">
        <v>930.2</v>
      </c>
      <c r="C198" s="3">
        <v>545550</v>
      </c>
      <c r="D198" s="9" t="s">
        <v>143</v>
      </c>
      <c r="E198" s="38" t="s">
        <v>215</v>
      </c>
      <c r="F198" s="3" t="s">
        <v>26</v>
      </c>
      <c r="G198" s="39" t="s">
        <v>2</v>
      </c>
      <c r="H198" s="40">
        <v>2000</v>
      </c>
    </row>
    <row r="199" spans="2:8" ht="12" customHeight="1">
      <c r="B199" s="3">
        <v>930.2</v>
      </c>
      <c r="C199" s="3">
        <v>545550</v>
      </c>
      <c r="D199" s="9" t="s">
        <v>143</v>
      </c>
      <c r="E199" s="38" t="s">
        <v>216</v>
      </c>
      <c r="F199" s="3" t="s">
        <v>26</v>
      </c>
      <c r="G199" s="39" t="s">
        <v>33</v>
      </c>
      <c r="H199" s="40">
        <v>100</v>
      </c>
    </row>
    <row r="200" spans="2:8" ht="12" customHeight="1">
      <c r="B200" s="3">
        <v>930.2</v>
      </c>
      <c r="C200" s="3">
        <v>545550</v>
      </c>
      <c r="D200" s="9" t="s">
        <v>143</v>
      </c>
      <c r="E200" s="38" t="s">
        <v>217</v>
      </c>
      <c r="F200" s="3" t="s">
        <v>26</v>
      </c>
      <c r="G200" s="39" t="s">
        <v>29</v>
      </c>
      <c r="H200" s="40">
        <v>600</v>
      </c>
    </row>
    <row r="201" spans="2:8" ht="12" customHeight="1">
      <c r="B201" s="3">
        <v>930.2</v>
      </c>
      <c r="C201" s="3">
        <v>545550</v>
      </c>
      <c r="D201" s="9" t="s">
        <v>143</v>
      </c>
      <c r="E201" s="38" t="s">
        <v>218</v>
      </c>
      <c r="F201" s="3" t="s">
        <v>26</v>
      </c>
      <c r="G201" s="39" t="s">
        <v>31</v>
      </c>
      <c r="H201" s="40">
        <v>470</v>
      </c>
    </row>
    <row r="202" spans="2:8" ht="12" customHeight="1">
      <c r="B202" s="3">
        <v>930.2</v>
      </c>
      <c r="C202" s="3">
        <v>545550</v>
      </c>
      <c r="D202" s="9" t="s">
        <v>143</v>
      </c>
      <c r="E202" s="38" t="s">
        <v>219</v>
      </c>
      <c r="F202" s="3" t="s">
        <v>26</v>
      </c>
      <c r="G202" s="39" t="s">
        <v>31</v>
      </c>
      <c r="H202" s="40">
        <v>325</v>
      </c>
    </row>
    <row r="203" spans="2:8" ht="12" customHeight="1">
      <c r="B203" s="3">
        <v>930.2</v>
      </c>
      <c r="C203" s="3">
        <v>545550</v>
      </c>
      <c r="D203" s="9" t="s">
        <v>143</v>
      </c>
      <c r="E203" s="38" t="s">
        <v>220</v>
      </c>
      <c r="F203" s="3" t="s">
        <v>26</v>
      </c>
      <c r="G203" s="39" t="s">
        <v>31</v>
      </c>
      <c r="H203" s="40">
        <v>470</v>
      </c>
    </row>
    <row r="204" spans="2:8" ht="12" customHeight="1">
      <c r="B204" s="3">
        <v>930.2</v>
      </c>
      <c r="C204" s="3">
        <v>545550</v>
      </c>
      <c r="D204" s="9" t="s">
        <v>143</v>
      </c>
      <c r="E204" s="38" t="s">
        <v>221</v>
      </c>
      <c r="F204" s="3" t="s">
        <v>26</v>
      </c>
      <c r="G204" s="39" t="s">
        <v>2</v>
      </c>
      <c r="H204" s="40">
        <v>7500</v>
      </c>
    </row>
    <row r="205" spans="2:8" ht="12" customHeight="1">
      <c r="D205" s="9"/>
      <c r="H205" s="9"/>
    </row>
    <row r="206" spans="2:8" ht="12" customHeight="1" thickBot="1">
      <c r="D206" s="9"/>
      <c r="H206" s="51">
        <f>SUM(H8:H204)</f>
        <v>329295.3</v>
      </c>
    </row>
    <row r="207" spans="2:8" ht="12" customHeight="1" thickTop="1">
      <c r="D207" s="9"/>
      <c r="H207" s="52"/>
    </row>
    <row r="208" spans="2:8" ht="12" customHeight="1">
      <c r="D208" s="9"/>
      <c r="H208" s="52"/>
    </row>
    <row r="209" spans="1:9" ht="12" customHeight="1" thickBot="1">
      <c r="D209" s="9"/>
      <c r="H209" s="52"/>
    </row>
    <row r="210" spans="1:9" ht="12" customHeight="1">
      <c r="B210" s="53"/>
      <c r="C210" s="53"/>
      <c r="D210" s="54"/>
      <c r="E210" s="55"/>
      <c r="F210" s="53"/>
      <c r="G210" s="53"/>
      <c r="H210" s="54"/>
    </row>
    <row r="211" spans="1:9" ht="12" customHeight="1">
      <c r="B211" s="56" t="s">
        <v>24</v>
      </c>
      <c r="C211" s="56"/>
      <c r="D211" s="9"/>
      <c r="E211" s="57"/>
      <c r="F211" s="11"/>
      <c r="G211" s="11"/>
      <c r="H211" s="9"/>
    </row>
    <row r="212" spans="1:9" ht="12" customHeight="1">
      <c r="B212" s="11">
        <v>930.2</v>
      </c>
      <c r="C212" s="11"/>
      <c r="D212" s="9"/>
      <c r="E212" s="57" t="s">
        <v>25</v>
      </c>
      <c r="F212" s="11"/>
      <c r="G212" s="11" t="s">
        <v>26</v>
      </c>
      <c r="H212" s="58">
        <f t="shared" ref="H212:H218" si="0">SUMIF($F$8:$F$204,G212,$H$8:$H$204)</f>
        <v>328045.3</v>
      </c>
      <c r="I212" s="27" t="s">
        <v>223</v>
      </c>
    </row>
    <row r="213" spans="1:9" ht="12" customHeight="1">
      <c r="B213" s="11">
        <v>930.2</v>
      </c>
      <c r="C213" s="11"/>
      <c r="D213" s="9"/>
      <c r="E213" s="57" t="s">
        <v>25</v>
      </c>
      <c r="F213" s="11"/>
      <c r="G213" s="11" t="s">
        <v>27</v>
      </c>
      <c r="H213" s="58">
        <f t="shared" si="0"/>
        <v>0</v>
      </c>
      <c r="I213" s="27" t="s">
        <v>223</v>
      </c>
    </row>
    <row r="214" spans="1:9" ht="12" customHeight="1">
      <c r="B214" s="11">
        <v>930.2</v>
      </c>
      <c r="C214" s="11"/>
      <c r="D214" s="9"/>
      <c r="E214" s="57" t="s">
        <v>25</v>
      </c>
      <c r="F214" s="11"/>
      <c r="G214" s="11" t="s">
        <v>28</v>
      </c>
      <c r="H214" s="58">
        <f t="shared" si="0"/>
        <v>0</v>
      </c>
      <c r="I214" s="27" t="s">
        <v>223</v>
      </c>
    </row>
    <row r="215" spans="1:9" ht="12" customHeight="1">
      <c r="B215" s="11">
        <v>930.2</v>
      </c>
      <c r="C215" s="11"/>
      <c r="D215" s="9"/>
      <c r="E215" s="57" t="s">
        <v>25</v>
      </c>
      <c r="F215" s="11"/>
      <c r="G215" s="11" t="s">
        <v>2</v>
      </c>
      <c r="H215" s="58">
        <f t="shared" si="0"/>
        <v>0</v>
      </c>
      <c r="I215" s="27" t="s">
        <v>223</v>
      </c>
    </row>
    <row r="216" spans="1:9" ht="11.25" customHeight="1">
      <c r="B216" s="11">
        <v>930.2</v>
      </c>
      <c r="C216" s="11"/>
      <c r="D216" s="9"/>
      <c r="E216" s="57" t="s">
        <v>25</v>
      </c>
      <c r="F216" s="11"/>
      <c r="G216" s="11" t="s">
        <v>29</v>
      </c>
      <c r="H216" s="58">
        <f t="shared" si="0"/>
        <v>1250</v>
      </c>
      <c r="I216" s="27" t="s">
        <v>223</v>
      </c>
    </row>
    <row r="217" spans="1:9" ht="12" customHeight="1">
      <c r="B217" s="11">
        <v>930.2</v>
      </c>
      <c r="C217" s="11"/>
      <c r="D217" s="9"/>
      <c r="E217" s="57" t="s">
        <v>25</v>
      </c>
      <c r="F217" s="11"/>
      <c r="G217" s="11" t="s">
        <v>30</v>
      </c>
      <c r="H217" s="58">
        <f t="shared" si="0"/>
        <v>0</v>
      </c>
      <c r="I217" s="27" t="s">
        <v>223</v>
      </c>
    </row>
    <row r="218" spans="1:9" ht="12" customHeight="1">
      <c r="B218" s="11">
        <v>930.2</v>
      </c>
      <c r="C218" s="11"/>
      <c r="D218" s="9"/>
      <c r="E218" s="57" t="s">
        <v>25</v>
      </c>
      <c r="F218" s="11"/>
      <c r="G218" s="11" t="s">
        <v>31</v>
      </c>
      <c r="H218" s="58">
        <f t="shared" si="0"/>
        <v>0</v>
      </c>
      <c r="I218" s="27" t="s">
        <v>223</v>
      </c>
    </row>
    <row r="219" spans="1:9" ht="12" customHeight="1" thickBot="1">
      <c r="A219" s="9"/>
      <c r="B219" s="11"/>
      <c r="C219" s="11"/>
      <c r="D219" s="9"/>
      <c r="E219" s="57"/>
      <c r="F219" s="11"/>
      <c r="G219" s="11"/>
      <c r="H219" s="51">
        <f>SUM(H212:H218)</f>
        <v>329295.3</v>
      </c>
      <c r="I219" s="27"/>
    </row>
    <row r="220" spans="1:9" ht="12.75" customHeight="1" thickTop="1">
      <c r="A220" s="9"/>
      <c r="B220" s="11"/>
      <c r="C220" s="11"/>
      <c r="D220" s="9"/>
      <c r="E220" s="57"/>
      <c r="F220" s="11"/>
      <c r="G220" s="11"/>
      <c r="H220" s="9"/>
    </row>
    <row r="221" spans="1:9" ht="12.75" customHeight="1">
      <c r="A221" s="9"/>
      <c r="B221" s="56" t="s">
        <v>32</v>
      </c>
      <c r="C221" s="56"/>
      <c r="D221" s="9"/>
      <c r="E221" s="57"/>
      <c r="F221" s="9"/>
      <c r="G221" s="11"/>
      <c r="H221" s="9"/>
    </row>
    <row r="222" spans="1:9" ht="12.75" customHeight="1">
      <c r="A222" s="9"/>
      <c r="B222" s="11">
        <v>930.2</v>
      </c>
      <c r="C222" s="11"/>
      <c r="D222" s="9"/>
      <c r="E222" s="57" t="s">
        <v>25</v>
      </c>
      <c r="F222" s="11"/>
      <c r="G222" s="11" t="s">
        <v>26</v>
      </c>
      <c r="H222" s="58">
        <f t="shared" ref="H222:H229" si="1">SUMIF($G$8:$G$204,G222,$H$8:$H$204)</f>
        <v>0</v>
      </c>
      <c r="I222" s="27" t="s">
        <v>223</v>
      </c>
    </row>
    <row r="223" spans="1:9" ht="12.75" customHeight="1">
      <c r="A223" s="9"/>
      <c r="B223" s="11">
        <v>930.2</v>
      </c>
      <c r="C223" s="11"/>
      <c r="D223" s="9"/>
      <c r="E223" s="57" t="s">
        <v>25</v>
      </c>
      <c r="F223" s="11"/>
      <c r="G223" s="11" t="s">
        <v>27</v>
      </c>
      <c r="H223" s="58">
        <f t="shared" si="1"/>
        <v>0</v>
      </c>
      <c r="I223" s="27" t="s">
        <v>223</v>
      </c>
    </row>
    <row r="224" spans="1:9" ht="12.75" customHeight="1">
      <c r="A224" s="9"/>
      <c r="B224" s="11">
        <v>930.2</v>
      </c>
      <c r="C224" s="11"/>
      <c r="D224" s="9"/>
      <c r="E224" s="57" t="s">
        <v>25</v>
      </c>
      <c r="F224" s="11"/>
      <c r="G224" s="11" t="s">
        <v>33</v>
      </c>
      <c r="H224" s="58">
        <f t="shared" si="1"/>
        <v>5840</v>
      </c>
      <c r="I224" s="27" t="s">
        <v>223</v>
      </c>
    </row>
    <row r="225" spans="1:9" ht="12.75" customHeight="1">
      <c r="A225" s="9"/>
      <c r="B225" s="11">
        <v>930.2</v>
      </c>
      <c r="C225" s="11"/>
      <c r="D225" s="9"/>
      <c r="E225" s="57" t="s">
        <v>25</v>
      </c>
      <c r="F225" s="11"/>
      <c r="G225" s="11" t="s">
        <v>28</v>
      </c>
      <c r="H225" s="58">
        <f t="shared" si="1"/>
        <v>214929.8</v>
      </c>
      <c r="I225" s="27" t="s">
        <v>223</v>
      </c>
    </row>
    <row r="226" spans="1:9" ht="12.75" customHeight="1">
      <c r="A226" s="9"/>
      <c r="B226" s="11">
        <v>930.2</v>
      </c>
      <c r="C226" s="11"/>
      <c r="D226" s="9"/>
      <c r="E226" s="57" t="s">
        <v>25</v>
      </c>
      <c r="F226" s="11"/>
      <c r="G226" s="11" t="s">
        <v>2</v>
      </c>
      <c r="H226" s="58">
        <f t="shared" si="1"/>
        <v>24128</v>
      </c>
      <c r="I226" s="27" t="s">
        <v>223</v>
      </c>
    </row>
    <row r="227" spans="1:9" ht="12.75" customHeight="1">
      <c r="A227" s="9"/>
      <c r="B227" s="11">
        <v>930.2</v>
      </c>
      <c r="C227" s="11"/>
      <c r="D227" s="9"/>
      <c r="E227" s="57" t="s">
        <v>25</v>
      </c>
      <c r="F227" s="11"/>
      <c r="G227" s="11" t="s">
        <v>29</v>
      </c>
      <c r="H227" s="58">
        <f t="shared" si="1"/>
        <v>54824</v>
      </c>
      <c r="I227" s="27" t="s">
        <v>223</v>
      </c>
    </row>
    <row r="228" spans="1:9" ht="12.75" customHeight="1">
      <c r="A228" s="9"/>
      <c r="B228" s="11">
        <v>930.2</v>
      </c>
      <c r="C228" s="11"/>
      <c r="D228" s="9"/>
      <c r="E228" s="57" t="s">
        <v>25</v>
      </c>
      <c r="F228" s="11"/>
      <c r="G228" s="11" t="s">
        <v>30</v>
      </c>
      <c r="H228" s="58">
        <f t="shared" si="1"/>
        <v>4184</v>
      </c>
      <c r="I228" s="27" t="s">
        <v>223</v>
      </c>
    </row>
    <row r="229" spans="1:9" ht="12.75" customHeight="1">
      <c r="A229" s="9"/>
      <c r="B229" s="11">
        <v>930.2</v>
      </c>
      <c r="C229" s="11"/>
      <c r="D229" s="9"/>
      <c r="E229" s="57" t="s">
        <v>25</v>
      </c>
      <c r="F229" s="11"/>
      <c r="G229" s="11" t="s">
        <v>31</v>
      </c>
      <c r="H229" s="58">
        <f t="shared" si="1"/>
        <v>25389.5</v>
      </c>
      <c r="I229" s="27" t="s">
        <v>223</v>
      </c>
    </row>
    <row r="230" spans="1:9" ht="12.75" customHeight="1" thickBot="1">
      <c r="A230" s="9"/>
      <c r="B230" s="11"/>
      <c r="C230" s="11"/>
      <c r="D230" s="9"/>
      <c r="E230" s="57"/>
      <c r="F230" s="11"/>
      <c r="G230" s="11"/>
      <c r="H230" s="51">
        <f>SUM(H222:H229)</f>
        <v>329295.3</v>
      </c>
    </row>
    <row r="231" spans="1:9" ht="12.75" customHeight="1" thickTop="1" thickBot="1">
      <c r="A231" s="9"/>
      <c r="B231" s="59"/>
      <c r="C231" s="59"/>
      <c r="D231" s="60"/>
      <c r="E231" s="61"/>
      <c r="F231" s="59"/>
      <c r="G231" s="59"/>
      <c r="H231" s="62"/>
    </row>
    <row r="235" spans="1:9" ht="12" customHeight="1">
      <c r="F235" s="25"/>
    </row>
    <row r="236" spans="1:9" ht="12" customHeight="1">
      <c r="F236" s="25"/>
    </row>
    <row r="237" spans="1:9" ht="12" customHeight="1">
      <c r="F237" s="25"/>
      <c r="G237" s="25"/>
    </row>
    <row r="238" spans="1:9" ht="12" customHeight="1">
      <c r="F238" s="25"/>
      <c r="G238" s="25"/>
    </row>
    <row r="239" spans="1:9" ht="12" customHeight="1">
      <c r="F239" s="25"/>
      <c r="G239" s="25"/>
    </row>
    <row r="240" spans="1:9" ht="12" customHeight="1">
      <c r="F240" s="25"/>
      <c r="G240" s="25"/>
    </row>
    <row r="241" spans="2:252" ht="12" customHeight="1">
      <c r="F241" s="25"/>
      <c r="G241" s="25"/>
    </row>
    <row r="242" spans="2:252" ht="12" customHeight="1">
      <c r="F242" s="25"/>
      <c r="G242" s="25"/>
    </row>
    <row r="243" spans="2:252" ht="12" customHeight="1">
      <c r="F243" s="25"/>
      <c r="G243" s="25"/>
    </row>
    <row r="244" spans="2:252" ht="12" customHeight="1">
      <c r="F244" s="25"/>
      <c r="G244" s="25"/>
    </row>
    <row r="245" spans="2:252" s="1" customFormat="1" ht="12" customHeight="1">
      <c r="B245" s="3"/>
      <c r="C245" s="3"/>
      <c r="D245" s="25"/>
      <c r="E245" s="26"/>
      <c r="F245" s="25"/>
      <c r="G245" s="25"/>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row>
    <row r="246" spans="2:252" s="1" customFormat="1" ht="12" customHeight="1">
      <c r="B246" s="3"/>
      <c r="C246" s="3"/>
      <c r="D246" s="25"/>
      <c r="E246" s="26"/>
      <c r="F246" s="25"/>
      <c r="G246" s="25"/>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row>
    <row r="247" spans="2:252" s="1" customFormat="1" ht="12" customHeight="1">
      <c r="B247" s="3"/>
      <c r="C247" s="3"/>
      <c r="D247" s="25"/>
      <c r="E247" s="26"/>
      <c r="F247" s="25"/>
      <c r="G247" s="25"/>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row>
    <row r="248" spans="2:252" s="1" customFormat="1" ht="12" customHeight="1">
      <c r="B248" s="3"/>
      <c r="C248" s="3"/>
      <c r="D248" s="25"/>
      <c r="E248" s="26"/>
      <c r="F248" s="25"/>
      <c r="G248" s="25"/>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row>
    <row r="249" spans="2:252" s="1" customFormat="1" ht="12" customHeight="1">
      <c r="B249" s="3"/>
      <c r="C249" s="3"/>
      <c r="D249" s="25"/>
      <c r="E249" s="26"/>
      <c r="F249" s="25"/>
      <c r="G249" s="25"/>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row>
    <row r="250" spans="2:252" s="1" customFormat="1" ht="12" customHeight="1">
      <c r="B250" s="3"/>
      <c r="C250" s="3"/>
      <c r="D250" s="25"/>
      <c r="E250" s="26"/>
      <c r="F250" s="25"/>
      <c r="G250" s="25"/>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row>
    <row r="251" spans="2:252" s="1" customFormat="1" ht="12" customHeight="1">
      <c r="B251" s="3"/>
      <c r="C251" s="3"/>
      <c r="D251" s="25"/>
      <c r="E251" s="26"/>
      <c r="F251" s="25"/>
      <c r="G251" s="25"/>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row>
    <row r="252" spans="2:252" s="1" customFormat="1" ht="12" customHeight="1">
      <c r="B252" s="3"/>
      <c r="C252" s="3"/>
      <c r="D252" s="25"/>
      <c r="E252" s="26"/>
      <c r="F252" s="25"/>
      <c r="G252" s="25"/>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row>
    <row r="253" spans="2:252" s="1" customFormat="1" ht="12" customHeight="1">
      <c r="B253" s="3"/>
      <c r="C253" s="3"/>
      <c r="D253" s="25"/>
      <c r="E253" s="26"/>
      <c r="F253" s="25"/>
      <c r="G253" s="25"/>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row>
    <row r="254" spans="2:252" s="1" customFormat="1" ht="12" customHeight="1">
      <c r="B254" s="3"/>
      <c r="C254" s="3"/>
      <c r="D254" s="25"/>
      <c r="E254" s="26"/>
      <c r="F254" s="25"/>
      <c r="G254" s="25"/>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row>
    <row r="255" spans="2:252" s="1" customFormat="1" ht="12" customHeight="1">
      <c r="B255" s="3"/>
      <c r="C255" s="3"/>
      <c r="D255" s="25"/>
      <c r="E255" s="26"/>
      <c r="F255" s="25"/>
      <c r="G255" s="25"/>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row>
    <row r="256" spans="2:252" s="1" customFormat="1" ht="12" customHeight="1">
      <c r="B256" s="3"/>
      <c r="C256" s="3"/>
      <c r="D256" s="25"/>
      <c r="E256" s="26"/>
      <c r="F256" s="25"/>
      <c r="G256" s="25"/>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row>
    <row r="257" spans="2:252" s="1" customFormat="1" ht="12" customHeight="1">
      <c r="B257" s="3"/>
      <c r="C257" s="3"/>
      <c r="D257" s="25"/>
      <c r="E257" s="26"/>
      <c r="F257" s="25"/>
      <c r="G257" s="25"/>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row>
    <row r="258" spans="2:252" s="1" customFormat="1" ht="12" customHeight="1">
      <c r="B258" s="3"/>
      <c r="C258" s="3"/>
      <c r="D258" s="25"/>
      <c r="E258" s="26"/>
      <c r="F258" s="25"/>
      <c r="G258" s="25"/>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row>
    <row r="259" spans="2:252" s="1" customFormat="1" ht="12" customHeight="1">
      <c r="B259" s="3"/>
      <c r="C259" s="3"/>
      <c r="D259" s="25"/>
      <c r="E259" s="26"/>
      <c r="F259" s="25"/>
      <c r="G259" s="25"/>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row>
    <row r="260" spans="2:252" s="1" customFormat="1" ht="12" customHeight="1">
      <c r="B260" s="3"/>
      <c r="C260" s="3"/>
      <c r="D260" s="25"/>
      <c r="E260" s="26"/>
      <c r="F260" s="25"/>
      <c r="G260" s="25"/>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row>
    <row r="261" spans="2:252" s="1" customFormat="1" ht="12" customHeight="1">
      <c r="B261" s="3"/>
      <c r="C261" s="3"/>
      <c r="D261" s="25"/>
      <c r="E261" s="26"/>
      <c r="F261" s="25"/>
      <c r="G261" s="25"/>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row>
    <row r="262" spans="2:252" s="1" customFormat="1" ht="12" customHeight="1">
      <c r="B262" s="3"/>
      <c r="C262" s="3"/>
      <c r="D262" s="25"/>
      <c r="E262" s="26"/>
      <c r="F262" s="25"/>
      <c r="G262" s="25"/>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row>
    <row r="263" spans="2:252" s="1" customFormat="1" ht="12" customHeight="1">
      <c r="B263" s="3"/>
      <c r="C263" s="3"/>
      <c r="D263" s="25"/>
      <c r="E263" s="26"/>
      <c r="F263" s="25"/>
      <c r="G263" s="25"/>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row>
    <row r="264" spans="2:252" s="1" customFormat="1" ht="12" customHeight="1">
      <c r="B264" s="3"/>
      <c r="C264" s="3"/>
      <c r="D264" s="25"/>
      <c r="E264" s="26"/>
      <c r="F264" s="25"/>
      <c r="G264" s="25"/>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row>
    <row r="265" spans="2:252" s="1" customFormat="1" ht="12" customHeight="1">
      <c r="B265" s="3"/>
      <c r="C265" s="3"/>
      <c r="D265" s="25"/>
      <c r="E265" s="26"/>
      <c r="F265" s="25"/>
      <c r="G265" s="25"/>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row>
    <row r="266" spans="2:252" s="1" customFormat="1" ht="12" customHeight="1">
      <c r="B266" s="3"/>
      <c r="C266" s="3"/>
      <c r="D266" s="25"/>
      <c r="E266" s="26"/>
      <c r="F266" s="25"/>
      <c r="G266" s="25"/>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row>
    <row r="267" spans="2:252" s="1" customFormat="1" ht="12" customHeight="1">
      <c r="B267" s="3"/>
      <c r="C267" s="3"/>
      <c r="D267" s="25"/>
      <c r="E267" s="26"/>
      <c r="F267" s="25"/>
      <c r="G267" s="25"/>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row>
    <row r="268" spans="2:252" s="1" customFormat="1" ht="12" customHeight="1">
      <c r="B268" s="3"/>
      <c r="C268" s="3"/>
      <c r="D268" s="25"/>
      <c r="E268" s="26"/>
      <c r="F268" s="25"/>
      <c r="G268" s="25"/>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row>
    <row r="269" spans="2:252" s="1" customFormat="1" ht="12" customHeight="1">
      <c r="B269" s="3"/>
      <c r="C269" s="3"/>
      <c r="D269" s="25"/>
      <c r="E269" s="26"/>
      <c r="F269" s="25"/>
      <c r="G269" s="25"/>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row>
    <row r="270" spans="2:252" s="1" customFormat="1" ht="12" customHeight="1">
      <c r="B270" s="3"/>
      <c r="C270" s="3"/>
      <c r="D270" s="25"/>
      <c r="E270" s="26"/>
      <c r="F270" s="25"/>
      <c r="G270" s="25"/>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row>
    <row r="271" spans="2:252" s="1" customFormat="1" ht="12" customHeight="1">
      <c r="B271" s="3"/>
      <c r="C271" s="3"/>
      <c r="D271" s="25"/>
      <c r="E271" s="26"/>
      <c r="F271" s="25"/>
      <c r="G271" s="25"/>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row>
    <row r="272" spans="2:252" s="1" customFormat="1" ht="12" customHeight="1">
      <c r="B272" s="3"/>
      <c r="C272" s="3"/>
      <c r="D272" s="25"/>
      <c r="E272" s="26"/>
      <c r="F272" s="25"/>
      <c r="G272" s="25"/>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row>
    <row r="273" spans="2:252" s="1" customFormat="1" ht="12" customHeight="1">
      <c r="B273" s="3"/>
      <c r="C273" s="3"/>
      <c r="D273" s="25"/>
      <c r="E273" s="26"/>
      <c r="F273" s="25"/>
      <c r="G273" s="25"/>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row>
    <row r="274" spans="2:252" s="1" customFormat="1" ht="12" customHeight="1">
      <c r="B274" s="3"/>
      <c r="C274" s="3"/>
      <c r="D274" s="25"/>
      <c r="E274" s="26"/>
      <c r="F274" s="25"/>
      <c r="G274" s="25"/>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row>
    <row r="275" spans="2:252" s="1" customFormat="1" ht="12" customHeight="1">
      <c r="B275" s="3"/>
      <c r="C275" s="3"/>
      <c r="D275" s="25"/>
      <c r="E275" s="26"/>
      <c r="F275" s="25"/>
      <c r="G275" s="25"/>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row>
    <row r="276" spans="2:252" s="1" customFormat="1" ht="12" customHeight="1">
      <c r="B276" s="3"/>
      <c r="C276" s="3"/>
      <c r="D276" s="25"/>
      <c r="E276" s="26"/>
      <c r="F276" s="25"/>
      <c r="G276" s="25"/>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row>
    <row r="277" spans="2:252" s="1" customFormat="1" ht="12" customHeight="1">
      <c r="B277" s="3"/>
      <c r="C277" s="3"/>
      <c r="D277" s="25"/>
      <c r="E277" s="26"/>
      <c r="F277" s="25"/>
      <c r="G277" s="25"/>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row>
    <row r="278" spans="2:252" s="1" customFormat="1" ht="12" customHeight="1">
      <c r="B278" s="3"/>
      <c r="C278" s="3"/>
      <c r="D278" s="25"/>
      <c r="E278" s="26"/>
      <c r="F278" s="25"/>
      <c r="G278" s="25"/>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row>
    <row r="279" spans="2:252" s="1" customFormat="1" ht="12" customHeight="1">
      <c r="B279" s="3"/>
      <c r="C279" s="3"/>
      <c r="D279" s="25"/>
      <c r="E279" s="26"/>
      <c r="F279" s="25"/>
      <c r="G279" s="25"/>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row>
    <row r="280" spans="2:252" s="1" customFormat="1" ht="12" customHeight="1">
      <c r="B280" s="3"/>
      <c r="C280" s="3"/>
      <c r="D280" s="25"/>
      <c r="E280" s="26"/>
      <c r="F280" s="25"/>
      <c r="G280" s="25"/>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row>
    <row r="281" spans="2:252" s="1" customFormat="1" ht="12" customHeight="1">
      <c r="B281" s="3"/>
      <c r="C281" s="3"/>
      <c r="D281" s="25"/>
      <c r="E281" s="26"/>
      <c r="F281" s="25"/>
      <c r="G281" s="25"/>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row>
    <row r="282" spans="2:252" s="1" customFormat="1" ht="12" customHeight="1">
      <c r="B282" s="3"/>
      <c r="C282" s="3"/>
      <c r="D282" s="25"/>
      <c r="E282" s="26"/>
      <c r="F282" s="25"/>
      <c r="G282" s="25"/>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row>
    <row r="283" spans="2:252" s="1" customFormat="1" ht="12" customHeight="1">
      <c r="B283" s="3"/>
      <c r="C283" s="3"/>
      <c r="D283" s="25"/>
      <c r="E283" s="26"/>
      <c r="F283" s="25"/>
      <c r="G283" s="25"/>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row>
    <row r="284" spans="2:252" s="1" customFormat="1" ht="12" customHeight="1">
      <c r="B284" s="3"/>
      <c r="C284" s="3"/>
      <c r="D284" s="25"/>
      <c r="E284" s="26"/>
      <c r="F284" s="25"/>
      <c r="G284" s="25"/>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row>
    <row r="285" spans="2:252" s="1" customFormat="1" ht="12" customHeight="1">
      <c r="B285" s="3"/>
      <c r="C285" s="3"/>
      <c r="D285" s="25"/>
      <c r="E285" s="26"/>
      <c r="F285" s="25"/>
      <c r="G285" s="25"/>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row>
    <row r="286" spans="2:252" s="1" customFormat="1" ht="12" customHeight="1">
      <c r="B286" s="3"/>
      <c r="C286" s="3"/>
      <c r="D286" s="25"/>
      <c r="E286" s="26"/>
      <c r="F286" s="25"/>
      <c r="G286" s="25"/>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row>
    <row r="287" spans="2:252" s="1" customFormat="1" ht="12" customHeight="1">
      <c r="B287" s="3"/>
      <c r="C287" s="3"/>
      <c r="D287" s="25"/>
      <c r="E287" s="26"/>
      <c r="F287" s="25"/>
      <c r="G287" s="25"/>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row>
    <row r="288" spans="2:252" s="1" customFormat="1" ht="12" customHeight="1">
      <c r="B288" s="3"/>
      <c r="C288" s="3"/>
      <c r="D288" s="25"/>
      <c r="E288" s="26"/>
      <c r="F288" s="25"/>
      <c r="G288" s="25"/>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row>
    <row r="289" spans="2:252" s="1" customFormat="1" ht="12" customHeight="1">
      <c r="B289" s="3"/>
      <c r="C289" s="3"/>
      <c r="D289" s="25"/>
      <c r="E289" s="26"/>
      <c r="F289" s="25"/>
      <c r="G289" s="25"/>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row>
    <row r="290" spans="2:252" s="1" customFormat="1" ht="12" customHeight="1">
      <c r="B290" s="3"/>
      <c r="C290" s="3"/>
      <c r="D290" s="25"/>
      <c r="E290" s="26"/>
      <c r="F290" s="25"/>
      <c r="G290" s="25"/>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row>
    <row r="291" spans="2:252" s="1" customFormat="1" ht="12" customHeight="1">
      <c r="B291" s="3"/>
      <c r="C291" s="3"/>
      <c r="D291" s="25"/>
      <c r="E291" s="26"/>
      <c r="F291" s="25"/>
      <c r="G291" s="25"/>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row>
    <row r="292" spans="2:252" s="1" customFormat="1" ht="12" customHeight="1">
      <c r="B292" s="3"/>
      <c r="C292" s="3"/>
      <c r="D292" s="25"/>
      <c r="E292" s="26"/>
      <c r="F292" s="25"/>
      <c r="G292" s="25"/>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row>
    <row r="293" spans="2:252" s="1" customFormat="1" ht="12" customHeight="1">
      <c r="B293" s="3"/>
      <c r="C293" s="3"/>
      <c r="D293" s="25"/>
      <c r="E293" s="26"/>
      <c r="F293" s="25"/>
      <c r="G293" s="25"/>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row>
    <row r="294" spans="2:252" s="1" customFormat="1" ht="12" customHeight="1">
      <c r="B294" s="3"/>
      <c r="C294" s="3"/>
      <c r="D294" s="25"/>
      <c r="E294" s="26"/>
      <c r="F294" s="25"/>
      <c r="G294" s="25"/>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row>
    <row r="295" spans="2:252" s="1" customFormat="1" ht="12" customHeight="1">
      <c r="B295" s="3"/>
      <c r="C295" s="3"/>
      <c r="D295" s="25"/>
      <c r="E295" s="26"/>
      <c r="F295" s="25"/>
      <c r="G295" s="25"/>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row>
    <row r="296" spans="2:252" s="1" customFormat="1" ht="12" customHeight="1">
      <c r="B296" s="3"/>
      <c r="C296" s="3"/>
      <c r="D296" s="25"/>
      <c r="E296" s="26"/>
      <c r="F296" s="25"/>
      <c r="G296" s="25"/>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row>
    <row r="297" spans="2:252" s="1" customFormat="1" ht="12" customHeight="1">
      <c r="B297" s="3"/>
      <c r="C297" s="3"/>
      <c r="D297" s="25"/>
      <c r="E297" s="26"/>
      <c r="F297" s="25"/>
      <c r="G297" s="25"/>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row>
    <row r="298" spans="2:252" s="1" customFormat="1" ht="12" customHeight="1">
      <c r="B298" s="3"/>
      <c r="C298" s="3"/>
      <c r="D298" s="25"/>
      <c r="E298" s="26"/>
      <c r="F298" s="25"/>
      <c r="G298" s="25"/>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row>
    <row r="299" spans="2:252" s="1" customFormat="1" ht="12" customHeight="1">
      <c r="B299" s="3"/>
      <c r="C299" s="3"/>
      <c r="D299" s="25"/>
      <c r="E299" s="26"/>
      <c r="F299" s="25"/>
      <c r="G299" s="25"/>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row>
    <row r="300" spans="2:252" s="1" customFormat="1" ht="12" customHeight="1">
      <c r="B300" s="3"/>
      <c r="C300" s="3"/>
      <c r="D300" s="25"/>
      <c r="E300" s="26"/>
      <c r="F300" s="25"/>
      <c r="G300" s="25"/>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row>
    <row r="301" spans="2:252" s="1" customFormat="1" ht="12" customHeight="1">
      <c r="B301" s="3"/>
      <c r="C301" s="3"/>
      <c r="D301" s="25"/>
      <c r="E301" s="26"/>
      <c r="F301" s="25"/>
      <c r="G301" s="25"/>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row>
    <row r="302" spans="2:252" s="1" customFormat="1" ht="12" customHeight="1">
      <c r="B302" s="3"/>
      <c r="C302" s="3"/>
      <c r="D302" s="25"/>
      <c r="E302" s="26"/>
      <c r="F302" s="25"/>
      <c r="G302" s="25"/>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row>
    <row r="303" spans="2:252" s="1" customFormat="1" ht="12" customHeight="1">
      <c r="B303" s="3"/>
      <c r="C303" s="3"/>
      <c r="D303" s="25"/>
      <c r="E303" s="26"/>
      <c r="F303" s="25"/>
      <c r="G303" s="25"/>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row>
    <row r="304" spans="2:252" s="1" customFormat="1" ht="12" customHeight="1">
      <c r="B304" s="3"/>
      <c r="C304" s="3"/>
      <c r="D304" s="25"/>
      <c r="E304" s="26"/>
      <c r="F304" s="25"/>
      <c r="G304" s="25"/>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row>
    <row r="305" spans="2:252" s="1" customFormat="1" ht="12" customHeight="1">
      <c r="B305" s="3"/>
      <c r="C305" s="3"/>
      <c r="D305" s="25"/>
      <c r="E305" s="26"/>
      <c r="F305" s="25"/>
      <c r="G305" s="25"/>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row>
    <row r="306" spans="2:252" s="1" customFormat="1" ht="12" customHeight="1">
      <c r="B306" s="3"/>
      <c r="C306" s="3"/>
      <c r="D306" s="25"/>
      <c r="E306" s="26"/>
      <c r="F306" s="25"/>
      <c r="G306" s="25"/>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row>
    <row r="307" spans="2:252" s="1" customFormat="1" ht="12" customHeight="1">
      <c r="B307" s="3"/>
      <c r="C307" s="3"/>
      <c r="D307" s="25"/>
      <c r="E307" s="26"/>
      <c r="F307" s="25"/>
      <c r="G307" s="25"/>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row>
    <row r="308" spans="2:252" s="1" customFormat="1" ht="12" customHeight="1">
      <c r="B308" s="3"/>
      <c r="C308" s="3"/>
      <c r="D308" s="25"/>
      <c r="E308" s="26"/>
      <c r="F308" s="25"/>
      <c r="G308" s="25"/>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row>
    <row r="309" spans="2:252" s="1" customFormat="1" ht="12" customHeight="1">
      <c r="B309" s="3"/>
      <c r="C309" s="3"/>
      <c r="D309" s="25"/>
      <c r="E309" s="26"/>
      <c r="F309" s="25"/>
      <c r="G309" s="25"/>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row>
    <row r="310" spans="2:252" s="1" customFormat="1" ht="12" customHeight="1">
      <c r="B310" s="3"/>
      <c r="C310" s="3"/>
      <c r="D310" s="25"/>
      <c r="E310" s="26"/>
      <c r="F310" s="25"/>
      <c r="G310" s="25"/>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row>
    <row r="311" spans="2:252" s="1" customFormat="1" ht="12" customHeight="1">
      <c r="B311" s="3"/>
      <c r="C311" s="3"/>
      <c r="D311" s="25"/>
      <c r="E311" s="26"/>
      <c r="F311" s="25"/>
      <c r="G311" s="25"/>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row>
    <row r="312" spans="2:252" s="1" customFormat="1" ht="12" customHeight="1">
      <c r="B312" s="3"/>
      <c r="C312" s="3"/>
      <c r="D312" s="25"/>
      <c r="E312" s="26"/>
      <c r="F312" s="25"/>
      <c r="G312" s="25"/>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row>
    <row r="313" spans="2:252" s="1" customFormat="1" ht="12" customHeight="1">
      <c r="B313" s="3"/>
      <c r="C313" s="3"/>
      <c r="D313" s="25"/>
      <c r="E313" s="26"/>
      <c r="F313" s="25"/>
      <c r="G313" s="25"/>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row>
    <row r="314" spans="2:252" s="1" customFormat="1" ht="12" customHeight="1">
      <c r="B314" s="3"/>
      <c r="C314" s="3"/>
      <c r="D314" s="25"/>
      <c r="E314" s="26"/>
      <c r="F314" s="25"/>
      <c r="G314" s="25"/>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row>
    <row r="315" spans="2:252" s="1" customFormat="1" ht="12" customHeight="1">
      <c r="B315" s="3"/>
      <c r="C315" s="3"/>
      <c r="D315" s="25"/>
      <c r="E315" s="26"/>
      <c r="F315" s="25"/>
      <c r="G315" s="25"/>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c r="HL315" s="9"/>
      <c r="HM315" s="9"/>
      <c r="HN315" s="9"/>
      <c r="HO315" s="9"/>
      <c r="HP315" s="9"/>
      <c r="HQ315" s="9"/>
      <c r="HR315" s="9"/>
      <c r="HS315" s="9"/>
      <c r="HT315" s="9"/>
      <c r="HU315" s="9"/>
      <c r="HV315" s="9"/>
      <c r="HW315" s="9"/>
      <c r="HX315" s="9"/>
      <c r="HY315" s="9"/>
      <c r="HZ315" s="9"/>
      <c r="IA315" s="9"/>
      <c r="IB315" s="9"/>
      <c r="IC315" s="9"/>
      <c r="ID315" s="9"/>
      <c r="IE315" s="9"/>
      <c r="IF315" s="9"/>
      <c r="IG315" s="9"/>
      <c r="IH315" s="9"/>
      <c r="II315" s="9"/>
      <c r="IJ315" s="9"/>
      <c r="IK315" s="9"/>
      <c r="IL315" s="9"/>
      <c r="IM315" s="9"/>
      <c r="IN315" s="9"/>
      <c r="IO315" s="9"/>
      <c r="IP315" s="9"/>
      <c r="IQ315" s="9"/>
      <c r="IR315" s="9"/>
    </row>
    <row r="316" spans="2:252" s="1" customFormat="1" ht="12" customHeight="1">
      <c r="B316" s="3"/>
      <c r="C316" s="3"/>
      <c r="D316" s="25"/>
      <c r="E316" s="26"/>
      <c r="F316" s="25"/>
      <c r="G316" s="25"/>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c r="HL316" s="9"/>
      <c r="HM316" s="9"/>
      <c r="HN316" s="9"/>
      <c r="HO316" s="9"/>
      <c r="HP316" s="9"/>
      <c r="HQ316" s="9"/>
      <c r="HR316" s="9"/>
      <c r="HS316" s="9"/>
      <c r="HT316" s="9"/>
      <c r="HU316" s="9"/>
      <c r="HV316" s="9"/>
      <c r="HW316" s="9"/>
      <c r="HX316" s="9"/>
      <c r="HY316" s="9"/>
      <c r="HZ316" s="9"/>
      <c r="IA316" s="9"/>
      <c r="IB316" s="9"/>
      <c r="IC316" s="9"/>
      <c r="ID316" s="9"/>
      <c r="IE316" s="9"/>
      <c r="IF316" s="9"/>
      <c r="IG316" s="9"/>
      <c r="IH316" s="9"/>
      <c r="II316" s="9"/>
      <c r="IJ316" s="9"/>
      <c r="IK316" s="9"/>
      <c r="IL316" s="9"/>
      <c r="IM316" s="9"/>
      <c r="IN316" s="9"/>
      <c r="IO316" s="9"/>
      <c r="IP316" s="9"/>
      <c r="IQ316" s="9"/>
      <c r="IR316" s="9"/>
    </row>
    <row r="317" spans="2:252" s="1" customFormat="1" ht="12" customHeight="1">
      <c r="B317" s="3"/>
      <c r="C317" s="3"/>
      <c r="D317" s="25"/>
      <c r="E317" s="26"/>
      <c r="F317" s="25"/>
      <c r="G317" s="25"/>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c r="HL317" s="9"/>
      <c r="HM317" s="9"/>
      <c r="HN317" s="9"/>
      <c r="HO317" s="9"/>
      <c r="HP317" s="9"/>
      <c r="HQ317" s="9"/>
      <c r="HR317" s="9"/>
      <c r="HS317" s="9"/>
      <c r="HT317" s="9"/>
      <c r="HU317" s="9"/>
      <c r="HV317" s="9"/>
      <c r="HW317" s="9"/>
      <c r="HX317" s="9"/>
      <c r="HY317" s="9"/>
      <c r="HZ317" s="9"/>
      <c r="IA317" s="9"/>
      <c r="IB317" s="9"/>
      <c r="IC317" s="9"/>
      <c r="ID317" s="9"/>
      <c r="IE317" s="9"/>
      <c r="IF317" s="9"/>
      <c r="IG317" s="9"/>
      <c r="IH317" s="9"/>
      <c r="II317" s="9"/>
      <c r="IJ317" s="9"/>
      <c r="IK317" s="9"/>
      <c r="IL317" s="9"/>
      <c r="IM317" s="9"/>
      <c r="IN317" s="9"/>
      <c r="IO317" s="9"/>
      <c r="IP317" s="9"/>
      <c r="IQ317" s="9"/>
      <c r="IR317" s="9"/>
    </row>
    <row r="318" spans="2:252" s="1" customFormat="1" ht="12" customHeight="1">
      <c r="B318" s="3"/>
      <c r="C318" s="3"/>
      <c r="D318" s="25"/>
      <c r="E318" s="26"/>
      <c r="F318" s="25"/>
      <c r="G318" s="25"/>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row>
    <row r="319" spans="2:252" s="1" customFormat="1" ht="12" customHeight="1">
      <c r="B319" s="3"/>
      <c r="C319" s="3"/>
      <c r="D319" s="25"/>
      <c r="E319" s="26"/>
      <c r="F319" s="25"/>
      <c r="G319" s="25"/>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row>
    <row r="320" spans="2:252" s="1" customFormat="1" ht="12" customHeight="1">
      <c r="B320" s="3"/>
      <c r="C320" s="3"/>
      <c r="D320" s="25"/>
      <c r="E320" s="26"/>
      <c r="F320" s="25"/>
      <c r="G320" s="25"/>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row>
    <row r="321" spans="2:252" s="1" customFormat="1" ht="12" customHeight="1">
      <c r="B321" s="3"/>
      <c r="C321" s="3"/>
      <c r="D321" s="25"/>
      <c r="E321" s="26"/>
      <c r="F321" s="25"/>
      <c r="G321" s="25"/>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row>
    <row r="322" spans="2:252" s="1" customFormat="1" ht="12" customHeight="1">
      <c r="B322" s="3"/>
      <c r="C322" s="3"/>
      <c r="D322" s="25"/>
      <c r="E322" s="26"/>
      <c r="F322" s="25"/>
      <c r="G322" s="25"/>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row>
    <row r="323" spans="2:252" s="1" customFormat="1" ht="12" customHeight="1">
      <c r="B323" s="3"/>
      <c r="C323" s="3"/>
      <c r="D323" s="25"/>
      <c r="E323" s="26"/>
      <c r="F323" s="25"/>
      <c r="G323" s="25"/>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row>
    <row r="324" spans="2:252" s="1" customFormat="1" ht="12" customHeight="1">
      <c r="B324" s="3"/>
      <c r="C324" s="3"/>
      <c r="D324" s="25"/>
      <c r="E324" s="26"/>
      <c r="F324" s="25"/>
      <c r="G324" s="25"/>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c r="HL324" s="9"/>
      <c r="HM324" s="9"/>
      <c r="HN324" s="9"/>
      <c r="HO324" s="9"/>
      <c r="HP324" s="9"/>
      <c r="HQ324" s="9"/>
      <c r="HR324" s="9"/>
      <c r="HS324" s="9"/>
      <c r="HT324" s="9"/>
      <c r="HU324" s="9"/>
      <c r="HV324" s="9"/>
      <c r="HW324" s="9"/>
      <c r="HX324" s="9"/>
      <c r="HY324" s="9"/>
      <c r="HZ324" s="9"/>
      <c r="IA324" s="9"/>
      <c r="IB324" s="9"/>
      <c r="IC324" s="9"/>
      <c r="ID324" s="9"/>
      <c r="IE324" s="9"/>
      <c r="IF324" s="9"/>
      <c r="IG324" s="9"/>
      <c r="IH324" s="9"/>
      <c r="II324" s="9"/>
      <c r="IJ324" s="9"/>
      <c r="IK324" s="9"/>
      <c r="IL324" s="9"/>
      <c r="IM324" s="9"/>
      <c r="IN324" s="9"/>
      <c r="IO324" s="9"/>
      <c r="IP324" s="9"/>
      <c r="IQ324" s="9"/>
      <c r="IR324" s="9"/>
    </row>
    <row r="325" spans="2:252" s="1" customFormat="1" ht="12" customHeight="1">
      <c r="B325" s="3"/>
      <c r="C325" s="3"/>
      <c r="D325" s="25"/>
      <c r="E325" s="26"/>
      <c r="F325" s="25"/>
      <c r="G325" s="25"/>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c r="HL325" s="9"/>
      <c r="HM325" s="9"/>
      <c r="HN325" s="9"/>
      <c r="HO325" s="9"/>
      <c r="HP325" s="9"/>
      <c r="HQ325" s="9"/>
      <c r="HR325" s="9"/>
      <c r="HS325" s="9"/>
      <c r="HT325" s="9"/>
      <c r="HU325" s="9"/>
      <c r="HV325" s="9"/>
      <c r="HW325" s="9"/>
      <c r="HX325" s="9"/>
      <c r="HY325" s="9"/>
      <c r="HZ325" s="9"/>
      <c r="IA325" s="9"/>
      <c r="IB325" s="9"/>
      <c r="IC325" s="9"/>
      <c r="ID325" s="9"/>
      <c r="IE325" s="9"/>
      <c r="IF325" s="9"/>
      <c r="IG325" s="9"/>
      <c r="IH325" s="9"/>
      <c r="II325" s="9"/>
      <c r="IJ325" s="9"/>
      <c r="IK325" s="9"/>
      <c r="IL325" s="9"/>
      <c r="IM325" s="9"/>
      <c r="IN325" s="9"/>
      <c r="IO325" s="9"/>
      <c r="IP325" s="9"/>
      <c r="IQ325" s="9"/>
      <c r="IR325" s="9"/>
    </row>
    <row r="326" spans="2:252" s="1" customFormat="1" ht="12" customHeight="1">
      <c r="B326" s="3"/>
      <c r="C326" s="3"/>
      <c r="D326" s="25"/>
      <c r="E326" s="26"/>
      <c r="F326" s="25"/>
      <c r="G326" s="25"/>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c r="HL326" s="9"/>
      <c r="HM326" s="9"/>
      <c r="HN326" s="9"/>
      <c r="HO326" s="9"/>
      <c r="HP326" s="9"/>
      <c r="HQ326" s="9"/>
      <c r="HR326" s="9"/>
      <c r="HS326" s="9"/>
      <c r="HT326" s="9"/>
      <c r="HU326" s="9"/>
      <c r="HV326" s="9"/>
      <c r="HW326" s="9"/>
      <c r="HX326" s="9"/>
      <c r="HY326" s="9"/>
      <c r="HZ326" s="9"/>
      <c r="IA326" s="9"/>
      <c r="IB326" s="9"/>
      <c r="IC326" s="9"/>
      <c r="ID326" s="9"/>
      <c r="IE326" s="9"/>
      <c r="IF326" s="9"/>
      <c r="IG326" s="9"/>
      <c r="IH326" s="9"/>
      <c r="II326" s="9"/>
      <c r="IJ326" s="9"/>
      <c r="IK326" s="9"/>
      <c r="IL326" s="9"/>
      <c r="IM326" s="9"/>
      <c r="IN326" s="9"/>
      <c r="IO326" s="9"/>
      <c r="IP326" s="9"/>
      <c r="IQ326" s="9"/>
      <c r="IR326" s="9"/>
    </row>
    <row r="327" spans="2:252" s="1" customFormat="1" ht="12" customHeight="1">
      <c r="B327" s="3"/>
      <c r="C327" s="3"/>
      <c r="D327" s="25"/>
      <c r="E327" s="26"/>
      <c r="F327" s="25"/>
      <c r="G327" s="25"/>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c r="HL327" s="9"/>
      <c r="HM327" s="9"/>
      <c r="HN327" s="9"/>
      <c r="HO327" s="9"/>
      <c r="HP327" s="9"/>
      <c r="HQ327" s="9"/>
      <c r="HR327" s="9"/>
      <c r="HS327" s="9"/>
      <c r="HT327" s="9"/>
      <c r="HU327" s="9"/>
      <c r="HV327" s="9"/>
      <c r="HW327" s="9"/>
      <c r="HX327" s="9"/>
      <c r="HY327" s="9"/>
      <c r="HZ327" s="9"/>
      <c r="IA327" s="9"/>
      <c r="IB327" s="9"/>
      <c r="IC327" s="9"/>
      <c r="ID327" s="9"/>
      <c r="IE327" s="9"/>
      <c r="IF327" s="9"/>
      <c r="IG327" s="9"/>
      <c r="IH327" s="9"/>
      <c r="II327" s="9"/>
      <c r="IJ327" s="9"/>
      <c r="IK327" s="9"/>
      <c r="IL327" s="9"/>
      <c r="IM327" s="9"/>
      <c r="IN327" s="9"/>
      <c r="IO327" s="9"/>
      <c r="IP327" s="9"/>
      <c r="IQ327" s="9"/>
      <c r="IR327" s="9"/>
    </row>
    <row r="328" spans="2:252" s="1" customFormat="1" ht="12" customHeight="1">
      <c r="B328" s="3"/>
      <c r="C328" s="3"/>
      <c r="D328" s="25"/>
      <c r="E328" s="26"/>
      <c r="F328" s="25"/>
      <c r="G328" s="25"/>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row>
    <row r="329" spans="2:252" s="1" customFormat="1" ht="12" customHeight="1">
      <c r="B329" s="3"/>
      <c r="C329" s="3"/>
      <c r="D329" s="25"/>
      <c r="E329" s="26"/>
      <c r="F329" s="25"/>
      <c r="G329" s="25"/>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row>
    <row r="330" spans="2:252" s="1" customFormat="1" ht="12" customHeight="1">
      <c r="B330" s="3"/>
      <c r="C330" s="3"/>
      <c r="D330" s="25"/>
      <c r="E330" s="26"/>
      <c r="F330" s="25"/>
      <c r="G330" s="25"/>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row>
    <row r="331" spans="2:252" s="1" customFormat="1" ht="12" customHeight="1">
      <c r="B331" s="3"/>
      <c r="C331" s="3"/>
      <c r="D331" s="25"/>
      <c r="E331" s="26"/>
      <c r="F331" s="25"/>
      <c r="G331" s="25"/>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row>
    <row r="332" spans="2:252" s="1" customFormat="1" ht="12" customHeight="1">
      <c r="B332" s="3"/>
      <c r="C332" s="3"/>
      <c r="D332" s="25"/>
      <c r="E332" s="26"/>
      <c r="F332" s="25"/>
      <c r="G332" s="25"/>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c r="HL332" s="9"/>
      <c r="HM332" s="9"/>
      <c r="HN332" s="9"/>
      <c r="HO332" s="9"/>
      <c r="HP332" s="9"/>
      <c r="HQ332" s="9"/>
      <c r="HR332" s="9"/>
      <c r="HS332" s="9"/>
      <c r="HT332" s="9"/>
      <c r="HU332" s="9"/>
      <c r="HV332" s="9"/>
      <c r="HW332" s="9"/>
      <c r="HX332" s="9"/>
      <c r="HY332" s="9"/>
      <c r="HZ332" s="9"/>
      <c r="IA332" s="9"/>
      <c r="IB332" s="9"/>
      <c r="IC332" s="9"/>
      <c r="ID332" s="9"/>
      <c r="IE332" s="9"/>
      <c r="IF332" s="9"/>
      <c r="IG332" s="9"/>
      <c r="IH332" s="9"/>
      <c r="II332" s="9"/>
      <c r="IJ332" s="9"/>
      <c r="IK332" s="9"/>
      <c r="IL332" s="9"/>
      <c r="IM332" s="9"/>
      <c r="IN332" s="9"/>
      <c r="IO332" s="9"/>
      <c r="IP332" s="9"/>
      <c r="IQ332" s="9"/>
      <c r="IR332" s="9"/>
    </row>
    <row r="333" spans="2:252" s="1" customFormat="1" ht="12" customHeight="1">
      <c r="B333" s="3"/>
      <c r="C333" s="3"/>
      <c r="D333" s="25"/>
      <c r="E333" s="26"/>
      <c r="F333" s="25"/>
      <c r="G333" s="25"/>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row>
    <row r="334" spans="2:252" s="1" customFormat="1" ht="12" customHeight="1">
      <c r="B334" s="3"/>
      <c r="C334" s="3"/>
      <c r="D334" s="25"/>
      <c r="E334" s="26"/>
      <c r="F334" s="25"/>
      <c r="G334" s="25"/>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c r="HL334" s="9"/>
      <c r="HM334" s="9"/>
      <c r="HN334" s="9"/>
      <c r="HO334" s="9"/>
      <c r="HP334" s="9"/>
      <c r="HQ334" s="9"/>
      <c r="HR334" s="9"/>
      <c r="HS334" s="9"/>
      <c r="HT334" s="9"/>
      <c r="HU334" s="9"/>
      <c r="HV334" s="9"/>
      <c r="HW334" s="9"/>
      <c r="HX334" s="9"/>
      <c r="HY334" s="9"/>
      <c r="HZ334" s="9"/>
      <c r="IA334" s="9"/>
      <c r="IB334" s="9"/>
      <c r="IC334" s="9"/>
      <c r="ID334" s="9"/>
      <c r="IE334" s="9"/>
      <c r="IF334" s="9"/>
      <c r="IG334" s="9"/>
      <c r="IH334" s="9"/>
      <c r="II334" s="9"/>
      <c r="IJ334" s="9"/>
      <c r="IK334" s="9"/>
      <c r="IL334" s="9"/>
      <c r="IM334" s="9"/>
      <c r="IN334" s="9"/>
      <c r="IO334" s="9"/>
      <c r="IP334" s="9"/>
      <c r="IQ334" s="9"/>
      <c r="IR334" s="9"/>
    </row>
    <row r="335" spans="2:252" s="1" customFormat="1" ht="12" customHeight="1">
      <c r="B335" s="3"/>
      <c r="C335" s="3"/>
      <c r="D335" s="25"/>
      <c r="E335" s="26"/>
      <c r="F335" s="25"/>
      <c r="G335" s="25"/>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row>
    <row r="336" spans="2:252" s="1" customFormat="1" ht="12" customHeight="1">
      <c r="B336" s="3"/>
      <c r="C336" s="3"/>
      <c r="D336" s="25"/>
      <c r="E336" s="26"/>
      <c r="F336" s="25"/>
      <c r="G336" s="25"/>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c r="HL336" s="9"/>
      <c r="HM336" s="9"/>
      <c r="HN336" s="9"/>
      <c r="HO336" s="9"/>
      <c r="HP336" s="9"/>
      <c r="HQ336" s="9"/>
      <c r="HR336" s="9"/>
      <c r="HS336" s="9"/>
      <c r="HT336" s="9"/>
      <c r="HU336" s="9"/>
      <c r="HV336" s="9"/>
      <c r="HW336" s="9"/>
      <c r="HX336" s="9"/>
      <c r="HY336" s="9"/>
      <c r="HZ336" s="9"/>
      <c r="IA336" s="9"/>
      <c r="IB336" s="9"/>
      <c r="IC336" s="9"/>
      <c r="ID336" s="9"/>
      <c r="IE336" s="9"/>
      <c r="IF336" s="9"/>
      <c r="IG336" s="9"/>
      <c r="IH336" s="9"/>
      <c r="II336" s="9"/>
      <c r="IJ336" s="9"/>
      <c r="IK336" s="9"/>
      <c r="IL336" s="9"/>
      <c r="IM336" s="9"/>
      <c r="IN336" s="9"/>
      <c r="IO336" s="9"/>
      <c r="IP336" s="9"/>
      <c r="IQ336" s="9"/>
      <c r="IR336" s="9"/>
    </row>
    <row r="337" spans="2:252" s="1" customFormat="1" ht="12" customHeight="1">
      <c r="B337" s="3"/>
      <c r="C337" s="3"/>
      <c r="D337" s="25"/>
      <c r="E337" s="26"/>
      <c r="F337" s="25"/>
      <c r="G337" s="25"/>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row>
    <row r="338" spans="2:252" s="1" customFormat="1" ht="12" customHeight="1">
      <c r="B338" s="3"/>
      <c r="C338" s="3"/>
      <c r="D338" s="25"/>
      <c r="E338" s="26"/>
      <c r="F338" s="25"/>
      <c r="G338" s="25"/>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c r="HL338" s="9"/>
      <c r="HM338" s="9"/>
      <c r="HN338" s="9"/>
      <c r="HO338" s="9"/>
      <c r="HP338" s="9"/>
      <c r="HQ338" s="9"/>
      <c r="HR338" s="9"/>
      <c r="HS338" s="9"/>
      <c r="HT338" s="9"/>
      <c r="HU338" s="9"/>
      <c r="HV338" s="9"/>
      <c r="HW338" s="9"/>
      <c r="HX338" s="9"/>
      <c r="HY338" s="9"/>
      <c r="HZ338" s="9"/>
      <c r="IA338" s="9"/>
      <c r="IB338" s="9"/>
      <c r="IC338" s="9"/>
      <c r="ID338" s="9"/>
      <c r="IE338" s="9"/>
      <c r="IF338" s="9"/>
      <c r="IG338" s="9"/>
      <c r="IH338" s="9"/>
      <c r="II338" s="9"/>
      <c r="IJ338" s="9"/>
      <c r="IK338" s="9"/>
      <c r="IL338" s="9"/>
      <c r="IM338" s="9"/>
      <c r="IN338" s="9"/>
      <c r="IO338" s="9"/>
      <c r="IP338" s="9"/>
      <c r="IQ338" s="9"/>
      <c r="IR338" s="9"/>
    </row>
    <row r="339" spans="2:252" s="1" customFormat="1" ht="12" customHeight="1">
      <c r="B339" s="3"/>
      <c r="C339" s="3"/>
      <c r="D339" s="25"/>
      <c r="E339" s="26"/>
      <c r="F339" s="25"/>
      <c r="G339" s="25"/>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c r="HL339" s="9"/>
      <c r="HM339" s="9"/>
      <c r="HN339" s="9"/>
      <c r="HO339" s="9"/>
      <c r="HP339" s="9"/>
      <c r="HQ339" s="9"/>
      <c r="HR339" s="9"/>
      <c r="HS339" s="9"/>
      <c r="HT339" s="9"/>
      <c r="HU339" s="9"/>
      <c r="HV339" s="9"/>
      <c r="HW339" s="9"/>
      <c r="HX339" s="9"/>
      <c r="HY339" s="9"/>
      <c r="HZ339" s="9"/>
      <c r="IA339" s="9"/>
      <c r="IB339" s="9"/>
      <c r="IC339" s="9"/>
      <c r="ID339" s="9"/>
      <c r="IE339" s="9"/>
      <c r="IF339" s="9"/>
      <c r="IG339" s="9"/>
      <c r="IH339" s="9"/>
      <c r="II339" s="9"/>
      <c r="IJ339" s="9"/>
      <c r="IK339" s="9"/>
      <c r="IL339" s="9"/>
      <c r="IM339" s="9"/>
      <c r="IN339" s="9"/>
      <c r="IO339" s="9"/>
      <c r="IP339" s="9"/>
      <c r="IQ339" s="9"/>
      <c r="IR339" s="9"/>
    </row>
    <row r="340" spans="2:252" s="1" customFormat="1" ht="12" customHeight="1">
      <c r="B340" s="3"/>
      <c r="C340" s="3"/>
      <c r="D340" s="25"/>
      <c r="E340" s="26"/>
      <c r="F340" s="25"/>
      <c r="G340" s="25"/>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c r="HL340" s="9"/>
      <c r="HM340" s="9"/>
      <c r="HN340" s="9"/>
      <c r="HO340" s="9"/>
      <c r="HP340" s="9"/>
      <c r="HQ340" s="9"/>
      <c r="HR340" s="9"/>
      <c r="HS340" s="9"/>
      <c r="HT340" s="9"/>
      <c r="HU340" s="9"/>
      <c r="HV340" s="9"/>
      <c r="HW340" s="9"/>
      <c r="HX340" s="9"/>
      <c r="HY340" s="9"/>
      <c r="HZ340" s="9"/>
      <c r="IA340" s="9"/>
      <c r="IB340" s="9"/>
      <c r="IC340" s="9"/>
      <c r="ID340" s="9"/>
      <c r="IE340" s="9"/>
      <c r="IF340" s="9"/>
      <c r="IG340" s="9"/>
      <c r="IH340" s="9"/>
      <c r="II340" s="9"/>
      <c r="IJ340" s="9"/>
      <c r="IK340" s="9"/>
      <c r="IL340" s="9"/>
      <c r="IM340" s="9"/>
      <c r="IN340" s="9"/>
      <c r="IO340" s="9"/>
      <c r="IP340" s="9"/>
      <c r="IQ340" s="9"/>
      <c r="IR340" s="9"/>
    </row>
    <row r="341" spans="2:252" s="1" customFormat="1" ht="12" customHeight="1">
      <c r="B341" s="3"/>
      <c r="C341" s="3"/>
      <c r="D341" s="25"/>
      <c r="E341" s="26"/>
      <c r="F341" s="25"/>
      <c r="G341" s="25"/>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c r="HL341" s="9"/>
      <c r="HM341" s="9"/>
      <c r="HN341" s="9"/>
      <c r="HO341" s="9"/>
      <c r="HP341" s="9"/>
      <c r="HQ341" s="9"/>
      <c r="HR341" s="9"/>
      <c r="HS341" s="9"/>
      <c r="HT341" s="9"/>
      <c r="HU341" s="9"/>
      <c r="HV341" s="9"/>
      <c r="HW341" s="9"/>
      <c r="HX341" s="9"/>
      <c r="HY341" s="9"/>
      <c r="HZ341" s="9"/>
      <c r="IA341" s="9"/>
      <c r="IB341" s="9"/>
      <c r="IC341" s="9"/>
      <c r="ID341" s="9"/>
      <c r="IE341" s="9"/>
      <c r="IF341" s="9"/>
      <c r="IG341" s="9"/>
      <c r="IH341" s="9"/>
      <c r="II341" s="9"/>
      <c r="IJ341" s="9"/>
      <c r="IK341" s="9"/>
      <c r="IL341" s="9"/>
      <c r="IM341" s="9"/>
      <c r="IN341" s="9"/>
      <c r="IO341" s="9"/>
      <c r="IP341" s="9"/>
      <c r="IQ341" s="9"/>
      <c r="IR341" s="9"/>
    </row>
    <row r="342" spans="2:252" s="1" customFormat="1" ht="12" customHeight="1">
      <c r="B342" s="3"/>
      <c r="C342" s="3"/>
      <c r="D342" s="25"/>
      <c r="E342" s="26"/>
      <c r="F342" s="25"/>
      <c r="G342" s="25"/>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row>
    <row r="343" spans="2:252" s="1" customFormat="1" ht="12" customHeight="1">
      <c r="B343" s="3"/>
      <c r="C343" s="3"/>
      <c r="D343" s="25"/>
      <c r="E343" s="26"/>
      <c r="F343" s="25"/>
      <c r="G343" s="25"/>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c r="HL343" s="9"/>
      <c r="HM343" s="9"/>
      <c r="HN343" s="9"/>
      <c r="HO343" s="9"/>
      <c r="HP343" s="9"/>
      <c r="HQ343" s="9"/>
      <c r="HR343" s="9"/>
      <c r="HS343" s="9"/>
      <c r="HT343" s="9"/>
      <c r="HU343" s="9"/>
      <c r="HV343" s="9"/>
      <c r="HW343" s="9"/>
      <c r="HX343" s="9"/>
      <c r="HY343" s="9"/>
      <c r="HZ343" s="9"/>
      <c r="IA343" s="9"/>
      <c r="IB343" s="9"/>
      <c r="IC343" s="9"/>
      <c r="ID343" s="9"/>
      <c r="IE343" s="9"/>
      <c r="IF343" s="9"/>
      <c r="IG343" s="9"/>
      <c r="IH343" s="9"/>
      <c r="II343" s="9"/>
      <c r="IJ343" s="9"/>
      <c r="IK343" s="9"/>
      <c r="IL343" s="9"/>
      <c r="IM343" s="9"/>
      <c r="IN343" s="9"/>
      <c r="IO343" s="9"/>
      <c r="IP343" s="9"/>
      <c r="IQ343" s="9"/>
      <c r="IR343" s="9"/>
    </row>
    <row r="344" spans="2:252" s="1" customFormat="1" ht="12" customHeight="1">
      <c r="B344" s="3"/>
      <c r="C344" s="3"/>
      <c r="D344" s="25"/>
      <c r="E344" s="26"/>
      <c r="F344" s="25"/>
      <c r="G344" s="25"/>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c r="HL344" s="9"/>
      <c r="HM344" s="9"/>
      <c r="HN344" s="9"/>
      <c r="HO344" s="9"/>
      <c r="HP344" s="9"/>
      <c r="HQ344" s="9"/>
      <c r="HR344" s="9"/>
      <c r="HS344" s="9"/>
      <c r="HT344" s="9"/>
      <c r="HU344" s="9"/>
      <c r="HV344" s="9"/>
      <c r="HW344" s="9"/>
      <c r="HX344" s="9"/>
      <c r="HY344" s="9"/>
      <c r="HZ344" s="9"/>
      <c r="IA344" s="9"/>
      <c r="IB344" s="9"/>
      <c r="IC344" s="9"/>
      <c r="ID344" s="9"/>
      <c r="IE344" s="9"/>
      <c r="IF344" s="9"/>
      <c r="IG344" s="9"/>
      <c r="IH344" s="9"/>
      <c r="II344" s="9"/>
      <c r="IJ344" s="9"/>
      <c r="IK344" s="9"/>
      <c r="IL344" s="9"/>
      <c r="IM344" s="9"/>
      <c r="IN344" s="9"/>
      <c r="IO344" s="9"/>
      <c r="IP344" s="9"/>
      <c r="IQ344" s="9"/>
      <c r="IR344" s="9"/>
    </row>
    <row r="345" spans="2:252" s="1" customFormat="1" ht="12" customHeight="1">
      <c r="B345" s="3"/>
      <c r="C345" s="3"/>
      <c r="D345" s="25"/>
      <c r="E345" s="26"/>
      <c r="F345" s="25"/>
      <c r="G345" s="25"/>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c r="HL345" s="9"/>
      <c r="HM345" s="9"/>
      <c r="HN345" s="9"/>
      <c r="HO345" s="9"/>
      <c r="HP345" s="9"/>
      <c r="HQ345" s="9"/>
      <c r="HR345" s="9"/>
      <c r="HS345" s="9"/>
      <c r="HT345" s="9"/>
      <c r="HU345" s="9"/>
      <c r="HV345" s="9"/>
      <c r="HW345" s="9"/>
      <c r="HX345" s="9"/>
      <c r="HY345" s="9"/>
      <c r="HZ345" s="9"/>
      <c r="IA345" s="9"/>
      <c r="IB345" s="9"/>
      <c r="IC345" s="9"/>
      <c r="ID345" s="9"/>
      <c r="IE345" s="9"/>
      <c r="IF345" s="9"/>
      <c r="IG345" s="9"/>
      <c r="IH345" s="9"/>
      <c r="II345" s="9"/>
      <c r="IJ345" s="9"/>
      <c r="IK345" s="9"/>
      <c r="IL345" s="9"/>
      <c r="IM345" s="9"/>
      <c r="IN345" s="9"/>
      <c r="IO345" s="9"/>
      <c r="IP345" s="9"/>
      <c r="IQ345" s="9"/>
      <c r="IR345" s="9"/>
    </row>
    <row r="346" spans="2:252" s="1" customFormat="1" ht="12" customHeight="1">
      <c r="B346" s="3"/>
      <c r="C346" s="3"/>
      <c r="D346" s="25"/>
      <c r="E346" s="26"/>
      <c r="F346" s="25"/>
      <c r="G346" s="25"/>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c r="HL346" s="9"/>
      <c r="HM346" s="9"/>
      <c r="HN346" s="9"/>
      <c r="HO346" s="9"/>
      <c r="HP346" s="9"/>
      <c r="HQ346" s="9"/>
      <c r="HR346" s="9"/>
      <c r="HS346" s="9"/>
      <c r="HT346" s="9"/>
      <c r="HU346" s="9"/>
      <c r="HV346" s="9"/>
      <c r="HW346" s="9"/>
      <c r="HX346" s="9"/>
      <c r="HY346" s="9"/>
      <c r="HZ346" s="9"/>
      <c r="IA346" s="9"/>
      <c r="IB346" s="9"/>
      <c r="IC346" s="9"/>
      <c r="ID346" s="9"/>
      <c r="IE346" s="9"/>
      <c r="IF346" s="9"/>
      <c r="IG346" s="9"/>
      <c r="IH346" s="9"/>
      <c r="II346" s="9"/>
      <c r="IJ346" s="9"/>
      <c r="IK346" s="9"/>
      <c r="IL346" s="9"/>
      <c r="IM346" s="9"/>
      <c r="IN346" s="9"/>
      <c r="IO346" s="9"/>
      <c r="IP346" s="9"/>
      <c r="IQ346" s="9"/>
      <c r="IR346" s="9"/>
    </row>
    <row r="347" spans="2:252" s="1" customFormat="1" ht="12" customHeight="1">
      <c r="B347" s="3"/>
      <c r="C347" s="3"/>
      <c r="D347" s="25"/>
      <c r="E347" s="26"/>
      <c r="F347" s="25"/>
      <c r="G347" s="25"/>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row>
    <row r="348" spans="2:252" s="1" customFormat="1" ht="12" customHeight="1">
      <c r="B348" s="3"/>
      <c r="C348" s="3"/>
      <c r="D348" s="25"/>
      <c r="E348" s="26"/>
      <c r="F348" s="25"/>
      <c r="G348" s="25"/>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row>
    <row r="349" spans="2:252" s="1" customFormat="1" ht="12" customHeight="1">
      <c r="B349" s="3"/>
      <c r="C349" s="3"/>
      <c r="D349" s="25"/>
      <c r="E349" s="26"/>
      <c r="F349" s="25"/>
      <c r="G349" s="25"/>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row>
    <row r="350" spans="2:252" s="1" customFormat="1" ht="12" customHeight="1">
      <c r="B350" s="3"/>
      <c r="C350" s="3"/>
      <c r="D350" s="25"/>
      <c r="E350" s="26"/>
      <c r="F350" s="25"/>
      <c r="G350" s="25"/>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c r="HL350" s="9"/>
      <c r="HM350" s="9"/>
      <c r="HN350" s="9"/>
      <c r="HO350" s="9"/>
      <c r="HP350" s="9"/>
      <c r="HQ350" s="9"/>
      <c r="HR350" s="9"/>
      <c r="HS350" s="9"/>
      <c r="HT350" s="9"/>
      <c r="HU350" s="9"/>
      <c r="HV350" s="9"/>
      <c r="HW350" s="9"/>
      <c r="HX350" s="9"/>
      <c r="HY350" s="9"/>
      <c r="HZ350" s="9"/>
      <c r="IA350" s="9"/>
      <c r="IB350" s="9"/>
      <c r="IC350" s="9"/>
      <c r="ID350" s="9"/>
      <c r="IE350" s="9"/>
      <c r="IF350" s="9"/>
      <c r="IG350" s="9"/>
      <c r="IH350" s="9"/>
      <c r="II350" s="9"/>
      <c r="IJ350" s="9"/>
      <c r="IK350" s="9"/>
      <c r="IL350" s="9"/>
      <c r="IM350" s="9"/>
      <c r="IN350" s="9"/>
      <c r="IO350" s="9"/>
      <c r="IP350" s="9"/>
      <c r="IQ350" s="9"/>
      <c r="IR350" s="9"/>
    </row>
    <row r="351" spans="2:252" s="1" customFormat="1" ht="12" customHeight="1">
      <c r="B351" s="3"/>
      <c r="C351" s="3"/>
      <c r="D351" s="25"/>
      <c r="E351" s="26"/>
      <c r="F351" s="25"/>
      <c r="G351" s="25"/>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c r="HL351" s="9"/>
      <c r="HM351" s="9"/>
      <c r="HN351" s="9"/>
      <c r="HO351" s="9"/>
      <c r="HP351" s="9"/>
      <c r="HQ351" s="9"/>
      <c r="HR351" s="9"/>
      <c r="HS351" s="9"/>
      <c r="HT351" s="9"/>
      <c r="HU351" s="9"/>
      <c r="HV351" s="9"/>
      <c r="HW351" s="9"/>
      <c r="HX351" s="9"/>
      <c r="HY351" s="9"/>
      <c r="HZ351" s="9"/>
      <c r="IA351" s="9"/>
      <c r="IB351" s="9"/>
      <c r="IC351" s="9"/>
      <c r="ID351" s="9"/>
      <c r="IE351" s="9"/>
      <c r="IF351" s="9"/>
      <c r="IG351" s="9"/>
      <c r="IH351" s="9"/>
      <c r="II351" s="9"/>
      <c r="IJ351" s="9"/>
      <c r="IK351" s="9"/>
      <c r="IL351" s="9"/>
      <c r="IM351" s="9"/>
      <c r="IN351" s="9"/>
      <c r="IO351" s="9"/>
      <c r="IP351" s="9"/>
      <c r="IQ351" s="9"/>
      <c r="IR351" s="9"/>
    </row>
    <row r="352" spans="2:252" s="1" customFormat="1" ht="12" customHeight="1">
      <c r="B352" s="3"/>
      <c r="C352" s="3"/>
      <c r="D352" s="25"/>
      <c r="E352" s="26"/>
      <c r="F352" s="25"/>
      <c r="G352" s="25"/>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c r="HL352" s="9"/>
      <c r="HM352" s="9"/>
      <c r="HN352" s="9"/>
      <c r="HO352" s="9"/>
      <c r="HP352" s="9"/>
      <c r="HQ352" s="9"/>
      <c r="HR352" s="9"/>
      <c r="HS352" s="9"/>
      <c r="HT352" s="9"/>
      <c r="HU352" s="9"/>
      <c r="HV352" s="9"/>
      <c r="HW352" s="9"/>
      <c r="HX352" s="9"/>
      <c r="HY352" s="9"/>
      <c r="HZ352" s="9"/>
      <c r="IA352" s="9"/>
      <c r="IB352" s="9"/>
      <c r="IC352" s="9"/>
      <c r="ID352" s="9"/>
      <c r="IE352" s="9"/>
      <c r="IF352" s="9"/>
      <c r="IG352" s="9"/>
      <c r="IH352" s="9"/>
      <c r="II352" s="9"/>
      <c r="IJ352" s="9"/>
      <c r="IK352" s="9"/>
      <c r="IL352" s="9"/>
      <c r="IM352" s="9"/>
      <c r="IN352" s="9"/>
      <c r="IO352" s="9"/>
      <c r="IP352" s="9"/>
      <c r="IQ352" s="9"/>
      <c r="IR352" s="9"/>
    </row>
    <row r="353" spans="2:252" s="1" customFormat="1" ht="12" customHeight="1">
      <c r="B353" s="3"/>
      <c r="C353" s="3"/>
      <c r="D353" s="25"/>
      <c r="E353" s="26"/>
      <c r="F353" s="25"/>
      <c r="G353" s="25"/>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c r="HL353" s="9"/>
      <c r="HM353" s="9"/>
      <c r="HN353" s="9"/>
      <c r="HO353" s="9"/>
      <c r="HP353" s="9"/>
      <c r="HQ353" s="9"/>
      <c r="HR353" s="9"/>
      <c r="HS353" s="9"/>
      <c r="HT353" s="9"/>
      <c r="HU353" s="9"/>
      <c r="HV353" s="9"/>
      <c r="HW353" s="9"/>
      <c r="HX353" s="9"/>
      <c r="HY353" s="9"/>
      <c r="HZ353" s="9"/>
      <c r="IA353" s="9"/>
      <c r="IB353" s="9"/>
      <c r="IC353" s="9"/>
      <c r="ID353" s="9"/>
      <c r="IE353" s="9"/>
      <c r="IF353" s="9"/>
      <c r="IG353" s="9"/>
      <c r="IH353" s="9"/>
      <c r="II353" s="9"/>
      <c r="IJ353" s="9"/>
      <c r="IK353" s="9"/>
      <c r="IL353" s="9"/>
      <c r="IM353" s="9"/>
      <c r="IN353" s="9"/>
      <c r="IO353" s="9"/>
      <c r="IP353" s="9"/>
      <c r="IQ353" s="9"/>
      <c r="IR353" s="9"/>
    </row>
    <row r="354" spans="2:252" s="1" customFormat="1" ht="12" customHeight="1">
      <c r="B354" s="3"/>
      <c r="C354" s="3"/>
      <c r="D354" s="25"/>
      <c r="E354" s="26"/>
      <c r="F354" s="25"/>
      <c r="G354" s="25"/>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c r="DR354" s="9"/>
      <c r="DS354" s="9"/>
      <c r="DT354" s="9"/>
      <c r="DU354" s="9"/>
      <c r="DV354" s="9"/>
      <c r="DW354" s="9"/>
      <c r="DX354" s="9"/>
      <c r="DY354" s="9"/>
      <c r="DZ354" s="9"/>
      <c r="EA354" s="9"/>
      <c r="EB354" s="9"/>
      <c r="EC354" s="9"/>
      <c r="ED354" s="9"/>
      <c r="EE354" s="9"/>
      <c r="EF354" s="9"/>
      <c r="EG354" s="9"/>
      <c r="EH354" s="9"/>
      <c r="EI354" s="9"/>
      <c r="EJ354" s="9"/>
      <c r="EK354" s="9"/>
      <c r="EL354" s="9"/>
      <c r="EM354" s="9"/>
      <c r="EN354" s="9"/>
      <c r="EO354" s="9"/>
      <c r="EP354" s="9"/>
      <c r="EQ354" s="9"/>
      <c r="ER354" s="9"/>
      <c r="ES354" s="9"/>
      <c r="ET354" s="9"/>
      <c r="EU354" s="9"/>
      <c r="EV354" s="9"/>
      <c r="EW354" s="9"/>
      <c r="EX354" s="9"/>
      <c r="EY354" s="9"/>
      <c r="EZ354" s="9"/>
      <c r="FA354" s="9"/>
      <c r="FB354" s="9"/>
      <c r="FC354" s="9"/>
      <c r="FD354" s="9"/>
      <c r="FE354" s="9"/>
      <c r="FF354" s="9"/>
      <c r="FG354" s="9"/>
      <c r="FH354" s="9"/>
      <c r="FI354" s="9"/>
      <c r="FJ354" s="9"/>
      <c r="FK354" s="9"/>
      <c r="FL354" s="9"/>
      <c r="FM354" s="9"/>
      <c r="FN354" s="9"/>
      <c r="FO354" s="9"/>
      <c r="FP354" s="9"/>
      <c r="FQ354" s="9"/>
      <c r="FR354" s="9"/>
      <c r="FS354" s="9"/>
      <c r="FT354" s="9"/>
      <c r="FU354" s="9"/>
      <c r="FV354" s="9"/>
      <c r="FW354" s="9"/>
      <c r="FX354" s="9"/>
      <c r="FY354" s="9"/>
      <c r="FZ354" s="9"/>
      <c r="GA354" s="9"/>
      <c r="GB354" s="9"/>
      <c r="GC354" s="9"/>
      <c r="GD354" s="9"/>
      <c r="GE354" s="9"/>
      <c r="GF354" s="9"/>
      <c r="GG354" s="9"/>
      <c r="GH354" s="9"/>
      <c r="GI354" s="9"/>
      <c r="GJ354" s="9"/>
      <c r="GK354" s="9"/>
      <c r="GL354" s="9"/>
      <c r="GM354" s="9"/>
      <c r="GN354" s="9"/>
      <c r="GO354" s="9"/>
      <c r="GP354" s="9"/>
      <c r="GQ354" s="9"/>
      <c r="GR354" s="9"/>
      <c r="GS354" s="9"/>
      <c r="GT354" s="9"/>
      <c r="GU354" s="9"/>
      <c r="GV354" s="9"/>
      <c r="GW354" s="9"/>
      <c r="GX354" s="9"/>
      <c r="GY354" s="9"/>
      <c r="GZ354" s="9"/>
      <c r="HA354" s="9"/>
      <c r="HB354" s="9"/>
      <c r="HC354" s="9"/>
      <c r="HD354" s="9"/>
      <c r="HE354" s="9"/>
      <c r="HF354" s="9"/>
      <c r="HG354" s="9"/>
      <c r="HH354" s="9"/>
      <c r="HI354" s="9"/>
      <c r="HJ354" s="9"/>
      <c r="HK354" s="9"/>
      <c r="HL354" s="9"/>
      <c r="HM354" s="9"/>
      <c r="HN354" s="9"/>
      <c r="HO354" s="9"/>
      <c r="HP354" s="9"/>
      <c r="HQ354" s="9"/>
      <c r="HR354" s="9"/>
      <c r="HS354" s="9"/>
      <c r="HT354" s="9"/>
      <c r="HU354" s="9"/>
      <c r="HV354" s="9"/>
      <c r="HW354" s="9"/>
      <c r="HX354" s="9"/>
      <c r="HY354" s="9"/>
      <c r="HZ354" s="9"/>
      <c r="IA354" s="9"/>
      <c r="IB354" s="9"/>
      <c r="IC354" s="9"/>
      <c r="ID354" s="9"/>
      <c r="IE354" s="9"/>
      <c r="IF354" s="9"/>
      <c r="IG354" s="9"/>
      <c r="IH354" s="9"/>
      <c r="II354" s="9"/>
      <c r="IJ354" s="9"/>
      <c r="IK354" s="9"/>
      <c r="IL354" s="9"/>
      <c r="IM354" s="9"/>
      <c r="IN354" s="9"/>
      <c r="IO354" s="9"/>
      <c r="IP354" s="9"/>
      <c r="IQ354" s="9"/>
      <c r="IR354" s="9"/>
    </row>
    <row r="355" spans="2:252" s="1" customFormat="1" ht="12" customHeight="1">
      <c r="B355" s="3"/>
      <c r="C355" s="3"/>
      <c r="D355" s="25"/>
      <c r="E355" s="26"/>
      <c r="F355" s="25"/>
      <c r="G355" s="25"/>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c r="DR355" s="9"/>
      <c r="DS355" s="9"/>
      <c r="DT355" s="9"/>
      <c r="DU355" s="9"/>
      <c r="DV355" s="9"/>
      <c r="DW355" s="9"/>
      <c r="DX355" s="9"/>
      <c r="DY355" s="9"/>
      <c r="DZ355" s="9"/>
      <c r="EA355" s="9"/>
      <c r="EB355" s="9"/>
      <c r="EC355" s="9"/>
      <c r="ED355" s="9"/>
      <c r="EE355" s="9"/>
      <c r="EF355" s="9"/>
      <c r="EG355" s="9"/>
      <c r="EH355" s="9"/>
      <c r="EI355" s="9"/>
      <c r="EJ355" s="9"/>
      <c r="EK355" s="9"/>
      <c r="EL355" s="9"/>
      <c r="EM355" s="9"/>
      <c r="EN355" s="9"/>
      <c r="EO355" s="9"/>
      <c r="EP355" s="9"/>
      <c r="EQ355" s="9"/>
      <c r="ER355" s="9"/>
      <c r="ES355" s="9"/>
      <c r="ET355" s="9"/>
      <c r="EU355" s="9"/>
      <c r="EV355" s="9"/>
      <c r="EW355" s="9"/>
      <c r="EX355" s="9"/>
      <c r="EY355" s="9"/>
      <c r="EZ355" s="9"/>
      <c r="FA355" s="9"/>
      <c r="FB355" s="9"/>
      <c r="FC355" s="9"/>
      <c r="FD355" s="9"/>
      <c r="FE355" s="9"/>
      <c r="FF355" s="9"/>
      <c r="FG355" s="9"/>
      <c r="FH355" s="9"/>
      <c r="FI355" s="9"/>
      <c r="FJ355" s="9"/>
      <c r="FK355" s="9"/>
      <c r="FL355" s="9"/>
      <c r="FM355" s="9"/>
      <c r="FN355" s="9"/>
      <c r="FO355" s="9"/>
      <c r="FP355" s="9"/>
      <c r="FQ355" s="9"/>
      <c r="FR355" s="9"/>
      <c r="FS355" s="9"/>
      <c r="FT355" s="9"/>
      <c r="FU355" s="9"/>
      <c r="FV355" s="9"/>
      <c r="FW355" s="9"/>
      <c r="FX355" s="9"/>
      <c r="FY355" s="9"/>
      <c r="FZ355" s="9"/>
      <c r="GA355" s="9"/>
      <c r="GB355" s="9"/>
      <c r="GC355" s="9"/>
      <c r="GD355" s="9"/>
      <c r="GE355" s="9"/>
      <c r="GF355" s="9"/>
      <c r="GG355" s="9"/>
      <c r="GH355" s="9"/>
      <c r="GI355" s="9"/>
      <c r="GJ355" s="9"/>
      <c r="GK355" s="9"/>
      <c r="GL355" s="9"/>
      <c r="GM355" s="9"/>
      <c r="GN355" s="9"/>
      <c r="GO355" s="9"/>
      <c r="GP355" s="9"/>
      <c r="GQ355" s="9"/>
      <c r="GR355" s="9"/>
      <c r="GS355" s="9"/>
      <c r="GT355" s="9"/>
      <c r="GU355" s="9"/>
      <c r="GV355" s="9"/>
      <c r="GW355" s="9"/>
      <c r="GX355" s="9"/>
      <c r="GY355" s="9"/>
      <c r="GZ355" s="9"/>
      <c r="HA355" s="9"/>
      <c r="HB355" s="9"/>
      <c r="HC355" s="9"/>
      <c r="HD355" s="9"/>
      <c r="HE355" s="9"/>
      <c r="HF355" s="9"/>
      <c r="HG355" s="9"/>
      <c r="HH355" s="9"/>
      <c r="HI355" s="9"/>
      <c r="HJ355" s="9"/>
      <c r="HK355" s="9"/>
      <c r="HL355" s="9"/>
      <c r="HM355" s="9"/>
      <c r="HN355" s="9"/>
      <c r="HO355" s="9"/>
      <c r="HP355" s="9"/>
      <c r="HQ355" s="9"/>
      <c r="HR355" s="9"/>
      <c r="HS355" s="9"/>
      <c r="HT355" s="9"/>
      <c r="HU355" s="9"/>
      <c r="HV355" s="9"/>
      <c r="HW355" s="9"/>
      <c r="HX355" s="9"/>
      <c r="HY355" s="9"/>
      <c r="HZ355" s="9"/>
      <c r="IA355" s="9"/>
      <c r="IB355" s="9"/>
      <c r="IC355" s="9"/>
      <c r="ID355" s="9"/>
      <c r="IE355" s="9"/>
      <c r="IF355" s="9"/>
      <c r="IG355" s="9"/>
      <c r="IH355" s="9"/>
      <c r="II355" s="9"/>
      <c r="IJ355" s="9"/>
      <c r="IK355" s="9"/>
      <c r="IL355" s="9"/>
      <c r="IM355" s="9"/>
      <c r="IN355" s="9"/>
      <c r="IO355" s="9"/>
      <c r="IP355" s="9"/>
      <c r="IQ355" s="9"/>
      <c r="IR355" s="9"/>
    </row>
    <row r="356" spans="2:252" s="1" customFormat="1" ht="12" customHeight="1">
      <c r="B356" s="3"/>
      <c r="C356" s="3"/>
      <c r="D356" s="25"/>
      <c r="E356" s="26"/>
      <c r="F356" s="25"/>
      <c r="G356" s="25"/>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c r="DR356" s="9"/>
      <c r="DS356" s="9"/>
      <c r="DT356" s="9"/>
      <c r="DU356" s="9"/>
      <c r="DV356" s="9"/>
      <c r="DW356" s="9"/>
      <c r="DX356" s="9"/>
      <c r="DY356" s="9"/>
      <c r="DZ356" s="9"/>
      <c r="EA356" s="9"/>
      <c r="EB356" s="9"/>
      <c r="EC356" s="9"/>
      <c r="ED356" s="9"/>
      <c r="EE356" s="9"/>
      <c r="EF356" s="9"/>
      <c r="EG356" s="9"/>
      <c r="EH356" s="9"/>
      <c r="EI356" s="9"/>
      <c r="EJ356" s="9"/>
      <c r="EK356" s="9"/>
      <c r="EL356" s="9"/>
      <c r="EM356" s="9"/>
      <c r="EN356" s="9"/>
      <c r="EO356" s="9"/>
      <c r="EP356" s="9"/>
      <c r="EQ356" s="9"/>
      <c r="ER356" s="9"/>
      <c r="ES356" s="9"/>
      <c r="ET356" s="9"/>
      <c r="EU356" s="9"/>
      <c r="EV356" s="9"/>
      <c r="EW356" s="9"/>
      <c r="EX356" s="9"/>
      <c r="EY356" s="9"/>
      <c r="EZ356" s="9"/>
      <c r="FA356" s="9"/>
      <c r="FB356" s="9"/>
      <c r="FC356" s="9"/>
      <c r="FD356" s="9"/>
      <c r="FE356" s="9"/>
      <c r="FF356" s="9"/>
      <c r="FG356" s="9"/>
      <c r="FH356" s="9"/>
      <c r="FI356" s="9"/>
      <c r="FJ356" s="9"/>
      <c r="FK356" s="9"/>
      <c r="FL356" s="9"/>
      <c r="FM356" s="9"/>
      <c r="FN356" s="9"/>
      <c r="FO356" s="9"/>
      <c r="FP356" s="9"/>
      <c r="FQ356" s="9"/>
      <c r="FR356" s="9"/>
      <c r="FS356" s="9"/>
      <c r="FT356" s="9"/>
      <c r="FU356" s="9"/>
      <c r="FV356" s="9"/>
      <c r="FW356" s="9"/>
      <c r="FX356" s="9"/>
      <c r="FY356" s="9"/>
      <c r="FZ356" s="9"/>
      <c r="GA356" s="9"/>
      <c r="GB356" s="9"/>
      <c r="GC356" s="9"/>
      <c r="GD356" s="9"/>
      <c r="GE356" s="9"/>
      <c r="GF356" s="9"/>
      <c r="GG356" s="9"/>
      <c r="GH356" s="9"/>
      <c r="GI356" s="9"/>
      <c r="GJ356" s="9"/>
      <c r="GK356" s="9"/>
      <c r="GL356" s="9"/>
      <c r="GM356" s="9"/>
      <c r="GN356" s="9"/>
      <c r="GO356" s="9"/>
      <c r="GP356" s="9"/>
      <c r="GQ356" s="9"/>
      <c r="GR356" s="9"/>
      <c r="GS356" s="9"/>
      <c r="GT356" s="9"/>
      <c r="GU356" s="9"/>
      <c r="GV356" s="9"/>
      <c r="GW356" s="9"/>
      <c r="GX356" s="9"/>
      <c r="GY356" s="9"/>
      <c r="GZ356" s="9"/>
      <c r="HA356" s="9"/>
      <c r="HB356" s="9"/>
      <c r="HC356" s="9"/>
      <c r="HD356" s="9"/>
      <c r="HE356" s="9"/>
      <c r="HF356" s="9"/>
      <c r="HG356" s="9"/>
      <c r="HH356" s="9"/>
      <c r="HI356" s="9"/>
      <c r="HJ356" s="9"/>
      <c r="HK356" s="9"/>
      <c r="HL356" s="9"/>
      <c r="HM356" s="9"/>
      <c r="HN356" s="9"/>
      <c r="HO356" s="9"/>
      <c r="HP356" s="9"/>
      <c r="HQ356" s="9"/>
      <c r="HR356" s="9"/>
      <c r="HS356" s="9"/>
      <c r="HT356" s="9"/>
      <c r="HU356" s="9"/>
      <c r="HV356" s="9"/>
      <c r="HW356" s="9"/>
      <c r="HX356" s="9"/>
      <c r="HY356" s="9"/>
      <c r="HZ356" s="9"/>
      <c r="IA356" s="9"/>
      <c r="IB356" s="9"/>
      <c r="IC356" s="9"/>
      <c r="ID356" s="9"/>
      <c r="IE356" s="9"/>
      <c r="IF356" s="9"/>
      <c r="IG356" s="9"/>
      <c r="IH356" s="9"/>
      <c r="II356" s="9"/>
      <c r="IJ356" s="9"/>
      <c r="IK356" s="9"/>
      <c r="IL356" s="9"/>
      <c r="IM356" s="9"/>
      <c r="IN356" s="9"/>
      <c r="IO356" s="9"/>
      <c r="IP356" s="9"/>
      <c r="IQ356" s="9"/>
      <c r="IR356" s="9"/>
    </row>
    <row r="357" spans="2:252" s="1" customFormat="1" ht="12" customHeight="1">
      <c r="B357" s="3"/>
      <c r="C357" s="3"/>
      <c r="D357" s="25"/>
      <c r="E357" s="26"/>
      <c r="F357" s="25"/>
      <c r="G357" s="25"/>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c r="DR357" s="9"/>
      <c r="DS357" s="9"/>
      <c r="DT357" s="9"/>
      <c r="DU357" s="9"/>
      <c r="DV357" s="9"/>
      <c r="DW357" s="9"/>
      <c r="DX357" s="9"/>
      <c r="DY357" s="9"/>
      <c r="DZ357" s="9"/>
      <c r="EA357" s="9"/>
      <c r="EB357" s="9"/>
      <c r="EC357" s="9"/>
      <c r="ED357" s="9"/>
      <c r="EE357" s="9"/>
      <c r="EF357" s="9"/>
      <c r="EG357" s="9"/>
      <c r="EH357" s="9"/>
      <c r="EI357" s="9"/>
      <c r="EJ357" s="9"/>
      <c r="EK357" s="9"/>
      <c r="EL357" s="9"/>
      <c r="EM357" s="9"/>
      <c r="EN357" s="9"/>
      <c r="EO357" s="9"/>
      <c r="EP357" s="9"/>
      <c r="EQ357" s="9"/>
      <c r="ER357" s="9"/>
      <c r="ES357" s="9"/>
      <c r="ET357" s="9"/>
      <c r="EU357" s="9"/>
      <c r="EV357" s="9"/>
      <c r="EW357" s="9"/>
      <c r="EX357" s="9"/>
      <c r="EY357" s="9"/>
      <c r="EZ357" s="9"/>
      <c r="FA357" s="9"/>
      <c r="FB357" s="9"/>
      <c r="FC357" s="9"/>
      <c r="FD357" s="9"/>
      <c r="FE357" s="9"/>
      <c r="FF357" s="9"/>
      <c r="FG357" s="9"/>
      <c r="FH357" s="9"/>
      <c r="FI357" s="9"/>
      <c r="FJ357" s="9"/>
      <c r="FK357" s="9"/>
      <c r="FL357" s="9"/>
      <c r="FM357" s="9"/>
      <c r="FN357" s="9"/>
      <c r="FO357" s="9"/>
      <c r="FP357" s="9"/>
      <c r="FQ357" s="9"/>
      <c r="FR357" s="9"/>
      <c r="FS357" s="9"/>
      <c r="FT357" s="9"/>
      <c r="FU357" s="9"/>
      <c r="FV357" s="9"/>
      <c r="FW357" s="9"/>
      <c r="FX357" s="9"/>
      <c r="FY357" s="9"/>
      <c r="FZ357" s="9"/>
      <c r="GA357" s="9"/>
      <c r="GB357" s="9"/>
      <c r="GC357" s="9"/>
      <c r="GD357" s="9"/>
      <c r="GE357" s="9"/>
      <c r="GF357" s="9"/>
      <c r="GG357" s="9"/>
      <c r="GH357" s="9"/>
      <c r="GI357" s="9"/>
      <c r="GJ357" s="9"/>
      <c r="GK357" s="9"/>
      <c r="GL357" s="9"/>
      <c r="GM357" s="9"/>
      <c r="GN357" s="9"/>
      <c r="GO357" s="9"/>
      <c r="GP357" s="9"/>
      <c r="GQ357" s="9"/>
      <c r="GR357" s="9"/>
      <c r="GS357" s="9"/>
      <c r="GT357" s="9"/>
      <c r="GU357" s="9"/>
      <c r="GV357" s="9"/>
      <c r="GW357" s="9"/>
      <c r="GX357" s="9"/>
      <c r="GY357" s="9"/>
      <c r="GZ357" s="9"/>
      <c r="HA357" s="9"/>
      <c r="HB357" s="9"/>
      <c r="HC357" s="9"/>
      <c r="HD357" s="9"/>
      <c r="HE357" s="9"/>
      <c r="HF357" s="9"/>
      <c r="HG357" s="9"/>
      <c r="HH357" s="9"/>
      <c r="HI357" s="9"/>
      <c r="HJ357" s="9"/>
      <c r="HK357" s="9"/>
      <c r="HL357" s="9"/>
      <c r="HM357" s="9"/>
      <c r="HN357" s="9"/>
      <c r="HO357" s="9"/>
      <c r="HP357" s="9"/>
      <c r="HQ357" s="9"/>
      <c r="HR357" s="9"/>
      <c r="HS357" s="9"/>
      <c r="HT357" s="9"/>
      <c r="HU357" s="9"/>
      <c r="HV357" s="9"/>
      <c r="HW357" s="9"/>
      <c r="HX357" s="9"/>
      <c r="HY357" s="9"/>
      <c r="HZ357" s="9"/>
      <c r="IA357" s="9"/>
      <c r="IB357" s="9"/>
      <c r="IC357" s="9"/>
      <c r="ID357" s="9"/>
      <c r="IE357" s="9"/>
      <c r="IF357" s="9"/>
      <c r="IG357" s="9"/>
      <c r="IH357" s="9"/>
      <c r="II357" s="9"/>
      <c r="IJ357" s="9"/>
      <c r="IK357" s="9"/>
      <c r="IL357" s="9"/>
      <c r="IM357" s="9"/>
      <c r="IN357" s="9"/>
      <c r="IO357" s="9"/>
      <c r="IP357" s="9"/>
      <c r="IQ357" s="9"/>
      <c r="IR357" s="9"/>
    </row>
    <row r="358" spans="2:252" s="1" customFormat="1" ht="12" customHeight="1">
      <c r="B358" s="3"/>
      <c r="C358" s="3"/>
      <c r="D358" s="25"/>
      <c r="E358" s="26"/>
      <c r="F358" s="25"/>
      <c r="G358" s="25"/>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c r="DR358" s="9"/>
      <c r="DS358" s="9"/>
      <c r="DT358" s="9"/>
      <c r="DU358" s="9"/>
      <c r="DV358" s="9"/>
      <c r="DW358" s="9"/>
      <c r="DX358" s="9"/>
      <c r="DY358" s="9"/>
      <c r="DZ358" s="9"/>
      <c r="EA358" s="9"/>
      <c r="EB358" s="9"/>
      <c r="EC358" s="9"/>
      <c r="ED358" s="9"/>
      <c r="EE358" s="9"/>
      <c r="EF358" s="9"/>
      <c r="EG358" s="9"/>
      <c r="EH358" s="9"/>
      <c r="EI358" s="9"/>
      <c r="EJ358" s="9"/>
      <c r="EK358" s="9"/>
      <c r="EL358" s="9"/>
      <c r="EM358" s="9"/>
      <c r="EN358" s="9"/>
      <c r="EO358" s="9"/>
      <c r="EP358" s="9"/>
      <c r="EQ358" s="9"/>
      <c r="ER358" s="9"/>
      <c r="ES358" s="9"/>
      <c r="ET358" s="9"/>
      <c r="EU358" s="9"/>
      <c r="EV358" s="9"/>
      <c r="EW358" s="9"/>
      <c r="EX358" s="9"/>
      <c r="EY358" s="9"/>
      <c r="EZ358" s="9"/>
      <c r="FA358" s="9"/>
      <c r="FB358" s="9"/>
      <c r="FC358" s="9"/>
      <c r="FD358" s="9"/>
      <c r="FE358" s="9"/>
      <c r="FF358" s="9"/>
      <c r="FG358" s="9"/>
      <c r="FH358" s="9"/>
      <c r="FI358" s="9"/>
      <c r="FJ358" s="9"/>
      <c r="FK358" s="9"/>
      <c r="FL358" s="9"/>
      <c r="FM358" s="9"/>
      <c r="FN358" s="9"/>
      <c r="FO358" s="9"/>
      <c r="FP358" s="9"/>
      <c r="FQ358" s="9"/>
      <c r="FR358" s="9"/>
      <c r="FS358" s="9"/>
      <c r="FT358" s="9"/>
      <c r="FU358" s="9"/>
      <c r="FV358" s="9"/>
      <c r="FW358" s="9"/>
      <c r="FX358" s="9"/>
      <c r="FY358" s="9"/>
      <c r="FZ358" s="9"/>
      <c r="GA358" s="9"/>
      <c r="GB358" s="9"/>
      <c r="GC358" s="9"/>
      <c r="GD358" s="9"/>
      <c r="GE358" s="9"/>
      <c r="GF358" s="9"/>
      <c r="GG358" s="9"/>
      <c r="GH358" s="9"/>
      <c r="GI358" s="9"/>
      <c r="GJ358" s="9"/>
      <c r="GK358" s="9"/>
      <c r="GL358" s="9"/>
      <c r="GM358" s="9"/>
      <c r="GN358" s="9"/>
      <c r="GO358" s="9"/>
      <c r="GP358" s="9"/>
      <c r="GQ358" s="9"/>
      <c r="GR358" s="9"/>
      <c r="GS358" s="9"/>
      <c r="GT358" s="9"/>
      <c r="GU358" s="9"/>
      <c r="GV358" s="9"/>
      <c r="GW358" s="9"/>
      <c r="GX358" s="9"/>
      <c r="GY358" s="9"/>
      <c r="GZ358" s="9"/>
      <c r="HA358" s="9"/>
      <c r="HB358" s="9"/>
      <c r="HC358" s="9"/>
      <c r="HD358" s="9"/>
      <c r="HE358" s="9"/>
      <c r="HF358" s="9"/>
      <c r="HG358" s="9"/>
      <c r="HH358" s="9"/>
      <c r="HI358" s="9"/>
      <c r="HJ358" s="9"/>
      <c r="HK358" s="9"/>
      <c r="HL358" s="9"/>
      <c r="HM358" s="9"/>
      <c r="HN358" s="9"/>
      <c r="HO358" s="9"/>
      <c r="HP358" s="9"/>
      <c r="HQ358" s="9"/>
      <c r="HR358" s="9"/>
      <c r="HS358" s="9"/>
      <c r="HT358" s="9"/>
      <c r="HU358" s="9"/>
      <c r="HV358" s="9"/>
      <c r="HW358" s="9"/>
      <c r="HX358" s="9"/>
      <c r="HY358" s="9"/>
      <c r="HZ358" s="9"/>
      <c r="IA358" s="9"/>
      <c r="IB358" s="9"/>
      <c r="IC358" s="9"/>
      <c r="ID358" s="9"/>
      <c r="IE358" s="9"/>
      <c r="IF358" s="9"/>
      <c r="IG358" s="9"/>
      <c r="IH358" s="9"/>
      <c r="II358" s="9"/>
      <c r="IJ358" s="9"/>
      <c r="IK358" s="9"/>
      <c r="IL358" s="9"/>
      <c r="IM358" s="9"/>
      <c r="IN358" s="9"/>
      <c r="IO358" s="9"/>
      <c r="IP358" s="9"/>
      <c r="IQ358" s="9"/>
      <c r="IR358" s="9"/>
    </row>
    <row r="359" spans="2:252" s="1" customFormat="1" ht="12" customHeight="1">
      <c r="B359" s="3"/>
      <c r="C359" s="3"/>
      <c r="D359" s="25"/>
      <c r="E359" s="26"/>
      <c r="F359" s="25"/>
      <c r="G359" s="25"/>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c r="DR359" s="9"/>
      <c r="DS359" s="9"/>
      <c r="DT359" s="9"/>
      <c r="DU359" s="9"/>
      <c r="DV359" s="9"/>
      <c r="DW359" s="9"/>
      <c r="DX359" s="9"/>
      <c r="DY359" s="9"/>
      <c r="DZ359" s="9"/>
      <c r="EA359" s="9"/>
      <c r="EB359" s="9"/>
      <c r="EC359" s="9"/>
      <c r="ED359" s="9"/>
      <c r="EE359" s="9"/>
      <c r="EF359" s="9"/>
      <c r="EG359" s="9"/>
      <c r="EH359" s="9"/>
      <c r="EI359" s="9"/>
      <c r="EJ359" s="9"/>
      <c r="EK359" s="9"/>
      <c r="EL359" s="9"/>
      <c r="EM359" s="9"/>
      <c r="EN359" s="9"/>
      <c r="EO359" s="9"/>
      <c r="EP359" s="9"/>
      <c r="EQ359" s="9"/>
      <c r="ER359" s="9"/>
      <c r="ES359" s="9"/>
      <c r="ET359" s="9"/>
      <c r="EU359" s="9"/>
      <c r="EV359" s="9"/>
      <c r="EW359" s="9"/>
      <c r="EX359" s="9"/>
      <c r="EY359" s="9"/>
      <c r="EZ359" s="9"/>
      <c r="FA359" s="9"/>
      <c r="FB359" s="9"/>
      <c r="FC359" s="9"/>
      <c r="FD359" s="9"/>
      <c r="FE359" s="9"/>
      <c r="FF359" s="9"/>
      <c r="FG359" s="9"/>
      <c r="FH359" s="9"/>
      <c r="FI359" s="9"/>
      <c r="FJ359" s="9"/>
      <c r="FK359" s="9"/>
      <c r="FL359" s="9"/>
      <c r="FM359" s="9"/>
      <c r="FN359" s="9"/>
      <c r="FO359" s="9"/>
      <c r="FP359" s="9"/>
      <c r="FQ359" s="9"/>
      <c r="FR359" s="9"/>
      <c r="FS359" s="9"/>
      <c r="FT359" s="9"/>
      <c r="FU359" s="9"/>
      <c r="FV359" s="9"/>
      <c r="FW359" s="9"/>
      <c r="FX359" s="9"/>
      <c r="FY359" s="9"/>
      <c r="FZ359" s="9"/>
      <c r="GA359" s="9"/>
      <c r="GB359" s="9"/>
      <c r="GC359" s="9"/>
      <c r="GD359" s="9"/>
      <c r="GE359" s="9"/>
      <c r="GF359" s="9"/>
      <c r="GG359" s="9"/>
      <c r="GH359" s="9"/>
      <c r="GI359" s="9"/>
      <c r="GJ359" s="9"/>
      <c r="GK359" s="9"/>
      <c r="GL359" s="9"/>
      <c r="GM359" s="9"/>
      <c r="GN359" s="9"/>
      <c r="GO359" s="9"/>
      <c r="GP359" s="9"/>
      <c r="GQ359" s="9"/>
      <c r="GR359" s="9"/>
      <c r="GS359" s="9"/>
      <c r="GT359" s="9"/>
      <c r="GU359" s="9"/>
      <c r="GV359" s="9"/>
      <c r="GW359" s="9"/>
      <c r="GX359" s="9"/>
      <c r="GY359" s="9"/>
      <c r="GZ359" s="9"/>
      <c r="HA359" s="9"/>
      <c r="HB359" s="9"/>
      <c r="HC359" s="9"/>
      <c r="HD359" s="9"/>
      <c r="HE359" s="9"/>
      <c r="HF359" s="9"/>
      <c r="HG359" s="9"/>
      <c r="HH359" s="9"/>
      <c r="HI359" s="9"/>
      <c r="HJ359" s="9"/>
      <c r="HK359" s="9"/>
      <c r="HL359" s="9"/>
      <c r="HM359" s="9"/>
      <c r="HN359" s="9"/>
      <c r="HO359" s="9"/>
      <c r="HP359" s="9"/>
      <c r="HQ359" s="9"/>
      <c r="HR359" s="9"/>
      <c r="HS359" s="9"/>
      <c r="HT359" s="9"/>
      <c r="HU359" s="9"/>
      <c r="HV359" s="9"/>
      <c r="HW359" s="9"/>
      <c r="HX359" s="9"/>
      <c r="HY359" s="9"/>
      <c r="HZ359" s="9"/>
      <c r="IA359" s="9"/>
      <c r="IB359" s="9"/>
      <c r="IC359" s="9"/>
      <c r="ID359" s="9"/>
      <c r="IE359" s="9"/>
      <c r="IF359" s="9"/>
      <c r="IG359" s="9"/>
      <c r="IH359" s="9"/>
      <c r="II359" s="9"/>
      <c r="IJ359" s="9"/>
      <c r="IK359" s="9"/>
      <c r="IL359" s="9"/>
      <c r="IM359" s="9"/>
      <c r="IN359" s="9"/>
      <c r="IO359" s="9"/>
      <c r="IP359" s="9"/>
      <c r="IQ359" s="9"/>
      <c r="IR359" s="9"/>
    </row>
    <row r="360" spans="2:252" s="1" customFormat="1" ht="12" customHeight="1">
      <c r="B360" s="3"/>
      <c r="C360" s="3"/>
      <c r="D360" s="25"/>
      <c r="E360" s="26"/>
      <c r="F360" s="25"/>
      <c r="G360" s="25"/>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c r="DR360" s="9"/>
      <c r="DS360" s="9"/>
      <c r="DT360" s="9"/>
      <c r="DU360" s="9"/>
      <c r="DV360" s="9"/>
      <c r="DW360" s="9"/>
      <c r="DX360" s="9"/>
      <c r="DY360" s="9"/>
      <c r="DZ360" s="9"/>
      <c r="EA360" s="9"/>
      <c r="EB360" s="9"/>
      <c r="EC360" s="9"/>
      <c r="ED360" s="9"/>
      <c r="EE360" s="9"/>
      <c r="EF360" s="9"/>
      <c r="EG360" s="9"/>
      <c r="EH360" s="9"/>
      <c r="EI360" s="9"/>
      <c r="EJ360" s="9"/>
      <c r="EK360" s="9"/>
      <c r="EL360" s="9"/>
      <c r="EM360" s="9"/>
      <c r="EN360" s="9"/>
      <c r="EO360" s="9"/>
      <c r="EP360" s="9"/>
      <c r="EQ360" s="9"/>
      <c r="ER360" s="9"/>
      <c r="ES360" s="9"/>
      <c r="ET360" s="9"/>
      <c r="EU360" s="9"/>
      <c r="EV360" s="9"/>
      <c r="EW360" s="9"/>
      <c r="EX360" s="9"/>
      <c r="EY360" s="9"/>
      <c r="EZ360" s="9"/>
      <c r="FA360" s="9"/>
      <c r="FB360" s="9"/>
      <c r="FC360" s="9"/>
      <c r="FD360" s="9"/>
      <c r="FE360" s="9"/>
      <c r="FF360" s="9"/>
      <c r="FG360" s="9"/>
      <c r="FH360" s="9"/>
      <c r="FI360" s="9"/>
      <c r="FJ360" s="9"/>
      <c r="FK360" s="9"/>
      <c r="FL360" s="9"/>
      <c r="FM360" s="9"/>
      <c r="FN360" s="9"/>
      <c r="FO360" s="9"/>
      <c r="FP360" s="9"/>
      <c r="FQ360" s="9"/>
      <c r="FR360" s="9"/>
      <c r="FS360" s="9"/>
      <c r="FT360" s="9"/>
      <c r="FU360" s="9"/>
      <c r="FV360" s="9"/>
      <c r="FW360" s="9"/>
      <c r="FX360" s="9"/>
      <c r="FY360" s="9"/>
      <c r="FZ360" s="9"/>
      <c r="GA360" s="9"/>
      <c r="GB360" s="9"/>
      <c r="GC360" s="9"/>
      <c r="GD360" s="9"/>
      <c r="GE360" s="9"/>
      <c r="GF360" s="9"/>
      <c r="GG360" s="9"/>
      <c r="GH360" s="9"/>
      <c r="GI360" s="9"/>
      <c r="GJ360" s="9"/>
      <c r="GK360" s="9"/>
      <c r="GL360" s="9"/>
      <c r="GM360" s="9"/>
      <c r="GN360" s="9"/>
      <c r="GO360" s="9"/>
      <c r="GP360" s="9"/>
      <c r="GQ360" s="9"/>
      <c r="GR360" s="9"/>
      <c r="GS360" s="9"/>
      <c r="GT360" s="9"/>
      <c r="GU360" s="9"/>
      <c r="GV360" s="9"/>
      <c r="GW360" s="9"/>
      <c r="GX360" s="9"/>
      <c r="GY360" s="9"/>
      <c r="GZ360" s="9"/>
      <c r="HA360" s="9"/>
      <c r="HB360" s="9"/>
      <c r="HC360" s="9"/>
      <c r="HD360" s="9"/>
      <c r="HE360" s="9"/>
      <c r="HF360" s="9"/>
      <c r="HG360" s="9"/>
      <c r="HH360" s="9"/>
      <c r="HI360" s="9"/>
      <c r="HJ360" s="9"/>
      <c r="HK360" s="9"/>
      <c r="HL360" s="9"/>
      <c r="HM360" s="9"/>
      <c r="HN360" s="9"/>
      <c r="HO360" s="9"/>
      <c r="HP360" s="9"/>
      <c r="HQ360" s="9"/>
      <c r="HR360" s="9"/>
      <c r="HS360" s="9"/>
      <c r="HT360" s="9"/>
      <c r="HU360" s="9"/>
      <c r="HV360" s="9"/>
      <c r="HW360" s="9"/>
      <c r="HX360" s="9"/>
      <c r="HY360" s="9"/>
      <c r="HZ360" s="9"/>
      <c r="IA360" s="9"/>
      <c r="IB360" s="9"/>
      <c r="IC360" s="9"/>
      <c r="ID360" s="9"/>
      <c r="IE360" s="9"/>
      <c r="IF360" s="9"/>
      <c r="IG360" s="9"/>
      <c r="IH360" s="9"/>
      <c r="II360" s="9"/>
      <c r="IJ360" s="9"/>
      <c r="IK360" s="9"/>
      <c r="IL360" s="9"/>
      <c r="IM360" s="9"/>
      <c r="IN360" s="9"/>
      <c r="IO360" s="9"/>
      <c r="IP360" s="9"/>
      <c r="IQ360" s="9"/>
      <c r="IR360" s="9"/>
    </row>
    <row r="361" spans="2:252" s="1" customFormat="1" ht="12" customHeight="1">
      <c r="B361" s="3"/>
      <c r="C361" s="3"/>
      <c r="D361" s="25"/>
      <c r="E361" s="26"/>
      <c r="F361" s="25"/>
      <c r="G361" s="25"/>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c r="DR361" s="9"/>
      <c r="DS361" s="9"/>
      <c r="DT361" s="9"/>
      <c r="DU361" s="9"/>
      <c r="DV361" s="9"/>
      <c r="DW361" s="9"/>
      <c r="DX361" s="9"/>
      <c r="DY361" s="9"/>
      <c r="DZ361" s="9"/>
      <c r="EA361" s="9"/>
      <c r="EB361" s="9"/>
      <c r="EC361" s="9"/>
      <c r="ED361" s="9"/>
      <c r="EE361" s="9"/>
      <c r="EF361" s="9"/>
      <c r="EG361" s="9"/>
      <c r="EH361" s="9"/>
      <c r="EI361" s="9"/>
      <c r="EJ361" s="9"/>
      <c r="EK361" s="9"/>
      <c r="EL361" s="9"/>
      <c r="EM361" s="9"/>
      <c r="EN361" s="9"/>
      <c r="EO361" s="9"/>
      <c r="EP361" s="9"/>
      <c r="EQ361" s="9"/>
      <c r="ER361" s="9"/>
      <c r="ES361" s="9"/>
      <c r="ET361" s="9"/>
      <c r="EU361" s="9"/>
      <c r="EV361" s="9"/>
      <c r="EW361" s="9"/>
      <c r="EX361" s="9"/>
      <c r="EY361" s="9"/>
      <c r="EZ361" s="9"/>
      <c r="FA361" s="9"/>
      <c r="FB361" s="9"/>
      <c r="FC361" s="9"/>
      <c r="FD361" s="9"/>
      <c r="FE361" s="9"/>
      <c r="FF361" s="9"/>
      <c r="FG361" s="9"/>
      <c r="FH361" s="9"/>
      <c r="FI361" s="9"/>
      <c r="FJ361" s="9"/>
      <c r="FK361" s="9"/>
      <c r="FL361" s="9"/>
      <c r="FM361" s="9"/>
      <c r="FN361" s="9"/>
      <c r="FO361" s="9"/>
      <c r="FP361" s="9"/>
      <c r="FQ361" s="9"/>
      <c r="FR361" s="9"/>
      <c r="FS361" s="9"/>
      <c r="FT361" s="9"/>
      <c r="FU361" s="9"/>
      <c r="FV361" s="9"/>
      <c r="FW361" s="9"/>
      <c r="FX361" s="9"/>
      <c r="FY361" s="9"/>
      <c r="FZ361" s="9"/>
      <c r="GA361" s="9"/>
      <c r="GB361" s="9"/>
      <c r="GC361" s="9"/>
      <c r="GD361" s="9"/>
      <c r="GE361" s="9"/>
      <c r="GF361" s="9"/>
      <c r="GG361" s="9"/>
      <c r="GH361" s="9"/>
      <c r="GI361" s="9"/>
      <c r="GJ361" s="9"/>
      <c r="GK361" s="9"/>
      <c r="GL361" s="9"/>
      <c r="GM361" s="9"/>
      <c r="GN361" s="9"/>
      <c r="GO361" s="9"/>
      <c r="GP361" s="9"/>
      <c r="GQ361" s="9"/>
      <c r="GR361" s="9"/>
      <c r="GS361" s="9"/>
      <c r="GT361" s="9"/>
      <c r="GU361" s="9"/>
      <c r="GV361" s="9"/>
      <c r="GW361" s="9"/>
      <c r="GX361" s="9"/>
      <c r="GY361" s="9"/>
      <c r="GZ361" s="9"/>
      <c r="HA361" s="9"/>
      <c r="HB361" s="9"/>
      <c r="HC361" s="9"/>
      <c r="HD361" s="9"/>
      <c r="HE361" s="9"/>
      <c r="HF361" s="9"/>
      <c r="HG361" s="9"/>
      <c r="HH361" s="9"/>
      <c r="HI361" s="9"/>
      <c r="HJ361" s="9"/>
      <c r="HK361" s="9"/>
      <c r="HL361" s="9"/>
      <c r="HM361" s="9"/>
      <c r="HN361" s="9"/>
      <c r="HO361" s="9"/>
      <c r="HP361" s="9"/>
      <c r="HQ361" s="9"/>
      <c r="HR361" s="9"/>
      <c r="HS361" s="9"/>
      <c r="HT361" s="9"/>
      <c r="HU361" s="9"/>
      <c r="HV361" s="9"/>
      <c r="HW361" s="9"/>
      <c r="HX361" s="9"/>
      <c r="HY361" s="9"/>
      <c r="HZ361" s="9"/>
      <c r="IA361" s="9"/>
      <c r="IB361" s="9"/>
      <c r="IC361" s="9"/>
      <c r="ID361" s="9"/>
      <c r="IE361" s="9"/>
      <c r="IF361" s="9"/>
      <c r="IG361" s="9"/>
      <c r="IH361" s="9"/>
      <c r="II361" s="9"/>
      <c r="IJ361" s="9"/>
      <c r="IK361" s="9"/>
      <c r="IL361" s="9"/>
      <c r="IM361" s="9"/>
      <c r="IN361" s="9"/>
      <c r="IO361" s="9"/>
      <c r="IP361" s="9"/>
      <c r="IQ361" s="9"/>
      <c r="IR361" s="9"/>
    </row>
    <row r="362" spans="2:252" s="1" customFormat="1" ht="12" customHeight="1">
      <c r="B362" s="3"/>
      <c r="C362" s="3"/>
      <c r="D362" s="25"/>
      <c r="E362" s="26"/>
      <c r="F362" s="25"/>
      <c r="G362" s="25"/>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c r="DU362" s="9"/>
      <c r="DV362" s="9"/>
      <c r="DW362" s="9"/>
      <c r="DX362" s="9"/>
      <c r="DY362" s="9"/>
      <c r="DZ362" s="9"/>
      <c r="EA362" s="9"/>
      <c r="EB362" s="9"/>
      <c r="EC362" s="9"/>
      <c r="ED362" s="9"/>
      <c r="EE362" s="9"/>
      <c r="EF362" s="9"/>
      <c r="EG362" s="9"/>
      <c r="EH362" s="9"/>
      <c r="EI362" s="9"/>
      <c r="EJ362" s="9"/>
      <c r="EK362" s="9"/>
      <c r="EL362" s="9"/>
      <c r="EM362" s="9"/>
      <c r="EN362" s="9"/>
      <c r="EO362" s="9"/>
      <c r="EP362" s="9"/>
      <c r="EQ362" s="9"/>
      <c r="ER362" s="9"/>
      <c r="ES362" s="9"/>
      <c r="ET362" s="9"/>
      <c r="EU362" s="9"/>
      <c r="EV362" s="9"/>
      <c r="EW362" s="9"/>
      <c r="EX362" s="9"/>
      <c r="EY362" s="9"/>
      <c r="EZ362" s="9"/>
      <c r="FA362" s="9"/>
      <c r="FB362" s="9"/>
      <c r="FC362" s="9"/>
      <c r="FD362" s="9"/>
      <c r="FE362" s="9"/>
      <c r="FF362" s="9"/>
      <c r="FG362" s="9"/>
      <c r="FH362" s="9"/>
      <c r="FI362" s="9"/>
      <c r="FJ362" s="9"/>
      <c r="FK362" s="9"/>
      <c r="FL362" s="9"/>
      <c r="FM362" s="9"/>
      <c r="FN362" s="9"/>
      <c r="FO362" s="9"/>
      <c r="FP362" s="9"/>
      <c r="FQ362" s="9"/>
      <c r="FR362" s="9"/>
      <c r="FS362" s="9"/>
      <c r="FT362" s="9"/>
      <c r="FU362" s="9"/>
      <c r="FV362" s="9"/>
      <c r="FW362" s="9"/>
      <c r="FX362" s="9"/>
      <c r="FY362" s="9"/>
      <c r="FZ362" s="9"/>
      <c r="GA362" s="9"/>
      <c r="GB362" s="9"/>
      <c r="GC362" s="9"/>
      <c r="GD362" s="9"/>
      <c r="GE362" s="9"/>
      <c r="GF362" s="9"/>
      <c r="GG362" s="9"/>
      <c r="GH362" s="9"/>
      <c r="GI362" s="9"/>
      <c r="GJ362" s="9"/>
      <c r="GK362" s="9"/>
      <c r="GL362" s="9"/>
      <c r="GM362" s="9"/>
      <c r="GN362" s="9"/>
      <c r="GO362" s="9"/>
      <c r="GP362" s="9"/>
      <c r="GQ362" s="9"/>
      <c r="GR362" s="9"/>
      <c r="GS362" s="9"/>
      <c r="GT362" s="9"/>
      <c r="GU362" s="9"/>
      <c r="GV362" s="9"/>
      <c r="GW362" s="9"/>
      <c r="GX362" s="9"/>
      <c r="GY362" s="9"/>
      <c r="GZ362" s="9"/>
      <c r="HA362" s="9"/>
      <c r="HB362" s="9"/>
      <c r="HC362" s="9"/>
      <c r="HD362" s="9"/>
      <c r="HE362" s="9"/>
      <c r="HF362" s="9"/>
      <c r="HG362" s="9"/>
      <c r="HH362" s="9"/>
      <c r="HI362" s="9"/>
      <c r="HJ362" s="9"/>
      <c r="HK362" s="9"/>
      <c r="HL362" s="9"/>
      <c r="HM362" s="9"/>
      <c r="HN362" s="9"/>
      <c r="HO362" s="9"/>
      <c r="HP362" s="9"/>
      <c r="HQ362" s="9"/>
      <c r="HR362" s="9"/>
      <c r="HS362" s="9"/>
      <c r="HT362" s="9"/>
      <c r="HU362" s="9"/>
      <c r="HV362" s="9"/>
      <c r="HW362" s="9"/>
      <c r="HX362" s="9"/>
      <c r="HY362" s="9"/>
      <c r="HZ362" s="9"/>
      <c r="IA362" s="9"/>
      <c r="IB362" s="9"/>
      <c r="IC362" s="9"/>
      <c r="ID362" s="9"/>
      <c r="IE362" s="9"/>
      <c r="IF362" s="9"/>
      <c r="IG362" s="9"/>
      <c r="IH362" s="9"/>
      <c r="II362" s="9"/>
      <c r="IJ362" s="9"/>
      <c r="IK362" s="9"/>
      <c r="IL362" s="9"/>
      <c r="IM362" s="9"/>
      <c r="IN362" s="9"/>
      <c r="IO362" s="9"/>
      <c r="IP362" s="9"/>
      <c r="IQ362" s="9"/>
      <c r="IR362" s="9"/>
    </row>
    <row r="363" spans="2:252" s="1" customFormat="1" ht="12" customHeight="1">
      <c r="B363" s="3"/>
      <c r="C363" s="3"/>
      <c r="D363" s="25"/>
      <c r="E363" s="26"/>
      <c r="F363" s="25"/>
      <c r="G363" s="25"/>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9"/>
      <c r="DZ363" s="9"/>
      <c r="EA363" s="9"/>
      <c r="EB363" s="9"/>
      <c r="EC363" s="9"/>
      <c r="ED363" s="9"/>
      <c r="EE363" s="9"/>
      <c r="EF363" s="9"/>
      <c r="EG363" s="9"/>
      <c r="EH363" s="9"/>
      <c r="EI363" s="9"/>
      <c r="EJ363" s="9"/>
      <c r="EK363" s="9"/>
      <c r="EL363" s="9"/>
      <c r="EM363" s="9"/>
      <c r="EN363" s="9"/>
      <c r="EO363" s="9"/>
      <c r="EP363" s="9"/>
      <c r="EQ363" s="9"/>
      <c r="ER363" s="9"/>
      <c r="ES363" s="9"/>
      <c r="ET363" s="9"/>
      <c r="EU363" s="9"/>
      <c r="EV363" s="9"/>
      <c r="EW363" s="9"/>
      <c r="EX363" s="9"/>
      <c r="EY363" s="9"/>
      <c r="EZ363" s="9"/>
      <c r="FA363" s="9"/>
      <c r="FB363" s="9"/>
      <c r="FC363" s="9"/>
      <c r="FD363" s="9"/>
      <c r="FE363" s="9"/>
      <c r="FF363" s="9"/>
      <c r="FG363" s="9"/>
      <c r="FH363" s="9"/>
      <c r="FI363" s="9"/>
      <c r="FJ363" s="9"/>
      <c r="FK363" s="9"/>
      <c r="FL363" s="9"/>
      <c r="FM363" s="9"/>
      <c r="FN363" s="9"/>
      <c r="FO363" s="9"/>
      <c r="FP363" s="9"/>
      <c r="FQ363" s="9"/>
      <c r="FR363" s="9"/>
      <c r="FS363" s="9"/>
      <c r="FT363" s="9"/>
      <c r="FU363" s="9"/>
      <c r="FV363" s="9"/>
      <c r="FW363" s="9"/>
      <c r="FX363" s="9"/>
      <c r="FY363" s="9"/>
      <c r="FZ363" s="9"/>
      <c r="GA363" s="9"/>
      <c r="GB363" s="9"/>
      <c r="GC363" s="9"/>
      <c r="GD363" s="9"/>
      <c r="GE363" s="9"/>
      <c r="GF363" s="9"/>
      <c r="GG363" s="9"/>
      <c r="GH363" s="9"/>
      <c r="GI363" s="9"/>
      <c r="GJ363" s="9"/>
      <c r="GK363" s="9"/>
      <c r="GL363" s="9"/>
      <c r="GM363" s="9"/>
      <c r="GN363" s="9"/>
      <c r="GO363" s="9"/>
      <c r="GP363" s="9"/>
      <c r="GQ363" s="9"/>
      <c r="GR363" s="9"/>
      <c r="GS363" s="9"/>
      <c r="GT363" s="9"/>
      <c r="GU363" s="9"/>
      <c r="GV363" s="9"/>
      <c r="GW363" s="9"/>
      <c r="GX363" s="9"/>
      <c r="GY363" s="9"/>
      <c r="GZ363" s="9"/>
      <c r="HA363" s="9"/>
      <c r="HB363" s="9"/>
      <c r="HC363" s="9"/>
      <c r="HD363" s="9"/>
      <c r="HE363" s="9"/>
      <c r="HF363" s="9"/>
      <c r="HG363" s="9"/>
      <c r="HH363" s="9"/>
      <c r="HI363" s="9"/>
      <c r="HJ363" s="9"/>
      <c r="HK363" s="9"/>
      <c r="HL363" s="9"/>
      <c r="HM363" s="9"/>
      <c r="HN363" s="9"/>
      <c r="HO363" s="9"/>
      <c r="HP363" s="9"/>
      <c r="HQ363" s="9"/>
      <c r="HR363" s="9"/>
      <c r="HS363" s="9"/>
      <c r="HT363" s="9"/>
      <c r="HU363" s="9"/>
      <c r="HV363" s="9"/>
      <c r="HW363" s="9"/>
      <c r="HX363" s="9"/>
      <c r="HY363" s="9"/>
      <c r="HZ363" s="9"/>
      <c r="IA363" s="9"/>
      <c r="IB363" s="9"/>
      <c r="IC363" s="9"/>
      <c r="ID363" s="9"/>
      <c r="IE363" s="9"/>
      <c r="IF363" s="9"/>
      <c r="IG363" s="9"/>
      <c r="IH363" s="9"/>
      <c r="II363" s="9"/>
      <c r="IJ363" s="9"/>
      <c r="IK363" s="9"/>
      <c r="IL363" s="9"/>
      <c r="IM363" s="9"/>
      <c r="IN363" s="9"/>
      <c r="IO363" s="9"/>
      <c r="IP363" s="9"/>
      <c r="IQ363" s="9"/>
      <c r="IR363" s="9"/>
    </row>
    <row r="364" spans="2:252" s="1" customFormat="1" ht="12" customHeight="1">
      <c r="B364" s="3"/>
      <c r="C364" s="3"/>
      <c r="D364" s="25"/>
      <c r="E364" s="26"/>
      <c r="F364" s="25"/>
      <c r="G364" s="25"/>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c r="DR364" s="9"/>
      <c r="DS364" s="9"/>
      <c r="DT364" s="9"/>
      <c r="DU364" s="9"/>
      <c r="DV364" s="9"/>
      <c r="DW364" s="9"/>
      <c r="DX364" s="9"/>
      <c r="DY364" s="9"/>
      <c r="DZ364" s="9"/>
      <c r="EA364" s="9"/>
      <c r="EB364" s="9"/>
      <c r="EC364" s="9"/>
      <c r="ED364" s="9"/>
      <c r="EE364" s="9"/>
      <c r="EF364" s="9"/>
      <c r="EG364" s="9"/>
      <c r="EH364" s="9"/>
      <c r="EI364" s="9"/>
      <c r="EJ364" s="9"/>
      <c r="EK364" s="9"/>
      <c r="EL364" s="9"/>
      <c r="EM364" s="9"/>
      <c r="EN364" s="9"/>
      <c r="EO364" s="9"/>
      <c r="EP364" s="9"/>
      <c r="EQ364" s="9"/>
      <c r="ER364" s="9"/>
      <c r="ES364" s="9"/>
      <c r="ET364" s="9"/>
      <c r="EU364" s="9"/>
      <c r="EV364" s="9"/>
      <c r="EW364" s="9"/>
      <c r="EX364" s="9"/>
      <c r="EY364" s="9"/>
      <c r="EZ364" s="9"/>
      <c r="FA364" s="9"/>
      <c r="FB364" s="9"/>
      <c r="FC364" s="9"/>
      <c r="FD364" s="9"/>
      <c r="FE364" s="9"/>
      <c r="FF364" s="9"/>
      <c r="FG364" s="9"/>
      <c r="FH364" s="9"/>
      <c r="FI364" s="9"/>
      <c r="FJ364" s="9"/>
      <c r="FK364" s="9"/>
      <c r="FL364" s="9"/>
      <c r="FM364" s="9"/>
      <c r="FN364" s="9"/>
      <c r="FO364" s="9"/>
      <c r="FP364" s="9"/>
      <c r="FQ364" s="9"/>
      <c r="FR364" s="9"/>
      <c r="FS364" s="9"/>
      <c r="FT364" s="9"/>
      <c r="FU364" s="9"/>
      <c r="FV364" s="9"/>
      <c r="FW364" s="9"/>
      <c r="FX364" s="9"/>
      <c r="FY364" s="9"/>
      <c r="FZ364" s="9"/>
      <c r="GA364" s="9"/>
      <c r="GB364" s="9"/>
      <c r="GC364" s="9"/>
      <c r="GD364" s="9"/>
      <c r="GE364" s="9"/>
      <c r="GF364" s="9"/>
      <c r="GG364" s="9"/>
      <c r="GH364" s="9"/>
      <c r="GI364" s="9"/>
      <c r="GJ364" s="9"/>
      <c r="GK364" s="9"/>
      <c r="GL364" s="9"/>
      <c r="GM364" s="9"/>
      <c r="GN364" s="9"/>
      <c r="GO364" s="9"/>
      <c r="GP364" s="9"/>
      <c r="GQ364" s="9"/>
      <c r="GR364" s="9"/>
      <c r="GS364" s="9"/>
      <c r="GT364" s="9"/>
      <c r="GU364" s="9"/>
      <c r="GV364" s="9"/>
      <c r="GW364" s="9"/>
      <c r="GX364" s="9"/>
      <c r="GY364" s="9"/>
      <c r="GZ364" s="9"/>
      <c r="HA364" s="9"/>
      <c r="HB364" s="9"/>
      <c r="HC364" s="9"/>
      <c r="HD364" s="9"/>
      <c r="HE364" s="9"/>
      <c r="HF364" s="9"/>
      <c r="HG364" s="9"/>
      <c r="HH364" s="9"/>
      <c r="HI364" s="9"/>
      <c r="HJ364" s="9"/>
      <c r="HK364" s="9"/>
      <c r="HL364" s="9"/>
      <c r="HM364" s="9"/>
      <c r="HN364" s="9"/>
      <c r="HO364" s="9"/>
      <c r="HP364" s="9"/>
      <c r="HQ364" s="9"/>
      <c r="HR364" s="9"/>
      <c r="HS364" s="9"/>
      <c r="HT364" s="9"/>
      <c r="HU364" s="9"/>
      <c r="HV364" s="9"/>
      <c r="HW364" s="9"/>
      <c r="HX364" s="9"/>
      <c r="HY364" s="9"/>
      <c r="HZ364" s="9"/>
      <c r="IA364" s="9"/>
      <c r="IB364" s="9"/>
      <c r="IC364" s="9"/>
      <c r="ID364" s="9"/>
      <c r="IE364" s="9"/>
      <c r="IF364" s="9"/>
      <c r="IG364" s="9"/>
      <c r="IH364" s="9"/>
      <c r="II364" s="9"/>
      <c r="IJ364" s="9"/>
      <c r="IK364" s="9"/>
      <c r="IL364" s="9"/>
      <c r="IM364" s="9"/>
      <c r="IN364" s="9"/>
      <c r="IO364" s="9"/>
      <c r="IP364" s="9"/>
      <c r="IQ364" s="9"/>
      <c r="IR364" s="9"/>
    </row>
    <row r="365" spans="2:252" s="1" customFormat="1" ht="12" customHeight="1">
      <c r="B365" s="3"/>
      <c r="C365" s="3"/>
      <c r="D365" s="25"/>
      <c r="E365" s="26"/>
      <c r="F365" s="25"/>
      <c r="G365" s="25"/>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c r="DU365" s="9"/>
      <c r="DV365" s="9"/>
      <c r="DW365" s="9"/>
      <c r="DX365" s="9"/>
      <c r="DY365" s="9"/>
      <c r="DZ365" s="9"/>
      <c r="EA365" s="9"/>
      <c r="EB365" s="9"/>
      <c r="EC365" s="9"/>
      <c r="ED365" s="9"/>
      <c r="EE365" s="9"/>
      <c r="EF365" s="9"/>
      <c r="EG365" s="9"/>
      <c r="EH365" s="9"/>
      <c r="EI365" s="9"/>
      <c r="EJ365" s="9"/>
      <c r="EK365" s="9"/>
      <c r="EL365" s="9"/>
      <c r="EM365" s="9"/>
      <c r="EN365" s="9"/>
      <c r="EO365" s="9"/>
      <c r="EP365" s="9"/>
      <c r="EQ365" s="9"/>
      <c r="ER365" s="9"/>
      <c r="ES365" s="9"/>
      <c r="ET365" s="9"/>
      <c r="EU365" s="9"/>
      <c r="EV365" s="9"/>
      <c r="EW365" s="9"/>
      <c r="EX365" s="9"/>
      <c r="EY365" s="9"/>
      <c r="EZ365" s="9"/>
      <c r="FA365" s="9"/>
      <c r="FB365" s="9"/>
      <c r="FC365" s="9"/>
      <c r="FD365" s="9"/>
      <c r="FE365" s="9"/>
      <c r="FF365" s="9"/>
      <c r="FG365" s="9"/>
      <c r="FH365" s="9"/>
      <c r="FI365" s="9"/>
      <c r="FJ365" s="9"/>
      <c r="FK365" s="9"/>
      <c r="FL365" s="9"/>
      <c r="FM365" s="9"/>
      <c r="FN365" s="9"/>
      <c r="FO365" s="9"/>
      <c r="FP365" s="9"/>
      <c r="FQ365" s="9"/>
      <c r="FR365" s="9"/>
      <c r="FS365" s="9"/>
      <c r="FT365" s="9"/>
      <c r="FU365" s="9"/>
      <c r="FV365" s="9"/>
      <c r="FW365" s="9"/>
      <c r="FX365" s="9"/>
      <c r="FY365" s="9"/>
      <c r="FZ365" s="9"/>
      <c r="GA365" s="9"/>
      <c r="GB365" s="9"/>
      <c r="GC365" s="9"/>
      <c r="GD365" s="9"/>
      <c r="GE365" s="9"/>
      <c r="GF365" s="9"/>
      <c r="GG365" s="9"/>
      <c r="GH365" s="9"/>
      <c r="GI365" s="9"/>
      <c r="GJ365" s="9"/>
      <c r="GK365" s="9"/>
      <c r="GL365" s="9"/>
      <c r="GM365" s="9"/>
      <c r="GN365" s="9"/>
      <c r="GO365" s="9"/>
      <c r="GP365" s="9"/>
      <c r="GQ365" s="9"/>
      <c r="GR365" s="9"/>
      <c r="GS365" s="9"/>
      <c r="GT365" s="9"/>
      <c r="GU365" s="9"/>
      <c r="GV365" s="9"/>
      <c r="GW365" s="9"/>
      <c r="GX365" s="9"/>
      <c r="GY365" s="9"/>
      <c r="GZ365" s="9"/>
      <c r="HA365" s="9"/>
      <c r="HB365" s="9"/>
      <c r="HC365" s="9"/>
      <c r="HD365" s="9"/>
      <c r="HE365" s="9"/>
      <c r="HF365" s="9"/>
      <c r="HG365" s="9"/>
      <c r="HH365" s="9"/>
      <c r="HI365" s="9"/>
      <c r="HJ365" s="9"/>
      <c r="HK365" s="9"/>
      <c r="HL365" s="9"/>
      <c r="HM365" s="9"/>
      <c r="HN365" s="9"/>
      <c r="HO365" s="9"/>
      <c r="HP365" s="9"/>
      <c r="HQ365" s="9"/>
      <c r="HR365" s="9"/>
      <c r="HS365" s="9"/>
      <c r="HT365" s="9"/>
      <c r="HU365" s="9"/>
      <c r="HV365" s="9"/>
      <c r="HW365" s="9"/>
      <c r="HX365" s="9"/>
      <c r="HY365" s="9"/>
      <c r="HZ365" s="9"/>
      <c r="IA365" s="9"/>
      <c r="IB365" s="9"/>
      <c r="IC365" s="9"/>
      <c r="ID365" s="9"/>
      <c r="IE365" s="9"/>
      <c r="IF365" s="9"/>
      <c r="IG365" s="9"/>
      <c r="IH365" s="9"/>
      <c r="II365" s="9"/>
      <c r="IJ365" s="9"/>
      <c r="IK365" s="9"/>
      <c r="IL365" s="9"/>
      <c r="IM365" s="9"/>
      <c r="IN365" s="9"/>
      <c r="IO365" s="9"/>
      <c r="IP365" s="9"/>
      <c r="IQ365" s="9"/>
      <c r="IR365" s="9"/>
    </row>
    <row r="366" spans="2:252" s="1" customFormat="1" ht="12" customHeight="1">
      <c r="B366" s="3"/>
      <c r="C366" s="3"/>
      <c r="D366" s="25"/>
      <c r="E366" s="26"/>
      <c r="F366" s="25"/>
      <c r="G366" s="25"/>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9"/>
      <c r="EW366" s="9"/>
      <c r="EX366" s="9"/>
      <c r="EY366" s="9"/>
      <c r="EZ366" s="9"/>
      <c r="FA366" s="9"/>
      <c r="FB366" s="9"/>
      <c r="FC366" s="9"/>
      <c r="FD366" s="9"/>
      <c r="FE366" s="9"/>
      <c r="FF366" s="9"/>
      <c r="FG366" s="9"/>
      <c r="FH366" s="9"/>
      <c r="FI366" s="9"/>
      <c r="FJ366" s="9"/>
      <c r="FK366" s="9"/>
      <c r="FL366" s="9"/>
      <c r="FM366" s="9"/>
      <c r="FN366" s="9"/>
      <c r="FO366" s="9"/>
      <c r="FP366" s="9"/>
      <c r="FQ366" s="9"/>
      <c r="FR366" s="9"/>
      <c r="FS366" s="9"/>
      <c r="FT366" s="9"/>
      <c r="FU366" s="9"/>
      <c r="FV366" s="9"/>
      <c r="FW366" s="9"/>
      <c r="FX366" s="9"/>
      <c r="FY366" s="9"/>
      <c r="FZ366" s="9"/>
      <c r="GA366" s="9"/>
      <c r="GB366" s="9"/>
      <c r="GC366" s="9"/>
      <c r="GD366" s="9"/>
      <c r="GE366" s="9"/>
      <c r="GF366" s="9"/>
      <c r="GG366" s="9"/>
      <c r="GH366" s="9"/>
      <c r="GI366" s="9"/>
      <c r="GJ366" s="9"/>
      <c r="GK366" s="9"/>
      <c r="GL366" s="9"/>
      <c r="GM366" s="9"/>
      <c r="GN366" s="9"/>
      <c r="GO366" s="9"/>
      <c r="GP366" s="9"/>
      <c r="GQ366" s="9"/>
      <c r="GR366" s="9"/>
      <c r="GS366" s="9"/>
      <c r="GT366" s="9"/>
      <c r="GU366" s="9"/>
      <c r="GV366" s="9"/>
      <c r="GW366" s="9"/>
      <c r="GX366" s="9"/>
      <c r="GY366" s="9"/>
      <c r="GZ366" s="9"/>
      <c r="HA366" s="9"/>
      <c r="HB366" s="9"/>
      <c r="HC366" s="9"/>
      <c r="HD366" s="9"/>
      <c r="HE366" s="9"/>
      <c r="HF366" s="9"/>
      <c r="HG366" s="9"/>
      <c r="HH366" s="9"/>
      <c r="HI366" s="9"/>
      <c r="HJ366" s="9"/>
      <c r="HK366" s="9"/>
      <c r="HL366" s="9"/>
      <c r="HM366" s="9"/>
      <c r="HN366" s="9"/>
      <c r="HO366" s="9"/>
      <c r="HP366" s="9"/>
      <c r="HQ366" s="9"/>
      <c r="HR366" s="9"/>
      <c r="HS366" s="9"/>
      <c r="HT366" s="9"/>
      <c r="HU366" s="9"/>
      <c r="HV366" s="9"/>
      <c r="HW366" s="9"/>
      <c r="HX366" s="9"/>
      <c r="HY366" s="9"/>
      <c r="HZ366" s="9"/>
      <c r="IA366" s="9"/>
      <c r="IB366" s="9"/>
      <c r="IC366" s="9"/>
      <c r="ID366" s="9"/>
      <c r="IE366" s="9"/>
      <c r="IF366" s="9"/>
      <c r="IG366" s="9"/>
      <c r="IH366" s="9"/>
      <c r="II366" s="9"/>
      <c r="IJ366" s="9"/>
      <c r="IK366" s="9"/>
      <c r="IL366" s="9"/>
      <c r="IM366" s="9"/>
      <c r="IN366" s="9"/>
      <c r="IO366" s="9"/>
      <c r="IP366" s="9"/>
      <c r="IQ366" s="9"/>
      <c r="IR366" s="9"/>
    </row>
    <row r="367" spans="2:252" s="1" customFormat="1" ht="12" customHeight="1">
      <c r="B367" s="3"/>
      <c r="C367" s="3"/>
      <c r="D367" s="25"/>
      <c r="E367" s="26"/>
      <c r="F367" s="25"/>
      <c r="G367" s="25"/>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c r="HL367" s="9"/>
      <c r="HM367" s="9"/>
      <c r="HN367" s="9"/>
      <c r="HO367" s="9"/>
      <c r="HP367" s="9"/>
      <c r="HQ367" s="9"/>
      <c r="HR367" s="9"/>
      <c r="HS367" s="9"/>
      <c r="HT367" s="9"/>
      <c r="HU367" s="9"/>
      <c r="HV367" s="9"/>
      <c r="HW367" s="9"/>
      <c r="HX367" s="9"/>
      <c r="HY367" s="9"/>
      <c r="HZ367" s="9"/>
      <c r="IA367" s="9"/>
      <c r="IB367" s="9"/>
      <c r="IC367" s="9"/>
      <c r="ID367" s="9"/>
      <c r="IE367" s="9"/>
      <c r="IF367" s="9"/>
      <c r="IG367" s="9"/>
      <c r="IH367" s="9"/>
      <c r="II367" s="9"/>
      <c r="IJ367" s="9"/>
      <c r="IK367" s="9"/>
      <c r="IL367" s="9"/>
      <c r="IM367" s="9"/>
      <c r="IN367" s="9"/>
      <c r="IO367" s="9"/>
      <c r="IP367" s="9"/>
      <c r="IQ367" s="9"/>
      <c r="IR367" s="9"/>
    </row>
    <row r="368" spans="2:252" s="1" customFormat="1" ht="12" customHeight="1">
      <c r="B368" s="3"/>
      <c r="C368" s="3"/>
      <c r="D368" s="25"/>
      <c r="E368" s="26"/>
      <c r="F368" s="25"/>
      <c r="G368" s="25"/>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c r="IB368" s="9"/>
      <c r="IC368" s="9"/>
      <c r="ID368" s="9"/>
      <c r="IE368" s="9"/>
      <c r="IF368" s="9"/>
      <c r="IG368" s="9"/>
      <c r="IH368" s="9"/>
      <c r="II368" s="9"/>
      <c r="IJ368" s="9"/>
      <c r="IK368" s="9"/>
      <c r="IL368" s="9"/>
      <c r="IM368" s="9"/>
      <c r="IN368" s="9"/>
      <c r="IO368" s="9"/>
      <c r="IP368" s="9"/>
      <c r="IQ368" s="9"/>
      <c r="IR368" s="9"/>
    </row>
    <row r="369" spans="2:252" s="1" customFormat="1" ht="12" customHeight="1">
      <c r="B369" s="3"/>
      <c r="C369" s="3"/>
      <c r="D369" s="25"/>
      <c r="E369" s="26"/>
      <c r="F369" s="25"/>
      <c r="G369" s="25"/>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row>
    <row r="370" spans="2:252" s="1" customFormat="1" ht="12" customHeight="1">
      <c r="B370" s="3"/>
      <c r="C370" s="3"/>
      <c r="D370" s="25"/>
      <c r="E370" s="26"/>
      <c r="F370" s="25"/>
      <c r="G370" s="25"/>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c r="HL370" s="9"/>
      <c r="HM370" s="9"/>
      <c r="HN370" s="9"/>
      <c r="HO370" s="9"/>
      <c r="HP370" s="9"/>
      <c r="HQ370" s="9"/>
      <c r="HR370" s="9"/>
      <c r="HS370" s="9"/>
      <c r="HT370" s="9"/>
      <c r="HU370" s="9"/>
      <c r="HV370" s="9"/>
      <c r="HW370" s="9"/>
      <c r="HX370" s="9"/>
      <c r="HY370" s="9"/>
      <c r="HZ370" s="9"/>
      <c r="IA370" s="9"/>
      <c r="IB370" s="9"/>
      <c r="IC370" s="9"/>
      <c r="ID370" s="9"/>
      <c r="IE370" s="9"/>
      <c r="IF370" s="9"/>
      <c r="IG370" s="9"/>
      <c r="IH370" s="9"/>
      <c r="II370" s="9"/>
      <c r="IJ370" s="9"/>
      <c r="IK370" s="9"/>
      <c r="IL370" s="9"/>
      <c r="IM370" s="9"/>
      <c r="IN370" s="9"/>
      <c r="IO370" s="9"/>
      <c r="IP370" s="9"/>
      <c r="IQ370" s="9"/>
      <c r="IR370" s="9"/>
    </row>
    <row r="371" spans="2:252" s="1" customFormat="1" ht="12" customHeight="1">
      <c r="B371" s="3"/>
      <c r="C371" s="3"/>
      <c r="D371" s="25"/>
      <c r="E371" s="26"/>
      <c r="F371" s="25"/>
      <c r="G371" s="25"/>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c r="DR371" s="9"/>
      <c r="DS371" s="9"/>
      <c r="DT371" s="9"/>
      <c r="DU371" s="9"/>
      <c r="DV371" s="9"/>
      <c r="DW371" s="9"/>
      <c r="DX371" s="9"/>
      <c r="DY371" s="9"/>
      <c r="DZ371" s="9"/>
      <c r="EA371" s="9"/>
      <c r="EB371" s="9"/>
      <c r="EC371" s="9"/>
      <c r="ED371" s="9"/>
      <c r="EE371" s="9"/>
      <c r="EF371" s="9"/>
      <c r="EG371" s="9"/>
      <c r="EH371" s="9"/>
      <c r="EI371" s="9"/>
      <c r="EJ371" s="9"/>
      <c r="EK371" s="9"/>
      <c r="EL371" s="9"/>
      <c r="EM371" s="9"/>
      <c r="EN371" s="9"/>
      <c r="EO371" s="9"/>
      <c r="EP371" s="9"/>
      <c r="EQ371" s="9"/>
      <c r="ER371" s="9"/>
      <c r="ES371" s="9"/>
      <c r="ET371" s="9"/>
      <c r="EU371" s="9"/>
      <c r="EV371" s="9"/>
      <c r="EW371" s="9"/>
      <c r="EX371" s="9"/>
      <c r="EY371" s="9"/>
      <c r="EZ371" s="9"/>
      <c r="FA371" s="9"/>
      <c r="FB371" s="9"/>
      <c r="FC371" s="9"/>
      <c r="FD371" s="9"/>
      <c r="FE371" s="9"/>
      <c r="FF371" s="9"/>
      <c r="FG371" s="9"/>
      <c r="FH371" s="9"/>
      <c r="FI371" s="9"/>
      <c r="FJ371" s="9"/>
      <c r="FK371" s="9"/>
      <c r="FL371" s="9"/>
      <c r="FM371" s="9"/>
      <c r="FN371" s="9"/>
      <c r="FO371" s="9"/>
      <c r="FP371" s="9"/>
      <c r="FQ371" s="9"/>
      <c r="FR371" s="9"/>
      <c r="FS371" s="9"/>
      <c r="FT371" s="9"/>
      <c r="FU371" s="9"/>
      <c r="FV371" s="9"/>
      <c r="FW371" s="9"/>
      <c r="FX371" s="9"/>
      <c r="FY371" s="9"/>
      <c r="FZ371" s="9"/>
      <c r="GA371" s="9"/>
      <c r="GB371" s="9"/>
      <c r="GC371" s="9"/>
      <c r="GD371" s="9"/>
      <c r="GE371" s="9"/>
      <c r="GF371" s="9"/>
      <c r="GG371" s="9"/>
      <c r="GH371" s="9"/>
      <c r="GI371" s="9"/>
      <c r="GJ371" s="9"/>
      <c r="GK371" s="9"/>
      <c r="GL371" s="9"/>
      <c r="GM371" s="9"/>
      <c r="GN371" s="9"/>
      <c r="GO371" s="9"/>
      <c r="GP371" s="9"/>
      <c r="GQ371" s="9"/>
      <c r="GR371" s="9"/>
      <c r="GS371" s="9"/>
      <c r="GT371" s="9"/>
      <c r="GU371" s="9"/>
      <c r="GV371" s="9"/>
      <c r="GW371" s="9"/>
      <c r="GX371" s="9"/>
      <c r="GY371" s="9"/>
      <c r="GZ371" s="9"/>
      <c r="HA371" s="9"/>
      <c r="HB371" s="9"/>
      <c r="HC371" s="9"/>
      <c r="HD371" s="9"/>
      <c r="HE371" s="9"/>
      <c r="HF371" s="9"/>
      <c r="HG371" s="9"/>
      <c r="HH371" s="9"/>
      <c r="HI371" s="9"/>
      <c r="HJ371" s="9"/>
      <c r="HK371" s="9"/>
      <c r="HL371" s="9"/>
      <c r="HM371" s="9"/>
      <c r="HN371" s="9"/>
      <c r="HO371" s="9"/>
      <c r="HP371" s="9"/>
      <c r="HQ371" s="9"/>
      <c r="HR371" s="9"/>
      <c r="HS371" s="9"/>
      <c r="HT371" s="9"/>
      <c r="HU371" s="9"/>
      <c r="HV371" s="9"/>
      <c r="HW371" s="9"/>
      <c r="HX371" s="9"/>
      <c r="HY371" s="9"/>
      <c r="HZ371" s="9"/>
      <c r="IA371" s="9"/>
      <c r="IB371" s="9"/>
      <c r="IC371" s="9"/>
      <c r="ID371" s="9"/>
      <c r="IE371" s="9"/>
      <c r="IF371" s="9"/>
      <c r="IG371" s="9"/>
      <c r="IH371" s="9"/>
      <c r="II371" s="9"/>
      <c r="IJ371" s="9"/>
      <c r="IK371" s="9"/>
      <c r="IL371" s="9"/>
      <c r="IM371" s="9"/>
      <c r="IN371" s="9"/>
      <c r="IO371" s="9"/>
      <c r="IP371" s="9"/>
      <c r="IQ371" s="9"/>
      <c r="IR371" s="9"/>
    </row>
    <row r="372" spans="2:252" s="1" customFormat="1" ht="12" customHeight="1">
      <c r="B372" s="3"/>
      <c r="C372" s="3"/>
      <c r="D372" s="25"/>
      <c r="E372" s="26"/>
      <c r="F372" s="25"/>
      <c r="G372" s="25"/>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9"/>
      <c r="ED372" s="9"/>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9"/>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9"/>
      <c r="GP372" s="9"/>
      <c r="GQ372" s="9"/>
      <c r="GR372" s="9"/>
      <c r="GS372" s="9"/>
      <c r="GT372" s="9"/>
      <c r="GU372" s="9"/>
      <c r="GV372" s="9"/>
      <c r="GW372" s="9"/>
      <c r="GX372" s="9"/>
      <c r="GY372" s="9"/>
      <c r="GZ372" s="9"/>
      <c r="HA372" s="9"/>
      <c r="HB372" s="9"/>
      <c r="HC372" s="9"/>
      <c r="HD372" s="9"/>
      <c r="HE372" s="9"/>
      <c r="HF372" s="9"/>
      <c r="HG372" s="9"/>
      <c r="HH372" s="9"/>
      <c r="HI372" s="9"/>
      <c r="HJ372" s="9"/>
      <c r="HK372" s="9"/>
      <c r="HL372" s="9"/>
      <c r="HM372" s="9"/>
      <c r="HN372" s="9"/>
      <c r="HO372" s="9"/>
      <c r="HP372" s="9"/>
      <c r="HQ372" s="9"/>
      <c r="HR372" s="9"/>
      <c r="HS372" s="9"/>
      <c r="HT372" s="9"/>
      <c r="HU372" s="9"/>
      <c r="HV372" s="9"/>
      <c r="HW372" s="9"/>
      <c r="HX372" s="9"/>
      <c r="HY372" s="9"/>
      <c r="HZ372" s="9"/>
      <c r="IA372" s="9"/>
      <c r="IB372" s="9"/>
      <c r="IC372" s="9"/>
      <c r="ID372" s="9"/>
      <c r="IE372" s="9"/>
      <c r="IF372" s="9"/>
      <c r="IG372" s="9"/>
      <c r="IH372" s="9"/>
      <c r="II372" s="9"/>
      <c r="IJ372" s="9"/>
      <c r="IK372" s="9"/>
      <c r="IL372" s="9"/>
      <c r="IM372" s="9"/>
      <c r="IN372" s="9"/>
      <c r="IO372" s="9"/>
      <c r="IP372" s="9"/>
      <c r="IQ372" s="9"/>
      <c r="IR372" s="9"/>
    </row>
    <row r="373" spans="2:252" s="1" customFormat="1" ht="12" customHeight="1">
      <c r="B373" s="3"/>
      <c r="C373" s="3"/>
      <c r="D373" s="25"/>
      <c r="E373" s="26"/>
      <c r="F373" s="25"/>
      <c r="G373" s="25"/>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9"/>
      <c r="ED373" s="9"/>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9"/>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9"/>
      <c r="GP373" s="9"/>
      <c r="GQ373" s="9"/>
      <c r="GR373" s="9"/>
      <c r="GS373" s="9"/>
      <c r="GT373" s="9"/>
      <c r="GU373" s="9"/>
      <c r="GV373" s="9"/>
      <c r="GW373" s="9"/>
      <c r="GX373" s="9"/>
      <c r="GY373" s="9"/>
      <c r="GZ373" s="9"/>
      <c r="HA373" s="9"/>
      <c r="HB373" s="9"/>
      <c r="HC373" s="9"/>
      <c r="HD373" s="9"/>
      <c r="HE373" s="9"/>
      <c r="HF373" s="9"/>
      <c r="HG373" s="9"/>
      <c r="HH373" s="9"/>
      <c r="HI373" s="9"/>
      <c r="HJ373" s="9"/>
      <c r="HK373" s="9"/>
      <c r="HL373" s="9"/>
      <c r="HM373" s="9"/>
      <c r="HN373" s="9"/>
      <c r="HO373" s="9"/>
      <c r="HP373" s="9"/>
      <c r="HQ373" s="9"/>
      <c r="HR373" s="9"/>
      <c r="HS373" s="9"/>
      <c r="HT373" s="9"/>
      <c r="HU373" s="9"/>
      <c r="HV373" s="9"/>
      <c r="HW373" s="9"/>
      <c r="HX373" s="9"/>
      <c r="HY373" s="9"/>
      <c r="HZ373" s="9"/>
      <c r="IA373" s="9"/>
      <c r="IB373" s="9"/>
      <c r="IC373" s="9"/>
      <c r="ID373" s="9"/>
      <c r="IE373" s="9"/>
      <c r="IF373" s="9"/>
      <c r="IG373" s="9"/>
      <c r="IH373" s="9"/>
      <c r="II373" s="9"/>
      <c r="IJ373" s="9"/>
      <c r="IK373" s="9"/>
      <c r="IL373" s="9"/>
      <c r="IM373" s="9"/>
      <c r="IN373" s="9"/>
      <c r="IO373" s="9"/>
      <c r="IP373" s="9"/>
      <c r="IQ373" s="9"/>
      <c r="IR373" s="9"/>
    </row>
    <row r="374" spans="2:252" s="1" customFormat="1" ht="12" customHeight="1">
      <c r="B374" s="3"/>
      <c r="C374" s="3"/>
      <c r="D374" s="25"/>
      <c r="E374" s="26"/>
      <c r="F374" s="25"/>
      <c r="G374" s="25"/>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9"/>
      <c r="ED374" s="9"/>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9"/>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9"/>
      <c r="GP374" s="9"/>
      <c r="GQ374" s="9"/>
      <c r="GR374" s="9"/>
      <c r="GS374" s="9"/>
      <c r="GT374" s="9"/>
      <c r="GU374" s="9"/>
      <c r="GV374" s="9"/>
      <c r="GW374" s="9"/>
      <c r="GX374" s="9"/>
      <c r="GY374" s="9"/>
      <c r="GZ374" s="9"/>
      <c r="HA374" s="9"/>
      <c r="HB374" s="9"/>
      <c r="HC374" s="9"/>
      <c r="HD374" s="9"/>
      <c r="HE374" s="9"/>
      <c r="HF374" s="9"/>
      <c r="HG374" s="9"/>
      <c r="HH374" s="9"/>
      <c r="HI374" s="9"/>
      <c r="HJ374" s="9"/>
      <c r="HK374" s="9"/>
      <c r="HL374" s="9"/>
      <c r="HM374" s="9"/>
      <c r="HN374" s="9"/>
      <c r="HO374" s="9"/>
      <c r="HP374" s="9"/>
      <c r="HQ374" s="9"/>
      <c r="HR374" s="9"/>
      <c r="HS374" s="9"/>
      <c r="HT374" s="9"/>
      <c r="HU374" s="9"/>
      <c r="HV374" s="9"/>
      <c r="HW374" s="9"/>
      <c r="HX374" s="9"/>
      <c r="HY374" s="9"/>
      <c r="HZ374" s="9"/>
      <c r="IA374" s="9"/>
      <c r="IB374" s="9"/>
      <c r="IC374" s="9"/>
      <c r="ID374" s="9"/>
      <c r="IE374" s="9"/>
      <c r="IF374" s="9"/>
      <c r="IG374" s="9"/>
      <c r="IH374" s="9"/>
      <c r="II374" s="9"/>
      <c r="IJ374" s="9"/>
      <c r="IK374" s="9"/>
      <c r="IL374" s="9"/>
      <c r="IM374" s="9"/>
      <c r="IN374" s="9"/>
      <c r="IO374" s="9"/>
      <c r="IP374" s="9"/>
      <c r="IQ374" s="9"/>
      <c r="IR374" s="9"/>
    </row>
    <row r="375" spans="2:252" s="1" customFormat="1" ht="12" customHeight="1">
      <c r="B375" s="3"/>
      <c r="C375" s="3"/>
      <c r="D375" s="25"/>
      <c r="E375" s="26"/>
      <c r="F375" s="25"/>
      <c r="G375" s="25"/>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9"/>
      <c r="ED375" s="9"/>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9"/>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9"/>
      <c r="GP375" s="9"/>
      <c r="GQ375" s="9"/>
      <c r="GR375" s="9"/>
      <c r="GS375" s="9"/>
      <c r="GT375" s="9"/>
      <c r="GU375" s="9"/>
      <c r="GV375" s="9"/>
      <c r="GW375" s="9"/>
      <c r="GX375" s="9"/>
      <c r="GY375" s="9"/>
      <c r="GZ375" s="9"/>
      <c r="HA375" s="9"/>
      <c r="HB375" s="9"/>
      <c r="HC375" s="9"/>
      <c r="HD375" s="9"/>
      <c r="HE375" s="9"/>
      <c r="HF375" s="9"/>
      <c r="HG375" s="9"/>
      <c r="HH375" s="9"/>
      <c r="HI375" s="9"/>
      <c r="HJ375" s="9"/>
      <c r="HK375" s="9"/>
      <c r="HL375" s="9"/>
      <c r="HM375" s="9"/>
      <c r="HN375" s="9"/>
      <c r="HO375" s="9"/>
      <c r="HP375" s="9"/>
      <c r="HQ375" s="9"/>
      <c r="HR375" s="9"/>
      <c r="HS375" s="9"/>
      <c r="HT375" s="9"/>
      <c r="HU375" s="9"/>
      <c r="HV375" s="9"/>
      <c r="HW375" s="9"/>
      <c r="HX375" s="9"/>
      <c r="HY375" s="9"/>
      <c r="HZ375" s="9"/>
      <c r="IA375" s="9"/>
      <c r="IB375" s="9"/>
      <c r="IC375" s="9"/>
      <c r="ID375" s="9"/>
      <c r="IE375" s="9"/>
      <c r="IF375" s="9"/>
      <c r="IG375" s="9"/>
      <c r="IH375" s="9"/>
      <c r="II375" s="9"/>
      <c r="IJ375" s="9"/>
      <c r="IK375" s="9"/>
      <c r="IL375" s="9"/>
      <c r="IM375" s="9"/>
      <c r="IN375" s="9"/>
      <c r="IO375" s="9"/>
      <c r="IP375" s="9"/>
      <c r="IQ375" s="9"/>
      <c r="IR375" s="9"/>
    </row>
    <row r="376" spans="2:252" s="1" customFormat="1" ht="12" customHeight="1">
      <c r="B376" s="3"/>
      <c r="C376" s="3"/>
      <c r="D376" s="25"/>
      <c r="E376" s="26"/>
      <c r="F376" s="25"/>
      <c r="G376" s="25"/>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9"/>
      <c r="ED376" s="9"/>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9"/>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9"/>
      <c r="GP376" s="9"/>
      <c r="GQ376" s="9"/>
      <c r="GR376" s="9"/>
      <c r="GS376" s="9"/>
      <c r="GT376" s="9"/>
      <c r="GU376" s="9"/>
      <c r="GV376" s="9"/>
      <c r="GW376" s="9"/>
      <c r="GX376" s="9"/>
      <c r="GY376" s="9"/>
      <c r="GZ376" s="9"/>
      <c r="HA376" s="9"/>
      <c r="HB376" s="9"/>
      <c r="HC376" s="9"/>
      <c r="HD376" s="9"/>
      <c r="HE376" s="9"/>
      <c r="HF376" s="9"/>
      <c r="HG376" s="9"/>
      <c r="HH376" s="9"/>
      <c r="HI376" s="9"/>
      <c r="HJ376" s="9"/>
      <c r="HK376" s="9"/>
      <c r="HL376" s="9"/>
      <c r="HM376" s="9"/>
      <c r="HN376" s="9"/>
      <c r="HO376" s="9"/>
      <c r="HP376" s="9"/>
      <c r="HQ376" s="9"/>
      <c r="HR376" s="9"/>
      <c r="HS376" s="9"/>
      <c r="HT376" s="9"/>
      <c r="HU376" s="9"/>
      <c r="HV376" s="9"/>
      <c r="HW376" s="9"/>
      <c r="HX376" s="9"/>
      <c r="HY376" s="9"/>
      <c r="HZ376" s="9"/>
      <c r="IA376" s="9"/>
      <c r="IB376" s="9"/>
      <c r="IC376" s="9"/>
      <c r="ID376" s="9"/>
      <c r="IE376" s="9"/>
      <c r="IF376" s="9"/>
      <c r="IG376" s="9"/>
      <c r="IH376" s="9"/>
      <c r="II376" s="9"/>
      <c r="IJ376" s="9"/>
      <c r="IK376" s="9"/>
      <c r="IL376" s="9"/>
      <c r="IM376" s="9"/>
      <c r="IN376" s="9"/>
      <c r="IO376" s="9"/>
      <c r="IP376" s="9"/>
      <c r="IQ376" s="9"/>
      <c r="IR376" s="9"/>
    </row>
    <row r="377" spans="2:252" s="1" customFormat="1" ht="12" customHeight="1">
      <c r="B377" s="3"/>
      <c r="C377" s="3"/>
      <c r="D377" s="25"/>
      <c r="E377" s="26"/>
      <c r="F377" s="25"/>
      <c r="G377" s="25"/>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c r="HL377" s="9"/>
      <c r="HM377" s="9"/>
      <c r="HN377" s="9"/>
      <c r="HO377" s="9"/>
      <c r="HP377" s="9"/>
      <c r="HQ377" s="9"/>
      <c r="HR377" s="9"/>
      <c r="HS377" s="9"/>
      <c r="HT377" s="9"/>
      <c r="HU377" s="9"/>
      <c r="HV377" s="9"/>
      <c r="HW377" s="9"/>
      <c r="HX377" s="9"/>
      <c r="HY377" s="9"/>
      <c r="HZ377" s="9"/>
      <c r="IA377" s="9"/>
      <c r="IB377" s="9"/>
      <c r="IC377" s="9"/>
      <c r="ID377" s="9"/>
      <c r="IE377" s="9"/>
      <c r="IF377" s="9"/>
      <c r="IG377" s="9"/>
      <c r="IH377" s="9"/>
      <c r="II377" s="9"/>
      <c r="IJ377" s="9"/>
      <c r="IK377" s="9"/>
      <c r="IL377" s="9"/>
      <c r="IM377" s="9"/>
      <c r="IN377" s="9"/>
      <c r="IO377" s="9"/>
      <c r="IP377" s="9"/>
      <c r="IQ377" s="9"/>
      <c r="IR377" s="9"/>
    </row>
    <row r="378" spans="2:252" s="1" customFormat="1" ht="12" customHeight="1">
      <c r="B378" s="3"/>
      <c r="C378" s="3"/>
      <c r="D378" s="25"/>
      <c r="E378" s="26"/>
      <c r="F378" s="25"/>
      <c r="G378" s="25"/>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9"/>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9"/>
      <c r="GP378" s="9"/>
      <c r="GQ378" s="9"/>
      <c r="GR378" s="9"/>
      <c r="GS378" s="9"/>
      <c r="GT378" s="9"/>
      <c r="GU378" s="9"/>
      <c r="GV378" s="9"/>
      <c r="GW378" s="9"/>
      <c r="GX378" s="9"/>
      <c r="GY378" s="9"/>
      <c r="GZ378" s="9"/>
      <c r="HA378" s="9"/>
      <c r="HB378" s="9"/>
      <c r="HC378" s="9"/>
      <c r="HD378" s="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row>
    <row r="379" spans="2:252" s="1" customFormat="1" ht="12" customHeight="1">
      <c r="B379" s="3"/>
      <c r="C379" s="3"/>
      <c r="D379" s="25"/>
      <c r="E379" s="26"/>
      <c r="F379" s="25"/>
      <c r="G379" s="25"/>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row>
    <row r="380" spans="2:252" s="1" customFormat="1" ht="12" customHeight="1">
      <c r="B380" s="3"/>
      <c r="C380" s="3"/>
      <c r="D380" s="25"/>
      <c r="E380" s="26"/>
      <c r="F380" s="25"/>
      <c r="G380" s="25"/>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9"/>
      <c r="ED380" s="9"/>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9"/>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9"/>
      <c r="GP380" s="9"/>
      <c r="GQ380" s="9"/>
      <c r="GR380" s="9"/>
      <c r="GS380" s="9"/>
      <c r="GT380" s="9"/>
      <c r="GU380" s="9"/>
      <c r="GV380" s="9"/>
      <c r="GW380" s="9"/>
      <c r="GX380" s="9"/>
      <c r="GY380" s="9"/>
      <c r="GZ380" s="9"/>
      <c r="HA380" s="9"/>
      <c r="HB380" s="9"/>
      <c r="HC380" s="9"/>
      <c r="HD380" s="9"/>
      <c r="HE380" s="9"/>
      <c r="HF380" s="9"/>
      <c r="HG380" s="9"/>
      <c r="HH380" s="9"/>
      <c r="HI380" s="9"/>
      <c r="HJ380" s="9"/>
      <c r="HK380" s="9"/>
      <c r="HL380" s="9"/>
      <c r="HM380" s="9"/>
      <c r="HN380" s="9"/>
      <c r="HO380" s="9"/>
      <c r="HP380" s="9"/>
      <c r="HQ380" s="9"/>
      <c r="HR380" s="9"/>
      <c r="HS380" s="9"/>
      <c r="HT380" s="9"/>
      <c r="HU380" s="9"/>
      <c r="HV380" s="9"/>
      <c r="HW380" s="9"/>
      <c r="HX380" s="9"/>
      <c r="HY380" s="9"/>
      <c r="HZ380" s="9"/>
      <c r="IA380" s="9"/>
      <c r="IB380" s="9"/>
      <c r="IC380" s="9"/>
      <c r="ID380" s="9"/>
      <c r="IE380" s="9"/>
      <c r="IF380" s="9"/>
      <c r="IG380" s="9"/>
      <c r="IH380" s="9"/>
      <c r="II380" s="9"/>
      <c r="IJ380" s="9"/>
      <c r="IK380" s="9"/>
      <c r="IL380" s="9"/>
      <c r="IM380" s="9"/>
      <c r="IN380" s="9"/>
      <c r="IO380" s="9"/>
      <c r="IP380" s="9"/>
      <c r="IQ380" s="9"/>
      <c r="IR380" s="9"/>
    </row>
    <row r="381" spans="2:252" s="1" customFormat="1" ht="12" customHeight="1">
      <c r="B381" s="3"/>
      <c r="C381" s="3"/>
      <c r="D381" s="25"/>
      <c r="E381" s="26"/>
      <c r="F381" s="25"/>
      <c r="G381" s="25"/>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c r="HG381" s="9"/>
      <c r="HH381" s="9"/>
      <c r="HI381" s="9"/>
      <c r="HJ381" s="9"/>
      <c r="HK381" s="9"/>
      <c r="HL381" s="9"/>
      <c r="HM381" s="9"/>
      <c r="HN381" s="9"/>
      <c r="HO381" s="9"/>
      <c r="HP381" s="9"/>
      <c r="HQ381" s="9"/>
      <c r="HR381" s="9"/>
      <c r="HS381" s="9"/>
      <c r="HT381" s="9"/>
      <c r="HU381" s="9"/>
      <c r="HV381" s="9"/>
      <c r="HW381" s="9"/>
      <c r="HX381" s="9"/>
      <c r="HY381" s="9"/>
      <c r="HZ381" s="9"/>
      <c r="IA381" s="9"/>
      <c r="IB381" s="9"/>
      <c r="IC381" s="9"/>
      <c r="ID381" s="9"/>
      <c r="IE381" s="9"/>
      <c r="IF381" s="9"/>
      <c r="IG381" s="9"/>
      <c r="IH381" s="9"/>
      <c r="II381" s="9"/>
      <c r="IJ381" s="9"/>
      <c r="IK381" s="9"/>
      <c r="IL381" s="9"/>
      <c r="IM381" s="9"/>
      <c r="IN381" s="9"/>
      <c r="IO381" s="9"/>
      <c r="IP381" s="9"/>
      <c r="IQ381" s="9"/>
      <c r="IR381" s="9"/>
    </row>
    <row r="382" spans="2:252" s="1" customFormat="1" ht="12" customHeight="1">
      <c r="B382" s="3"/>
      <c r="C382" s="3"/>
      <c r="D382" s="25"/>
      <c r="E382" s="26"/>
      <c r="F382" s="25"/>
      <c r="G382" s="25"/>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9"/>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9"/>
      <c r="GP382" s="9"/>
      <c r="GQ382" s="9"/>
      <c r="GR382" s="9"/>
      <c r="GS382" s="9"/>
      <c r="GT382" s="9"/>
      <c r="GU382" s="9"/>
      <c r="GV382" s="9"/>
      <c r="GW382" s="9"/>
      <c r="GX382" s="9"/>
      <c r="GY382" s="9"/>
      <c r="GZ382" s="9"/>
      <c r="HA382" s="9"/>
      <c r="HB382" s="9"/>
      <c r="HC382" s="9"/>
      <c r="HD382" s="9"/>
      <c r="HE382" s="9"/>
      <c r="HF382" s="9"/>
      <c r="HG382" s="9"/>
      <c r="HH382" s="9"/>
      <c r="HI382" s="9"/>
      <c r="HJ382" s="9"/>
      <c r="HK382" s="9"/>
      <c r="HL382" s="9"/>
      <c r="HM382" s="9"/>
      <c r="HN382" s="9"/>
      <c r="HO382" s="9"/>
      <c r="HP382" s="9"/>
      <c r="HQ382" s="9"/>
      <c r="HR382" s="9"/>
      <c r="HS382" s="9"/>
      <c r="HT382" s="9"/>
      <c r="HU382" s="9"/>
      <c r="HV382" s="9"/>
      <c r="HW382" s="9"/>
      <c r="HX382" s="9"/>
      <c r="HY382" s="9"/>
      <c r="HZ382" s="9"/>
      <c r="IA382" s="9"/>
      <c r="IB382" s="9"/>
      <c r="IC382" s="9"/>
      <c r="ID382" s="9"/>
      <c r="IE382" s="9"/>
      <c r="IF382" s="9"/>
      <c r="IG382" s="9"/>
      <c r="IH382" s="9"/>
      <c r="II382" s="9"/>
      <c r="IJ382" s="9"/>
      <c r="IK382" s="9"/>
      <c r="IL382" s="9"/>
      <c r="IM382" s="9"/>
      <c r="IN382" s="9"/>
      <c r="IO382" s="9"/>
      <c r="IP382" s="9"/>
      <c r="IQ382" s="9"/>
      <c r="IR382" s="9"/>
    </row>
    <row r="383" spans="2:252" s="1" customFormat="1" ht="12" customHeight="1">
      <c r="B383" s="3"/>
      <c r="C383" s="3"/>
      <c r="D383" s="25"/>
      <c r="E383" s="26"/>
      <c r="F383" s="25"/>
      <c r="G383" s="25"/>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9"/>
      <c r="ED383" s="9"/>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9"/>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9"/>
      <c r="GP383" s="9"/>
      <c r="GQ383" s="9"/>
      <c r="GR383" s="9"/>
      <c r="GS383" s="9"/>
      <c r="GT383" s="9"/>
      <c r="GU383" s="9"/>
      <c r="GV383" s="9"/>
      <c r="GW383" s="9"/>
      <c r="GX383" s="9"/>
      <c r="GY383" s="9"/>
      <c r="GZ383" s="9"/>
      <c r="HA383" s="9"/>
      <c r="HB383" s="9"/>
      <c r="HC383" s="9"/>
      <c r="HD383" s="9"/>
      <c r="HE383" s="9"/>
      <c r="HF383" s="9"/>
      <c r="HG383" s="9"/>
      <c r="HH383" s="9"/>
      <c r="HI383" s="9"/>
      <c r="HJ383" s="9"/>
      <c r="HK383" s="9"/>
      <c r="HL383" s="9"/>
      <c r="HM383" s="9"/>
      <c r="HN383" s="9"/>
      <c r="HO383" s="9"/>
      <c r="HP383" s="9"/>
      <c r="HQ383" s="9"/>
      <c r="HR383" s="9"/>
      <c r="HS383" s="9"/>
      <c r="HT383" s="9"/>
      <c r="HU383" s="9"/>
      <c r="HV383" s="9"/>
      <c r="HW383" s="9"/>
      <c r="HX383" s="9"/>
      <c r="HY383" s="9"/>
      <c r="HZ383" s="9"/>
      <c r="IA383" s="9"/>
      <c r="IB383" s="9"/>
      <c r="IC383" s="9"/>
      <c r="ID383" s="9"/>
      <c r="IE383" s="9"/>
      <c r="IF383" s="9"/>
      <c r="IG383" s="9"/>
      <c r="IH383" s="9"/>
      <c r="II383" s="9"/>
      <c r="IJ383" s="9"/>
      <c r="IK383" s="9"/>
      <c r="IL383" s="9"/>
      <c r="IM383" s="9"/>
      <c r="IN383" s="9"/>
      <c r="IO383" s="9"/>
      <c r="IP383" s="9"/>
      <c r="IQ383" s="9"/>
      <c r="IR383" s="9"/>
    </row>
    <row r="384" spans="2:252" s="1" customFormat="1" ht="12" customHeight="1">
      <c r="B384" s="3"/>
      <c r="C384" s="3"/>
      <c r="D384" s="25"/>
      <c r="E384" s="26"/>
      <c r="F384" s="25"/>
      <c r="G384" s="25"/>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9"/>
      <c r="ED384" s="9"/>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9"/>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9"/>
      <c r="GP384" s="9"/>
      <c r="GQ384" s="9"/>
      <c r="GR384" s="9"/>
      <c r="GS384" s="9"/>
      <c r="GT384" s="9"/>
      <c r="GU384" s="9"/>
      <c r="GV384" s="9"/>
      <c r="GW384" s="9"/>
      <c r="GX384" s="9"/>
      <c r="GY384" s="9"/>
      <c r="GZ384" s="9"/>
      <c r="HA384" s="9"/>
      <c r="HB384" s="9"/>
      <c r="HC384" s="9"/>
      <c r="HD384" s="9"/>
      <c r="HE384" s="9"/>
      <c r="HF384" s="9"/>
      <c r="HG384" s="9"/>
      <c r="HH384" s="9"/>
      <c r="HI384" s="9"/>
      <c r="HJ384" s="9"/>
      <c r="HK384" s="9"/>
      <c r="HL384" s="9"/>
      <c r="HM384" s="9"/>
      <c r="HN384" s="9"/>
      <c r="HO384" s="9"/>
      <c r="HP384" s="9"/>
      <c r="HQ384" s="9"/>
      <c r="HR384" s="9"/>
      <c r="HS384" s="9"/>
      <c r="HT384" s="9"/>
      <c r="HU384" s="9"/>
      <c r="HV384" s="9"/>
      <c r="HW384" s="9"/>
      <c r="HX384" s="9"/>
      <c r="HY384" s="9"/>
      <c r="HZ384" s="9"/>
      <c r="IA384" s="9"/>
      <c r="IB384" s="9"/>
      <c r="IC384" s="9"/>
      <c r="ID384" s="9"/>
      <c r="IE384" s="9"/>
      <c r="IF384" s="9"/>
      <c r="IG384" s="9"/>
      <c r="IH384" s="9"/>
      <c r="II384" s="9"/>
      <c r="IJ384" s="9"/>
      <c r="IK384" s="9"/>
      <c r="IL384" s="9"/>
      <c r="IM384" s="9"/>
      <c r="IN384" s="9"/>
      <c r="IO384" s="9"/>
      <c r="IP384" s="9"/>
      <c r="IQ384" s="9"/>
      <c r="IR384" s="9"/>
    </row>
    <row r="385" spans="2:252" s="1" customFormat="1" ht="12" customHeight="1">
      <c r="B385" s="3"/>
      <c r="C385" s="3"/>
      <c r="D385" s="25"/>
      <c r="E385" s="26"/>
      <c r="F385" s="25"/>
      <c r="G385" s="25"/>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9"/>
      <c r="ED385" s="9"/>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9"/>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9"/>
      <c r="GP385" s="9"/>
      <c r="GQ385" s="9"/>
      <c r="GR385" s="9"/>
      <c r="GS385" s="9"/>
      <c r="GT385" s="9"/>
      <c r="GU385" s="9"/>
      <c r="GV385" s="9"/>
      <c r="GW385" s="9"/>
      <c r="GX385" s="9"/>
      <c r="GY385" s="9"/>
      <c r="GZ385" s="9"/>
      <c r="HA385" s="9"/>
      <c r="HB385" s="9"/>
      <c r="HC385" s="9"/>
      <c r="HD385" s="9"/>
      <c r="HE385" s="9"/>
      <c r="HF385" s="9"/>
      <c r="HG385" s="9"/>
      <c r="HH385" s="9"/>
      <c r="HI385" s="9"/>
      <c r="HJ385" s="9"/>
      <c r="HK385" s="9"/>
      <c r="HL385" s="9"/>
      <c r="HM385" s="9"/>
      <c r="HN385" s="9"/>
      <c r="HO385" s="9"/>
      <c r="HP385" s="9"/>
      <c r="HQ385" s="9"/>
      <c r="HR385" s="9"/>
      <c r="HS385" s="9"/>
      <c r="HT385" s="9"/>
      <c r="HU385" s="9"/>
      <c r="HV385" s="9"/>
      <c r="HW385" s="9"/>
      <c r="HX385" s="9"/>
      <c r="HY385" s="9"/>
      <c r="HZ385" s="9"/>
      <c r="IA385" s="9"/>
      <c r="IB385" s="9"/>
      <c r="IC385" s="9"/>
      <c r="ID385" s="9"/>
      <c r="IE385" s="9"/>
      <c r="IF385" s="9"/>
      <c r="IG385" s="9"/>
      <c r="IH385" s="9"/>
      <c r="II385" s="9"/>
      <c r="IJ385" s="9"/>
      <c r="IK385" s="9"/>
      <c r="IL385" s="9"/>
      <c r="IM385" s="9"/>
      <c r="IN385" s="9"/>
      <c r="IO385" s="9"/>
      <c r="IP385" s="9"/>
      <c r="IQ385" s="9"/>
      <c r="IR385" s="9"/>
    </row>
    <row r="386" spans="2:252" s="1" customFormat="1" ht="12" customHeight="1">
      <c r="B386" s="3"/>
      <c r="C386" s="3"/>
      <c r="D386" s="25"/>
      <c r="E386" s="26"/>
      <c r="F386" s="25"/>
      <c r="G386" s="25"/>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9"/>
      <c r="ED386" s="9"/>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9"/>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9"/>
      <c r="GP386" s="9"/>
      <c r="GQ386" s="9"/>
      <c r="GR386" s="9"/>
      <c r="GS386" s="9"/>
      <c r="GT386" s="9"/>
      <c r="GU386" s="9"/>
      <c r="GV386" s="9"/>
      <c r="GW386" s="9"/>
      <c r="GX386" s="9"/>
      <c r="GY386" s="9"/>
      <c r="GZ386" s="9"/>
      <c r="HA386" s="9"/>
      <c r="HB386" s="9"/>
      <c r="HC386" s="9"/>
      <c r="HD386" s="9"/>
      <c r="HE386" s="9"/>
      <c r="HF386" s="9"/>
      <c r="HG386" s="9"/>
      <c r="HH386" s="9"/>
      <c r="HI386" s="9"/>
      <c r="HJ386" s="9"/>
      <c r="HK386" s="9"/>
      <c r="HL386" s="9"/>
      <c r="HM386" s="9"/>
      <c r="HN386" s="9"/>
      <c r="HO386" s="9"/>
      <c r="HP386" s="9"/>
      <c r="HQ386" s="9"/>
      <c r="HR386" s="9"/>
      <c r="HS386" s="9"/>
      <c r="HT386" s="9"/>
      <c r="HU386" s="9"/>
      <c r="HV386" s="9"/>
      <c r="HW386" s="9"/>
      <c r="HX386" s="9"/>
      <c r="HY386" s="9"/>
      <c r="HZ386" s="9"/>
      <c r="IA386" s="9"/>
      <c r="IB386" s="9"/>
      <c r="IC386" s="9"/>
      <c r="ID386" s="9"/>
      <c r="IE386" s="9"/>
      <c r="IF386" s="9"/>
      <c r="IG386" s="9"/>
      <c r="IH386" s="9"/>
      <c r="II386" s="9"/>
      <c r="IJ386" s="9"/>
      <c r="IK386" s="9"/>
      <c r="IL386" s="9"/>
      <c r="IM386" s="9"/>
      <c r="IN386" s="9"/>
      <c r="IO386" s="9"/>
      <c r="IP386" s="9"/>
      <c r="IQ386" s="9"/>
      <c r="IR386" s="9"/>
    </row>
    <row r="387" spans="2:252" s="1" customFormat="1" ht="12" customHeight="1">
      <c r="B387" s="3"/>
      <c r="C387" s="3"/>
      <c r="D387" s="25"/>
      <c r="E387" s="26"/>
      <c r="F387" s="25"/>
      <c r="G387" s="25"/>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9"/>
      <c r="ED387" s="9"/>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9"/>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9"/>
      <c r="GP387" s="9"/>
      <c r="GQ387" s="9"/>
      <c r="GR387" s="9"/>
      <c r="GS387" s="9"/>
      <c r="GT387" s="9"/>
      <c r="GU387" s="9"/>
      <c r="GV387" s="9"/>
      <c r="GW387" s="9"/>
      <c r="GX387" s="9"/>
      <c r="GY387" s="9"/>
      <c r="GZ387" s="9"/>
      <c r="HA387" s="9"/>
      <c r="HB387" s="9"/>
      <c r="HC387" s="9"/>
      <c r="HD387" s="9"/>
      <c r="HE387" s="9"/>
      <c r="HF387" s="9"/>
      <c r="HG387" s="9"/>
      <c r="HH387" s="9"/>
      <c r="HI387" s="9"/>
      <c r="HJ387" s="9"/>
      <c r="HK387" s="9"/>
      <c r="HL387" s="9"/>
      <c r="HM387" s="9"/>
      <c r="HN387" s="9"/>
      <c r="HO387" s="9"/>
      <c r="HP387" s="9"/>
      <c r="HQ387" s="9"/>
      <c r="HR387" s="9"/>
      <c r="HS387" s="9"/>
      <c r="HT387" s="9"/>
      <c r="HU387" s="9"/>
      <c r="HV387" s="9"/>
      <c r="HW387" s="9"/>
      <c r="HX387" s="9"/>
      <c r="HY387" s="9"/>
      <c r="HZ387" s="9"/>
      <c r="IA387" s="9"/>
      <c r="IB387" s="9"/>
      <c r="IC387" s="9"/>
      <c r="ID387" s="9"/>
      <c r="IE387" s="9"/>
      <c r="IF387" s="9"/>
      <c r="IG387" s="9"/>
      <c r="IH387" s="9"/>
      <c r="II387" s="9"/>
      <c r="IJ387" s="9"/>
      <c r="IK387" s="9"/>
      <c r="IL387" s="9"/>
      <c r="IM387" s="9"/>
      <c r="IN387" s="9"/>
      <c r="IO387" s="9"/>
      <c r="IP387" s="9"/>
      <c r="IQ387" s="9"/>
      <c r="IR387" s="9"/>
    </row>
    <row r="388" spans="2:252" s="1" customFormat="1" ht="12" customHeight="1">
      <c r="B388" s="3"/>
      <c r="C388" s="3"/>
      <c r="D388" s="25"/>
      <c r="E388" s="26"/>
      <c r="F388" s="25"/>
      <c r="G388" s="25"/>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9"/>
      <c r="ED388" s="9"/>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9"/>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9"/>
      <c r="GP388" s="9"/>
      <c r="GQ388" s="9"/>
      <c r="GR388" s="9"/>
      <c r="GS388" s="9"/>
      <c r="GT388" s="9"/>
      <c r="GU388" s="9"/>
      <c r="GV388" s="9"/>
      <c r="GW388" s="9"/>
      <c r="GX388" s="9"/>
      <c r="GY388" s="9"/>
      <c r="GZ388" s="9"/>
      <c r="HA388" s="9"/>
      <c r="HB388" s="9"/>
      <c r="HC388" s="9"/>
      <c r="HD388" s="9"/>
      <c r="HE388" s="9"/>
      <c r="HF388" s="9"/>
      <c r="HG388" s="9"/>
      <c r="HH388" s="9"/>
      <c r="HI388" s="9"/>
      <c r="HJ388" s="9"/>
      <c r="HK388" s="9"/>
      <c r="HL388" s="9"/>
      <c r="HM388" s="9"/>
      <c r="HN388" s="9"/>
      <c r="HO388" s="9"/>
      <c r="HP388" s="9"/>
      <c r="HQ388" s="9"/>
      <c r="HR388" s="9"/>
      <c r="HS388" s="9"/>
      <c r="HT388" s="9"/>
      <c r="HU388" s="9"/>
      <c r="HV388" s="9"/>
      <c r="HW388" s="9"/>
      <c r="HX388" s="9"/>
      <c r="HY388" s="9"/>
      <c r="HZ388" s="9"/>
      <c r="IA388" s="9"/>
      <c r="IB388" s="9"/>
      <c r="IC388" s="9"/>
      <c r="ID388" s="9"/>
      <c r="IE388" s="9"/>
      <c r="IF388" s="9"/>
      <c r="IG388" s="9"/>
      <c r="IH388" s="9"/>
      <c r="II388" s="9"/>
      <c r="IJ388" s="9"/>
      <c r="IK388" s="9"/>
      <c r="IL388" s="9"/>
      <c r="IM388" s="9"/>
      <c r="IN388" s="9"/>
      <c r="IO388" s="9"/>
      <c r="IP388" s="9"/>
      <c r="IQ388" s="9"/>
      <c r="IR388" s="9"/>
    </row>
    <row r="389" spans="2:252" s="1" customFormat="1" ht="12" customHeight="1">
      <c r="B389" s="3"/>
      <c r="C389" s="3"/>
      <c r="D389" s="25"/>
      <c r="E389" s="26"/>
      <c r="F389" s="25"/>
      <c r="G389" s="25"/>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9"/>
      <c r="ED389" s="9"/>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9"/>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9"/>
      <c r="GP389" s="9"/>
      <c r="GQ389" s="9"/>
      <c r="GR389" s="9"/>
      <c r="GS389" s="9"/>
      <c r="GT389" s="9"/>
      <c r="GU389" s="9"/>
      <c r="GV389" s="9"/>
      <c r="GW389" s="9"/>
      <c r="GX389" s="9"/>
      <c r="GY389" s="9"/>
      <c r="GZ389" s="9"/>
      <c r="HA389" s="9"/>
      <c r="HB389" s="9"/>
      <c r="HC389" s="9"/>
      <c r="HD389" s="9"/>
      <c r="HE389" s="9"/>
      <c r="HF389" s="9"/>
      <c r="HG389" s="9"/>
      <c r="HH389" s="9"/>
      <c r="HI389" s="9"/>
      <c r="HJ389" s="9"/>
      <c r="HK389" s="9"/>
      <c r="HL389" s="9"/>
      <c r="HM389" s="9"/>
      <c r="HN389" s="9"/>
      <c r="HO389" s="9"/>
      <c r="HP389" s="9"/>
      <c r="HQ389" s="9"/>
      <c r="HR389" s="9"/>
      <c r="HS389" s="9"/>
      <c r="HT389" s="9"/>
      <c r="HU389" s="9"/>
      <c r="HV389" s="9"/>
      <c r="HW389" s="9"/>
      <c r="HX389" s="9"/>
      <c r="HY389" s="9"/>
      <c r="HZ389" s="9"/>
      <c r="IA389" s="9"/>
      <c r="IB389" s="9"/>
      <c r="IC389" s="9"/>
      <c r="ID389" s="9"/>
      <c r="IE389" s="9"/>
      <c r="IF389" s="9"/>
      <c r="IG389" s="9"/>
      <c r="IH389" s="9"/>
      <c r="II389" s="9"/>
      <c r="IJ389" s="9"/>
      <c r="IK389" s="9"/>
      <c r="IL389" s="9"/>
      <c r="IM389" s="9"/>
      <c r="IN389" s="9"/>
      <c r="IO389" s="9"/>
      <c r="IP389" s="9"/>
      <c r="IQ389" s="9"/>
      <c r="IR389" s="9"/>
    </row>
    <row r="390" spans="2:252" s="1" customFormat="1" ht="12" customHeight="1">
      <c r="B390" s="3"/>
      <c r="C390" s="3"/>
      <c r="D390" s="25"/>
      <c r="E390" s="26"/>
      <c r="F390" s="25"/>
      <c r="G390" s="25"/>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9"/>
      <c r="ED390" s="9"/>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9"/>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9"/>
      <c r="GP390" s="9"/>
      <c r="GQ390" s="9"/>
      <c r="GR390" s="9"/>
      <c r="GS390" s="9"/>
      <c r="GT390" s="9"/>
      <c r="GU390" s="9"/>
      <c r="GV390" s="9"/>
      <c r="GW390" s="9"/>
      <c r="GX390" s="9"/>
      <c r="GY390" s="9"/>
      <c r="GZ390" s="9"/>
      <c r="HA390" s="9"/>
      <c r="HB390" s="9"/>
      <c r="HC390" s="9"/>
      <c r="HD390" s="9"/>
      <c r="HE390" s="9"/>
      <c r="HF390" s="9"/>
      <c r="HG390" s="9"/>
      <c r="HH390" s="9"/>
      <c r="HI390" s="9"/>
      <c r="HJ390" s="9"/>
      <c r="HK390" s="9"/>
      <c r="HL390" s="9"/>
      <c r="HM390" s="9"/>
      <c r="HN390" s="9"/>
      <c r="HO390" s="9"/>
      <c r="HP390" s="9"/>
      <c r="HQ390" s="9"/>
      <c r="HR390" s="9"/>
      <c r="HS390" s="9"/>
      <c r="HT390" s="9"/>
      <c r="HU390" s="9"/>
      <c r="HV390" s="9"/>
      <c r="HW390" s="9"/>
      <c r="HX390" s="9"/>
      <c r="HY390" s="9"/>
      <c r="HZ390" s="9"/>
      <c r="IA390" s="9"/>
      <c r="IB390" s="9"/>
      <c r="IC390" s="9"/>
      <c r="ID390" s="9"/>
      <c r="IE390" s="9"/>
      <c r="IF390" s="9"/>
      <c r="IG390" s="9"/>
      <c r="IH390" s="9"/>
      <c r="II390" s="9"/>
      <c r="IJ390" s="9"/>
      <c r="IK390" s="9"/>
      <c r="IL390" s="9"/>
      <c r="IM390" s="9"/>
      <c r="IN390" s="9"/>
      <c r="IO390" s="9"/>
      <c r="IP390" s="9"/>
      <c r="IQ390" s="9"/>
      <c r="IR390" s="9"/>
    </row>
    <row r="391" spans="2:252" s="1" customFormat="1" ht="12" customHeight="1">
      <c r="B391" s="3"/>
      <c r="C391" s="3"/>
      <c r="D391" s="25"/>
      <c r="E391" s="26"/>
      <c r="F391" s="25"/>
      <c r="G391" s="25"/>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9"/>
      <c r="ED391" s="9"/>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9"/>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9"/>
      <c r="GP391" s="9"/>
      <c r="GQ391" s="9"/>
      <c r="GR391" s="9"/>
      <c r="GS391" s="9"/>
      <c r="GT391" s="9"/>
      <c r="GU391" s="9"/>
      <c r="GV391" s="9"/>
      <c r="GW391" s="9"/>
      <c r="GX391" s="9"/>
      <c r="GY391" s="9"/>
      <c r="GZ391" s="9"/>
      <c r="HA391" s="9"/>
      <c r="HB391" s="9"/>
      <c r="HC391" s="9"/>
      <c r="HD391" s="9"/>
      <c r="HE391" s="9"/>
      <c r="HF391" s="9"/>
      <c r="HG391" s="9"/>
      <c r="HH391" s="9"/>
      <c r="HI391" s="9"/>
      <c r="HJ391" s="9"/>
      <c r="HK391" s="9"/>
      <c r="HL391" s="9"/>
      <c r="HM391" s="9"/>
      <c r="HN391" s="9"/>
      <c r="HO391" s="9"/>
      <c r="HP391" s="9"/>
      <c r="HQ391" s="9"/>
      <c r="HR391" s="9"/>
      <c r="HS391" s="9"/>
      <c r="HT391" s="9"/>
      <c r="HU391" s="9"/>
      <c r="HV391" s="9"/>
      <c r="HW391" s="9"/>
      <c r="HX391" s="9"/>
      <c r="HY391" s="9"/>
      <c r="HZ391" s="9"/>
      <c r="IA391" s="9"/>
      <c r="IB391" s="9"/>
      <c r="IC391" s="9"/>
      <c r="ID391" s="9"/>
      <c r="IE391" s="9"/>
      <c r="IF391" s="9"/>
      <c r="IG391" s="9"/>
      <c r="IH391" s="9"/>
      <c r="II391" s="9"/>
      <c r="IJ391" s="9"/>
      <c r="IK391" s="9"/>
      <c r="IL391" s="9"/>
      <c r="IM391" s="9"/>
      <c r="IN391" s="9"/>
      <c r="IO391" s="9"/>
      <c r="IP391" s="9"/>
      <c r="IQ391" s="9"/>
      <c r="IR391" s="9"/>
    </row>
    <row r="392" spans="2:252" s="1" customFormat="1" ht="12" customHeight="1">
      <c r="B392" s="3"/>
      <c r="C392" s="3"/>
      <c r="D392" s="25"/>
      <c r="E392" s="26"/>
      <c r="F392" s="25"/>
      <c r="G392" s="25"/>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9"/>
      <c r="ED392" s="9"/>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9"/>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9"/>
      <c r="GP392" s="9"/>
      <c r="GQ392" s="9"/>
      <c r="GR392" s="9"/>
      <c r="GS392" s="9"/>
      <c r="GT392" s="9"/>
      <c r="GU392" s="9"/>
      <c r="GV392" s="9"/>
      <c r="GW392" s="9"/>
      <c r="GX392" s="9"/>
      <c r="GY392" s="9"/>
      <c r="GZ392" s="9"/>
      <c r="HA392" s="9"/>
      <c r="HB392" s="9"/>
      <c r="HC392" s="9"/>
      <c r="HD392" s="9"/>
      <c r="HE392" s="9"/>
      <c r="HF392" s="9"/>
      <c r="HG392" s="9"/>
      <c r="HH392" s="9"/>
      <c r="HI392" s="9"/>
      <c r="HJ392" s="9"/>
      <c r="HK392" s="9"/>
      <c r="HL392" s="9"/>
      <c r="HM392" s="9"/>
      <c r="HN392" s="9"/>
      <c r="HO392" s="9"/>
      <c r="HP392" s="9"/>
      <c r="HQ392" s="9"/>
      <c r="HR392" s="9"/>
      <c r="HS392" s="9"/>
      <c r="HT392" s="9"/>
      <c r="HU392" s="9"/>
      <c r="HV392" s="9"/>
      <c r="HW392" s="9"/>
      <c r="HX392" s="9"/>
      <c r="HY392" s="9"/>
      <c r="HZ392" s="9"/>
      <c r="IA392" s="9"/>
      <c r="IB392" s="9"/>
      <c r="IC392" s="9"/>
      <c r="ID392" s="9"/>
      <c r="IE392" s="9"/>
      <c r="IF392" s="9"/>
      <c r="IG392" s="9"/>
      <c r="IH392" s="9"/>
      <c r="II392" s="9"/>
      <c r="IJ392" s="9"/>
      <c r="IK392" s="9"/>
      <c r="IL392" s="9"/>
      <c r="IM392" s="9"/>
      <c r="IN392" s="9"/>
      <c r="IO392" s="9"/>
      <c r="IP392" s="9"/>
      <c r="IQ392" s="9"/>
      <c r="IR392" s="9"/>
    </row>
    <row r="393" spans="2:252" s="1" customFormat="1" ht="12" customHeight="1">
      <c r="B393" s="3"/>
      <c r="C393" s="3"/>
      <c r="D393" s="25"/>
      <c r="E393" s="26"/>
      <c r="F393" s="25"/>
      <c r="G393" s="25"/>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9"/>
      <c r="ED393" s="9"/>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9"/>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9"/>
      <c r="GP393" s="9"/>
      <c r="GQ393" s="9"/>
      <c r="GR393" s="9"/>
      <c r="GS393" s="9"/>
      <c r="GT393" s="9"/>
      <c r="GU393" s="9"/>
      <c r="GV393" s="9"/>
      <c r="GW393" s="9"/>
      <c r="GX393" s="9"/>
      <c r="GY393" s="9"/>
      <c r="GZ393" s="9"/>
      <c r="HA393" s="9"/>
      <c r="HB393" s="9"/>
      <c r="HC393" s="9"/>
      <c r="HD393" s="9"/>
      <c r="HE393" s="9"/>
      <c r="HF393" s="9"/>
      <c r="HG393" s="9"/>
      <c r="HH393" s="9"/>
      <c r="HI393" s="9"/>
      <c r="HJ393" s="9"/>
      <c r="HK393" s="9"/>
      <c r="HL393" s="9"/>
      <c r="HM393" s="9"/>
      <c r="HN393" s="9"/>
      <c r="HO393" s="9"/>
      <c r="HP393" s="9"/>
      <c r="HQ393" s="9"/>
      <c r="HR393" s="9"/>
      <c r="HS393" s="9"/>
      <c r="HT393" s="9"/>
      <c r="HU393" s="9"/>
      <c r="HV393" s="9"/>
      <c r="HW393" s="9"/>
      <c r="HX393" s="9"/>
      <c r="HY393" s="9"/>
      <c r="HZ393" s="9"/>
      <c r="IA393" s="9"/>
      <c r="IB393" s="9"/>
      <c r="IC393" s="9"/>
      <c r="ID393" s="9"/>
      <c r="IE393" s="9"/>
      <c r="IF393" s="9"/>
      <c r="IG393" s="9"/>
      <c r="IH393" s="9"/>
      <c r="II393" s="9"/>
      <c r="IJ393" s="9"/>
      <c r="IK393" s="9"/>
      <c r="IL393" s="9"/>
      <c r="IM393" s="9"/>
      <c r="IN393" s="9"/>
      <c r="IO393" s="9"/>
      <c r="IP393" s="9"/>
      <c r="IQ393" s="9"/>
      <c r="IR393" s="9"/>
    </row>
    <row r="394" spans="2:252" s="1" customFormat="1" ht="12" customHeight="1">
      <c r="B394" s="3"/>
      <c r="C394" s="3"/>
      <c r="D394" s="25"/>
      <c r="E394" s="26"/>
      <c r="F394" s="25"/>
      <c r="G394" s="25"/>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9"/>
      <c r="ED394" s="9"/>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9"/>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9"/>
      <c r="GP394" s="9"/>
      <c r="GQ394" s="9"/>
      <c r="GR394" s="9"/>
      <c r="GS394" s="9"/>
      <c r="GT394" s="9"/>
      <c r="GU394" s="9"/>
      <c r="GV394" s="9"/>
      <c r="GW394" s="9"/>
      <c r="GX394" s="9"/>
      <c r="GY394" s="9"/>
      <c r="GZ394" s="9"/>
      <c r="HA394" s="9"/>
      <c r="HB394" s="9"/>
      <c r="HC394" s="9"/>
      <c r="HD394" s="9"/>
      <c r="HE394" s="9"/>
      <c r="HF394" s="9"/>
      <c r="HG394" s="9"/>
      <c r="HH394" s="9"/>
      <c r="HI394" s="9"/>
      <c r="HJ394" s="9"/>
      <c r="HK394" s="9"/>
      <c r="HL394" s="9"/>
      <c r="HM394" s="9"/>
      <c r="HN394" s="9"/>
      <c r="HO394" s="9"/>
      <c r="HP394" s="9"/>
      <c r="HQ394" s="9"/>
      <c r="HR394" s="9"/>
      <c r="HS394" s="9"/>
      <c r="HT394" s="9"/>
      <c r="HU394" s="9"/>
      <c r="HV394" s="9"/>
      <c r="HW394" s="9"/>
      <c r="HX394" s="9"/>
      <c r="HY394" s="9"/>
      <c r="HZ394" s="9"/>
      <c r="IA394" s="9"/>
      <c r="IB394" s="9"/>
      <c r="IC394" s="9"/>
      <c r="ID394" s="9"/>
      <c r="IE394" s="9"/>
      <c r="IF394" s="9"/>
      <c r="IG394" s="9"/>
      <c r="IH394" s="9"/>
      <c r="II394" s="9"/>
      <c r="IJ394" s="9"/>
      <c r="IK394" s="9"/>
      <c r="IL394" s="9"/>
      <c r="IM394" s="9"/>
      <c r="IN394" s="9"/>
      <c r="IO394" s="9"/>
      <c r="IP394" s="9"/>
      <c r="IQ394" s="9"/>
      <c r="IR394" s="9"/>
    </row>
    <row r="395" spans="2:252" s="1" customFormat="1" ht="12" customHeight="1">
      <c r="B395" s="3"/>
      <c r="C395" s="3"/>
      <c r="D395" s="25"/>
      <c r="E395" s="26"/>
      <c r="F395" s="25"/>
      <c r="G395" s="25"/>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9"/>
      <c r="ED395" s="9"/>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9"/>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9"/>
      <c r="GP395" s="9"/>
      <c r="GQ395" s="9"/>
      <c r="GR395" s="9"/>
      <c r="GS395" s="9"/>
      <c r="GT395" s="9"/>
      <c r="GU395" s="9"/>
      <c r="GV395" s="9"/>
      <c r="GW395" s="9"/>
      <c r="GX395" s="9"/>
      <c r="GY395" s="9"/>
      <c r="GZ395" s="9"/>
      <c r="HA395" s="9"/>
      <c r="HB395" s="9"/>
      <c r="HC395" s="9"/>
      <c r="HD395" s="9"/>
      <c r="HE395" s="9"/>
      <c r="HF395" s="9"/>
      <c r="HG395" s="9"/>
      <c r="HH395" s="9"/>
      <c r="HI395" s="9"/>
      <c r="HJ395" s="9"/>
      <c r="HK395" s="9"/>
      <c r="HL395" s="9"/>
      <c r="HM395" s="9"/>
      <c r="HN395" s="9"/>
      <c r="HO395" s="9"/>
      <c r="HP395" s="9"/>
      <c r="HQ395" s="9"/>
      <c r="HR395" s="9"/>
      <c r="HS395" s="9"/>
      <c r="HT395" s="9"/>
      <c r="HU395" s="9"/>
      <c r="HV395" s="9"/>
      <c r="HW395" s="9"/>
      <c r="HX395" s="9"/>
      <c r="HY395" s="9"/>
      <c r="HZ395" s="9"/>
      <c r="IA395" s="9"/>
      <c r="IB395" s="9"/>
      <c r="IC395" s="9"/>
      <c r="ID395" s="9"/>
      <c r="IE395" s="9"/>
      <c r="IF395" s="9"/>
      <c r="IG395" s="9"/>
      <c r="IH395" s="9"/>
      <c r="II395" s="9"/>
      <c r="IJ395" s="9"/>
      <c r="IK395" s="9"/>
      <c r="IL395" s="9"/>
      <c r="IM395" s="9"/>
      <c r="IN395" s="9"/>
      <c r="IO395" s="9"/>
      <c r="IP395" s="9"/>
      <c r="IQ395" s="9"/>
      <c r="IR395" s="9"/>
    </row>
    <row r="396" spans="2:252" s="1" customFormat="1" ht="12" customHeight="1">
      <c r="B396" s="3"/>
      <c r="C396" s="3"/>
      <c r="D396" s="25"/>
      <c r="E396" s="26"/>
      <c r="F396" s="25"/>
      <c r="G396" s="25"/>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9"/>
      <c r="ED396" s="9"/>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9"/>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9"/>
      <c r="GP396" s="9"/>
      <c r="GQ396" s="9"/>
      <c r="GR396" s="9"/>
      <c r="GS396" s="9"/>
      <c r="GT396" s="9"/>
      <c r="GU396" s="9"/>
      <c r="GV396" s="9"/>
      <c r="GW396" s="9"/>
      <c r="GX396" s="9"/>
      <c r="GY396" s="9"/>
      <c r="GZ396" s="9"/>
      <c r="HA396" s="9"/>
      <c r="HB396" s="9"/>
      <c r="HC396" s="9"/>
      <c r="HD396" s="9"/>
      <c r="HE396" s="9"/>
      <c r="HF396" s="9"/>
      <c r="HG396" s="9"/>
      <c r="HH396" s="9"/>
      <c r="HI396" s="9"/>
      <c r="HJ396" s="9"/>
      <c r="HK396" s="9"/>
      <c r="HL396" s="9"/>
      <c r="HM396" s="9"/>
      <c r="HN396" s="9"/>
      <c r="HO396" s="9"/>
      <c r="HP396" s="9"/>
      <c r="HQ396" s="9"/>
      <c r="HR396" s="9"/>
      <c r="HS396" s="9"/>
      <c r="HT396" s="9"/>
      <c r="HU396" s="9"/>
      <c r="HV396" s="9"/>
      <c r="HW396" s="9"/>
      <c r="HX396" s="9"/>
      <c r="HY396" s="9"/>
      <c r="HZ396" s="9"/>
      <c r="IA396" s="9"/>
      <c r="IB396" s="9"/>
      <c r="IC396" s="9"/>
      <c r="ID396" s="9"/>
      <c r="IE396" s="9"/>
      <c r="IF396" s="9"/>
      <c r="IG396" s="9"/>
      <c r="IH396" s="9"/>
      <c r="II396" s="9"/>
      <c r="IJ396" s="9"/>
      <c r="IK396" s="9"/>
      <c r="IL396" s="9"/>
      <c r="IM396" s="9"/>
      <c r="IN396" s="9"/>
      <c r="IO396" s="9"/>
      <c r="IP396" s="9"/>
      <c r="IQ396" s="9"/>
      <c r="IR396" s="9"/>
    </row>
    <row r="397" spans="2:252" s="1" customFormat="1" ht="12" customHeight="1">
      <c r="B397" s="3"/>
      <c r="C397" s="3"/>
      <c r="D397" s="25"/>
      <c r="E397" s="26"/>
      <c r="F397" s="25"/>
      <c r="G397" s="25"/>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9"/>
      <c r="DN397" s="9"/>
      <c r="DO397" s="9"/>
      <c r="DP397" s="9"/>
      <c r="DQ397" s="9"/>
      <c r="DR397" s="9"/>
      <c r="DS397" s="9"/>
      <c r="DT397" s="9"/>
      <c r="DU397" s="9"/>
      <c r="DV397" s="9"/>
      <c r="DW397" s="9"/>
      <c r="DX397" s="9"/>
      <c r="DY397" s="9"/>
      <c r="DZ397" s="9"/>
      <c r="EA397" s="9"/>
      <c r="EB397" s="9"/>
      <c r="EC397" s="9"/>
      <c r="ED397" s="9"/>
      <c r="EE397" s="9"/>
      <c r="EF397" s="9"/>
      <c r="EG397" s="9"/>
      <c r="EH397" s="9"/>
      <c r="EI397" s="9"/>
      <c r="EJ397" s="9"/>
      <c r="EK397" s="9"/>
      <c r="EL397" s="9"/>
      <c r="EM397" s="9"/>
      <c r="EN397" s="9"/>
      <c r="EO397" s="9"/>
      <c r="EP397" s="9"/>
      <c r="EQ397" s="9"/>
      <c r="ER397" s="9"/>
      <c r="ES397" s="9"/>
      <c r="ET397" s="9"/>
      <c r="EU397" s="9"/>
      <c r="EV397" s="9"/>
      <c r="EW397" s="9"/>
      <c r="EX397" s="9"/>
      <c r="EY397" s="9"/>
      <c r="EZ397" s="9"/>
      <c r="FA397" s="9"/>
      <c r="FB397" s="9"/>
      <c r="FC397" s="9"/>
      <c r="FD397" s="9"/>
      <c r="FE397" s="9"/>
      <c r="FF397" s="9"/>
      <c r="FG397" s="9"/>
      <c r="FH397" s="9"/>
      <c r="FI397" s="9"/>
      <c r="FJ397" s="9"/>
      <c r="FK397" s="9"/>
      <c r="FL397" s="9"/>
      <c r="FM397" s="9"/>
      <c r="FN397" s="9"/>
      <c r="FO397" s="9"/>
      <c r="FP397" s="9"/>
      <c r="FQ397" s="9"/>
      <c r="FR397" s="9"/>
      <c r="FS397" s="9"/>
      <c r="FT397" s="9"/>
      <c r="FU397" s="9"/>
      <c r="FV397" s="9"/>
      <c r="FW397" s="9"/>
      <c r="FX397" s="9"/>
      <c r="FY397" s="9"/>
      <c r="FZ397" s="9"/>
      <c r="GA397" s="9"/>
      <c r="GB397" s="9"/>
      <c r="GC397" s="9"/>
      <c r="GD397" s="9"/>
      <c r="GE397" s="9"/>
      <c r="GF397" s="9"/>
      <c r="GG397" s="9"/>
      <c r="GH397" s="9"/>
      <c r="GI397" s="9"/>
      <c r="GJ397" s="9"/>
      <c r="GK397" s="9"/>
      <c r="GL397" s="9"/>
      <c r="GM397" s="9"/>
      <c r="GN397" s="9"/>
      <c r="GO397" s="9"/>
      <c r="GP397" s="9"/>
      <c r="GQ397" s="9"/>
      <c r="GR397" s="9"/>
      <c r="GS397" s="9"/>
      <c r="GT397" s="9"/>
      <c r="GU397" s="9"/>
      <c r="GV397" s="9"/>
      <c r="GW397" s="9"/>
      <c r="GX397" s="9"/>
      <c r="GY397" s="9"/>
      <c r="GZ397" s="9"/>
      <c r="HA397" s="9"/>
      <c r="HB397" s="9"/>
      <c r="HC397" s="9"/>
      <c r="HD397" s="9"/>
      <c r="HE397" s="9"/>
      <c r="HF397" s="9"/>
      <c r="HG397" s="9"/>
      <c r="HH397" s="9"/>
      <c r="HI397" s="9"/>
      <c r="HJ397" s="9"/>
      <c r="HK397" s="9"/>
      <c r="HL397" s="9"/>
      <c r="HM397" s="9"/>
      <c r="HN397" s="9"/>
      <c r="HO397" s="9"/>
      <c r="HP397" s="9"/>
      <c r="HQ397" s="9"/>
      <c r="HR397" s="9"/>
      <c r="HS397" s="9"/>
      <c r="HT397" s="9"/>
      <c r="HU397" s="9"/>
      <c r="HV397" s="9"/>
      <c r="HW397" s="9"/>
      <c r="HX397" s="9"/>
      <c r="HY397" s="9"/>
      <c r="HZ397" s="9"/>
      <c r="IA397" s="9"/>
      <c r="IB397" s="9"/>
      <c r="IC397" s="9"/>
      <c r="ID397" s="9"/>
      <c r="IE397" s="9"/>
      <c r="IF397" s="9"/>
      <c r="IG397" s="9"/>
      <c r="IH397" s="9"/>
      <c r="II397" s="9"/>
      <c r="IJ397" s="9"/>
      <c r="IK397" s="9"/>
      <c r="IL397" s="9"/>
      <c r="IM397" s="9"/>
      <c r="IN397" s="9"/>
      <c r="IO397" s="9"/>
      <c r="IP397" s="9"/>
      <c r="IQ397" s="9"/>
      <c r="IR397" s="9"/>
    </row>
    <row r="398" spans="2:252" s="1" customFormat="1" ht="12" customHeight="1">
      <c r="B398" s="3"/>
      <c r="C398" s="3"/>
      <c r="D398" s="25"/>
      <c r="E398" s="26"/>
      <c r="F398" s="25"/>
      <c r="G398" s="25"/>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c r="DM398" s="9"/>
      <c r="DN398" s="9"/>
      <c r="DO398" s="9"/>
      <c r="DP398" s="9"/>
      <c r="DQ398" s="9"/>
      <c r="DR398" s="9"/>
      <c r="DS398" s="9"/>
      <c r="DT398" s="9"/>
      <c r="DU398" s="9"/>
      <c r="DV398" s="9"/>
      <c r="DW398" s="9"/>
      <c r="DX398" s="9"/>
      <c r="DY398" s="9"/>
      <c r="DZ398" s="9"/>
      <c r="EA398" s="9"/>
      <c r="EB398" s="9"/>
      <c r="EC398" s="9"/>
      <c r="ED398" s="9"/>
      <c r="EE398" s="9"/>
      <c r="EF398" s="9"/>
      <c r="EG398" s="9"/>
      <c r="EH398" s="9"/>
      <c r="EI398" s="9"/>
      <c r="EJ398" s="9"/>
      <c r="EK398" s="9"/>
      <c r="EL398" s="9"/>
      <c r="EM398" s="9"/>
      <c r="EN398" s="9"/>
      <c r="EO398" s="9"/>
      <c r="EP398" s="9"/>
      <c r="EQ398" s="9"/>
      <c r="ER398" s="9"/>
      <c r="ES398" s="9"/>
      <c r="ET398" s="9"/>
      <c r="EU398" s="9"/>
      <c r="EV398" s="9"/>
      <c r="EW398" s="9"/>
      <c r="EX398" s="9"/>
      <c r="EY398" s="9"/>
      <c r="EZ398" s="9"/>
      <c r="FA398" s="9"/>
      <c r="FB398" s="9"/>
      <c r="FC398" s="9"/>
      <c r="FD398" s="9"/>
      <c r="FE398" s="9"/>
      <c r="FF398" s="9"/>
      <c r="FG398" s="9"/>
      <c r="FH398" s="9"/>
      <c r="FI398" s="9"/>
      <c r="FJ398" s="9"/>
      <c r="FK398" s="9"/>
      <c r="FL398" s="9"/>
      <c r="FM398" s="9"/>
      <c r="FN398" s="9"/>
      <c r="FO398" s="9"/>
      <c r="FP398" s="9"/>
      <c r="FQ398" s="9"/>
      <c r="FR398" s="9"/>
      <c r="FS398" s="9"/>
      <c r="FT398" s="9"/>
      <c r="FU398" s="9"/>
      <c r="FV398" s="9"/>
      <c r="FW398" s="9"/>
      <c r="FX398" s="9"/>
      <c r="FY398" s="9"/>
      <c r="FZ398" s="9"/>
      <c r="GA398" s="9"/>
      <c r="GB398" s="9"/>
      <c r="GC398" s="9"/>
      <c r="GD398" s="9"/>
      <c r="GE398" s="9"/>
      <c r="GF398" s="9"/>
      <c r="GG398" s="9"/>
      <c r="GH398" s="9"/>
      <c r="GI398" s="9"/>
      <c r="GJ398" s="9"/>
      <c r="GK398" s="9"/>
      <c r="GL398" s="9"/>
      <c r="GM398" s="9"/>
      <c r="GN398" s="9"/>
      <c r="GO398" s="9"/>
      <c r="GP398" s="9"/>
      <c r="GQ398" s="9"/>
      <c r="GR398" s="9"/>
      <c r="GS398" s="9"/>
      <c r="GT398" s="9"/>
      <c r="GU398" s="9"/>
      <c r="GV398" s="9"/>
      <c r="GW398" s="9"/>
      <c r="GX398" s="9"/>
      <c r="GY398" s="9"/>
      <c r="GZ398" s="9"/>
      <c r="HA398" s="9"/>
      <c r="HB398" s="9"/>
      <c r="HC398" s="9"/>
      <c r="HD398" s="9"/>
      <c r="HE398" s="9"/>
      <c r="HF398" s="9"/>
      <c r="HG398" s="9"/>
      <c r="HH398" s="9"/>
      <c r="HI398" s="9"/>
      <c r="HJ398" s="9"/>
      <c r="HK398" s="9"/>
      <c r="HL398" s="9"/>
      <c r="HM398" s="9"/>
      <c r="HN398" s="9"/>
      <c r="HO398" s="9"/>
      <c r="HP398" s="9"/>
      <c r="HQ398" s="9"/>
      <c r="HR398" s="9"/>
      <c r="HS398" s="9"/>
      <c r="HT398" s="9"/>
      <c r="HU398" s="9"/>
      <c r="HV398" s="9"/>
      <c r="HW398" s="9"/>
      <c r="HX398" s="9"/>
      <c r="HY398" s="9"/>
      <c r="HZ398" s="9"/>
      <c r="IA398" s="9"/>
      <c r="IB398" s="9"/>
      <c r="IC398" s="9"/>
      <c r="ID398" s="9"/>
      <c r="IE398" s="9"/>
      <c r="IF398" s="9"/>
      <c r="IG398" s="9"/>
      <c r="IH398" s="9"/>
      <c r="II398" s="9"/>
      <c r="IJ398" s="9"/>
      <c r="IK398" s="9"/>
      <c r="IL398" s="9"/>
      <c r="IM398" s="9"/>
      <c r="IN398" s="9"/>
      <c r="IO398" s="9"/>
      <c r="IP398" s="9"/>
      <c r="IQ398" s="9"/>
      <c r="IR398" s="9"/>
    </row>
    <row r="399" spans="2:252" s="1" customFormat="1" ht="12" customHeight="1">
      <c r="B399" s="3"/>
      <c r="C399" s="3"/>
      <c r="D399" s="25"/>
      <c r="E399" s="26"/>
      <c r="F399" s="25"/>
      <c r="G399" s="25"/>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9"/>
      <c r="ED399" s="9"/>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9"/>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9"/>
      <c r="GP399" s="9"/>
      <c r="GQ399" s="9"/>
      <c r="GR399" s="9"/>
      <c r="GS399" s="9"/>
      <c r="GT399" s="9"/>
      <c r="GU399" s="9"/>
      <c r="GV399" s="9"/>
      <c r="GW399" s="9"/>
      <c r="GX399" s="9"/>
      <c r="GY399" s="9"/>
      <c r="GZ399" s="9"/>
      <c r="HA399" s="9"/>
      <c r="HB399" s="9"/>
      <c r="HC399" s="9"/>
      <c r="HD399" s="9"/>
      <c r="HE399" s="9"/>
      <c r="HF399" s="9"/>
      <c r="HG399" s="9"/>
      <c r="HH399" s="9"/>
      <c r="HI399" s="9"/>
      <c r="HJ399" s="9"/>
      <c r="HK399" s="9"/>
      <c r="HL399" s="9"/>
      <c r="HM399" s="9"/>
      <c r="HN399" s="9"/>
      <c r="HO399" s="9"/>
      <c r="HP399" s="9"/>
      <c r="HQ399" s="9"/>
      <c r="HR399" s="9"/>
      <c r="HS399" s="9"/>
      <c r="HT399" s="9"/>
      <c r="HU399" s="9"/>
      <c r="HV399" s="9"/>
      <c r="HW399" s="9"/>
      <c r="HX399" s="9"/>
      <c r="HY399" s="9"/>
      <c r="HZ399" s="9"/>
      <c r="IA399" s="9"/>
      <c r="IB399" s="9"/>
      <c r="IC399" s="9"/>
      <c r="ID399" s="9"/>
      <c r="IE399" s="9"/>
      <c r="IF399" s="9"/>
      <c r="IG399" s="9"/>
      <c r="IH399" s="9"/>
      <c r="II399" s="9"/>
      <c r="IJ399" s="9"/>
      <c r="IK399" s="9"/>
      <c r="IL399" s="9"/>
      <c r="IM399" s="9"/>
      <c r="IN399" s="9"/>
      <c r="IO399" s="9"/>
      <c r="IP399" s="9"/>
      <c r="IQ399" s="9"/>
      <c r="IR399" s="9"/>
    </row>
    <row r="400" spans="2:252" s="1" customFormat="1" ht="12" customHeight="1">
      <c r="B400" s="3"/>
      <c r="C400" s="3"/>
      <c r="D400" s="25"/>
      <c r="E400" s="26"/>
      <c r="F400" s="25"/>
      <c r="G400" s="25"/>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c r="DR400" s="9"/>
      <c r="DS400" s="9"/>
      <c r="DT400" s="9"/>
      <c r="DU400" s="9"/>
      <c r="DV400" s="9"/>
      <c r="DW400" s="9"/>
      <c r="DX400" s="9"/>
      <c r="DY400" s="9"/>
      <c r="DZ400" s="9"/>
      <c r="EA400" s="9"/>
      <c r="EB400" s="9"/>
      <c r="EC400" s="9"/>
      <c r="ED400" s="9"/>
      <c r="EE400" s="9"/>
      <c r="EF400" s="9"/>
      <c r="EG400" s="9"/>
      <c r="EH400" s="9"/>
      <c r="EI400" s="9"/>
      <c r="EJ400" s="9"/>
      <c r="EK400" s="9"/>
      <c r="EL400" s="9"/>
      <c r="EM400" s="9"/>
      <c r="EN400" s="9"/>
      <c r="EO400" s="9"/>
      <c r="EP400" s="9"/>
      <c r="EQ400" s="9"/>
      <c r="ER400" s="9"/>
      <c r="ES400" s="9"/>
      <c r="ET400" s="9"/>
      <c r="EU400" s="9"/>
      <c r="EV400" s="9"/>
      <c r="EW400" s="9"/>
      <c r="EX400" s="9"/>
      <c r="EY400" s="9"/>
      <c r="EZ400" s="9"/>
      <c r="FA400" s="9"/>
      <c r="FB400" s="9"/>
      <c r="FC400" s="9"/>
      <c r="FD400" s="9"/>
      <c r="FE400" s="9"/>
      <c r="FF400" s="9"/>
      <c r="FG400" s="9"/>
      <c r="FH400" s="9"/>
      <c r="FI400" s="9"/>
      <c r="FJ400" s="9"/>
      <c r="FK400" s="9"/>
      <c r="FL400" s="9"/>
      <c r="FM400" s="9"/>
      <c r="FN400" s="9"/>
      <c r="FO400" s="9"/>
      <c r="FP400" s="9"/>
      <c r="FQ400" s="9"/>
      <c r="FR400" s="9"/>
      <c r="FS400" s="9"/>
      <c r="FT400" s="9"/>
      <c r="FU400" s="9"/>
      <c r="FV400" s="9"/>
      <c r="FW400" s="9"/>
      <c r="FX400" s="9"/>
      <c r="FY400" s="9"/>
      <c r="FZ400" s="9"/>
      <c r="GA400" s="9"/>
      <c r="GB400" s="9"/>
      <c r="GC400" s="9"/>
      <c r="GD400" s="9"/>
      <c r="GE400" s="9"/>
      <c r="GF400" s="9"/>
      <c r="GG400" s="9"/>
      <c r="GH400" s="9"/>
      <c r="GI400" s="9"/>
      <c r="GJ400" s="9"/>
      <c r="GK400" s="9"/>
      <c r="GL400" s="9"/>
      <c r="GM400" s="9"/>
      <c r="GN400" s="9"/>
      <c r="GO400" s="9"/>
      <c r="GP400" s="9"/>
      <c r="GQ400" s="9"/>
      <c r="GR400" s="9"/>
      <c r="GS400" s="9"/>
      <c r="GT400" s="9"/>
      <c r="GU400" s="9"/>
      <c r="GV400" s="9"/>
      <c r="GW400" s="9"/>
      <c r="GX400" s="9"/>
      <c r="GY400" s="9"/>
      <c r="GZ400" s="9"/>
      <c r="HA400" s="9"/>
      <c r="HB400" s="9"/>
      <c r="HC400" s="9"/>
      <c r="HD400" s="9"/>
      <c r="HE400" s="9"/>
      <c r="HF400" s="9"/>
      <c r="HG400" s="9"/>
      <c r="HH400" s="9"/>
      <c r="HI400" s="9"/>
      <c r="HJ400" s="9"/>
      <c r="HK400" s="9"/>
      <c r="HL400" s="9"/>
      <c r="HM400" s="9"/>
      <c r="HN400" s="9"/>
      <c r="HO400" s="9"/>
      <c r="HP400" s="9"/>
      <c r="HQ400" s="9"/>
      <c r="HR400" s="9"/>
      <c r="HS400" s="9"/>
      <c r="HT400" s="9"/>
      <c r="HU400" s="9"/>
      <c r="HV400" s="9"/>
      <c r="HW400" s="9"/>
      <c r="HX400" s="9"/>
      <c r="HY400" s="9"/>
      <c r="HZ400" s="9"/>
      <c r="IA400" s="9"/>
      <c r="IB400" s="9"/>
      <c r="IC400" s="9"/>
      <c r="ID400" s="9"/>
      <c r="IE400" s="9"/>
      <c r="IF400" s="9"/>
      <c r="IG400" s="9"/>
      <c r="IH400" s="9"/>
      <c r="II400" s="9"/>
      <c r="IJ400" s="9"/>
      <c r="IK400" s="9"/>
      <c r="IL400" s="9"/>
      <c r="IM400" s="9"/>
      <c r="IN400" s="9"/>
      <c r="IO400" s="9"/>
      <c r="IP400" s="9"/>
      <c r="IQ400" s="9"/>
      <c r="IR400" s="9"/>
    </row>
    <row r="401" spans="2:252" s="1" customFormat="1" ht="12" customHeight="1">
      <c r="B401" s="3"/>
      <c r="C401" s="3"/>
      <c r="D401" s="25"/>
      <c r="E401" s="26"/>
      <c r="F401" s="25"/>
      <c r="G401" s="25"/>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9"/>
      <c r="DN401" s="9"/>
      <c r="DO401" s="9"/>
      <c r="DP401" s="9"/>
      <c r="DQ401" s="9"/>
      <c r="DR401" s="9"/>
      <c r="DS401" s="9"/>
      <c r="DT401" s="9"/>
      <c r="DU401" s="9"/>
      <c r="DV401" s="9"/>
      <c r="DW401" s="9"/>
      <c r="DX401" s="9"/>
      <c r="DY401" s="9"/>
      <c r="DZ401" s="9"/>
      <c r="EA401" s="9"/>
      <c r="EB401" s="9"/>
      <c r="EC401" s="9"/>
      <c r="ED401" s="9"/>
      <c r="EE401" s="9"/>
      <c r="EF401" s="9"/>
      <c r="EG401" s="9"/>
      <c r="EH401" s="9"/>
      <c r="EI401" s="9"/>
      <c r="EJ401" s="9"/>
      <c r="EK401" s="9"/>
      <c r="EL401" s="9"/>
      <c r="EM401" s="9"/>
      <c r="EN401" s="9"/>
      <c r="EO401" s="9"/>
      <c r="EP401" s="9"/>
      <c r="EQ401" s="9"/>
      <c r="ER401" s="9"/>
      <c r="ES401" s="9"/>
      <c r="ET401" s="9"/>
      <c r="EU401" s="9"/>
      <c r="EV401" s="9"/>
      <c r="EW401" s="9"/>
      <c r="EX401" s="9"/>
      <c r="EY401" s="9"/>
      <c r="EZ401" s="9"/>
      <c r="FA401" s="9"/>
      <c r="FB401" s="9"/>
      <c r="FC401" s="9"/>
      <c r="FD401" s="9"/>
      <c r="FE401" s="9"/>
      <c r="FF401" s="9"/>
      <c r="FG401" s="9"/>
      <c r="FH401" s="9"/>
      <c r="FI401" s="9"/>
      <c r="FJ401" s="9"/>
      <c r="FK401" s="9"/>
      <c r="FL401" s="9"/>
      <c r="FM401" s="9"/>
      <c r="FN401" s="9"/>
      <c r="FO401" s="9"/>
      <c r="FP401" s="9"/>
      <c r="FQ401" s="9"/>
      <c r="FR401" s="9"/>
      <c r="FS401" s="9"/>
      <c r="FT401" s="9"/>
      <c r="FU401" s="9"/>
      <c r="FV401" s="9"/>
      <c r="FW401" s="9"/>
      <c r="FX401" s="9"/>
      <c r="FY401" s="9"/>
      <c r="FZ401" s="9"/>
      <c r="GA401" s="9"/>
      <c r="GB401" s="9"/>
      <c r="GC401" s="9"/>
      <c r="GD401" s="9"/>
      <c r="GE401" s="9"/>
      <c r="GF401" s="9"/>
      <c r="GG401" s="9"/>
      <c r="GH401" s="9"/>
      <c r="GI401" s="9"/>
      <c r="GJ401" s="9"/>
      <c r="GK401" s="9"/>
      <c r="GL401" s="9"/>
      <c r="GM401" s="9"/>
      <c r="GN401" s="9"/>
      <c r="GO401" s="9"/>
      <c r="GP401" s="9"/>
      <c r="GQ401" s="9"/>
      <c r="GR401" s="9"/>
      <c r="GS401" s="9"/>
      <c r="GT401" s="9"/>
      <c r="GU401" s="9"/>
      <c r="GV401" s="9"/>
      <c r="GW401" s="9"/>
      <c r="GX401" s="9"/>
      <c r="GY401" s="9"/>
      <c r="GZ401" s="9"/>
      <c r="HA401" s="9"/>
      <c r="HB401" s="9"/>
      <c r="HC401" s="9"/>
      <c r="HD401" s="9"/>
      <c r="HE401" s="9"/>
      <c r="HF401" s="9"/>
      <c r="HG401" s="9"/>
      <c r="HH401" s="9"/>
      <c r="HI401" s="9"/>
      <c r="HJ401" s="9"/>
      <c r="HK401" s="9"/>
      <c r="HL401" s="9"/>
      <c r="HM401" s="9"/>
      <c r="HN401" s="9"/>
      <c r="HO401" s="9"/>
      <c r="HP401" s="9"/>
      <c r="HQ401" s="9"/>
      <c r="HR401" s="9"/>
      <c r="HS401" s="9"/>
      <c r="HT401" s="9"/>
      <c r="HU401" s="9"/>
      <c r="HV401" s="9"/>
      <c r="HW401" s="9"/>
      <c r="HX401" s="9"/>
      <c r="HY401" s="9"/>
      <c r="HZ401" s="9"/>
      <c r="IA401" s="9"/>
      <c r="IB401" s="9"/>
      <c r="IC401" s="9"/>
      <c r="ID401" s="9"/>
      <c r="IE401" s="9"/>
      <c r="IF401" s="9"/>
      <c r="IG401" s="9"/>
      <c r="IH401" s="9"/>
      <c r="II401" s="9"/>
      <c r="IJ401" s="9"/>
      <c r="IK401" s="9"/>
      <c r="IL401" s="9"/>
      <c r="IM401" s="9"/>
      <c r="IN401" s="9"/>
      <c r="IO401" s="9"/>
      <c r="IP401" s="9"/>
      <c r="IQ401" s="9"/>
      <c r="IR401" s="9"/>
    </row>
    <row r="402" spans="2:252" s="1" customFormat="1" ht="12" customHeight="1">
      <c r="B402" s="3"/>
      <c r="C402" s="3"/>
      <c r="D402" s="25"/>
      <c r="E402" s="26"/>
      <c r="F402" s="25"/>
      <c r="G402" s="25"/>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9"/>
      <c r="DN402" s="9"/>
      <c r="DO402" s="9"/>
      <c r="DP402" s="9"/>
      <c r="DQ402" s="9"/>
      <c r="DR402" s="9"/>
      <c r="DS402" s="9"/>
      <c r="DT402" s="9"/>
      <c r="DU402" s="9"/>
      <c r="DV402" s="9"/>
      <c r="DW402" s="9"/>
      <c r="DX402" s="9"/>
      <c r="DY402" s="9"/>
      <c r="DZ402" s="9"/>
      <c r="EA402" s="9"/>
      <c r="EB402" s="9"/>
      <c r="EC402" s="9"/>
      <c r="ED402" s="9"/>
      <c r="EE402" s="9"/>
      <c r="EF402" s="9"/>
      <c r="EG402" s="9"/>
      <c r="EH402" s="9"/>
      <c r="EI402" s="9"/>
      <c r="EJ402" s="9"/>
      <c r="EK402" s="9"/>
      <c r="EL402" s="9"/>
      <c r="EM402" s="9"/>
      <c r="EN402" s="9"/>
      <c r="EO402" s="9"/>
      <c r="EP402" s="9"/>
      <c r="EQ402" s="9"/>
      <c r="ER402" s="9"/>
      <c r="ES402" s="9"/>
      <c r="ET402" s="9"/>
      <c r="EU402" s="9"/>
      <c r="EV402" s="9"/>
      <c r="EW402" s="9"/>
      <c r="EX402" s="9"/>
      <c r="EY402" s="9"/>
      <c r="EZ402" s="9"/>
      <c r="FA402" s="9"/>
      <c r="FB402" s="9"/>
      <c r="FC402" s="9"/>
      <c r="FD402" s="9"/>
      <c r="FE402" s="9"/>
      <c r="FF402" s="9"/>
      <c r="FG402" s="9"/>
      <c r="FH402" s="9"/>
      <c r="FI402" s="9"/>
      <c r="FJ402" s="9"/>
      <c r="FK402" s="9"/>
      <c r="FL402" s="9"/>
      <c r="FM402" s="9"/>
      <c r="FN402" s="9"/>
      <c r="FO402" s="9"/>
      <c r="FP402" s="9"/>
      <c r="FQ402" s="9"/>
      <c r="FR402" s="9"/>
      <c r="FS402" s="9"/>
      <c r="FT402" s="9"/>
      <c r="FU402" s="9"/>
      <c r="FV402" s="9"/>
      <c r="FW402" s="9"/>
      <c r="FX402" s="9"/>
      <c r="FY402" s="9"/>
      <c r="FZ402" s="9"/>
      <c r="GA402" s="9"/>
      <c r="GB402" s="9"/>
      <c r="GC402" s="9"/>
      <c r="GD402" s="9"/>
      <c r="GE402" s="9"/>
      <c r="GF402" s="9"/>
      <c r="GG402" s="9"/>
      <c r="GH402" s="9"/>
      <c r="GI402" s="9"/>
      <c r="GJ402" s="9"/>
      <c r="GK402" s="9"/>
      <c r="GL402" s="9"/>
      <c r="GM402" s="9"/>
      <c r="GN402" s="9"/>
      <c r="GO402" s="9"/>
      <c r="GP402" s="9"/>
      <c r="GQ402" s="9"/>
      <c r="GR402" s="9"/>
      <c r="GS402" s="9"/>
      <c r="GT402" s="9"/>
      <c r="GU402" s="9"/>
      <c r="GV402" s="9"/>
      <c r="GW402" s="9"/>
      <c r="GX402" s="9"/>
      <c r="GY402" s="9"/>
      <c r="GZ402" s="9"/>
      <c r="HA402" s="9"/>
      <c r="HB402" s="9"/>
      <c r="HC402" s="9"/>
      <c r="HD402" s="9"/>
      <c r="HE402" s="9"/>
      <c r="HF402" s="9"/>
      <c r="HG402" s="9"/>
      <c r="HH402" s="9"/>
      <c r="HI402" s="9"/>
      <c r="HJ402" s="9"/>
      <c r="HK402" s="9"/>
      <c r="HL402" s="9"/>
      <c r="HM402" s="9"/>
      <c r="HN402" s="9"/>
      <c r="HO402" s="9"/>
      <c r="HP402" s="9"/>
      <c r="HQ402" s="9"/>
      <c r="HR402" s="9"/>
      <c r="HS402" s="9"/>
      <c r="HT402" s="9"/>
      <c r="HU402" s="9"/>
      <c r="HV402" s="9"/>
      <c r="HW402" s="9"/>
      <c r="HX402" s="9"/>
      <c r="HY402" s="9"/>
      <c r="HZ402" s="9"/>
      <c r="IA402" s="9"/>
      <c r="IB402" s="9"/>
      <c r="IC402" s="9"/>
      <c r="ID402" s="9"/>
      <c r="IE402" s="9"/>
      <c r="IF402" s="9"/>
      <c r="IG402" s="9"/>
      <c r="IH402" s="9"/>
      <c r="II402" s="9"/>
      <c r="IJ402" s="9"/>
      <c r="IK402" s="9"/>
      <c r="IL402" s="9"/>
      <c r="IM402" s="9"/>
      <c r="IN402" s="9"/>
      <c r="IO402" s="9"/>
      <c r="IP402" s="9"/>
      <c r="IQ402" s="9"/>
      <c r="IR402" s="9"/>
    </row>
    <row r="403" spans="2:252" s="1" customFormat="1" ht="12" customHeight="1">
      <c r="B403" s="3"/>
      <c r="C403" s="3"/>
      <c r="D403" s="25"/>
      <c r="E403" s="26"/>
      <c r="F403" s="25"/>
      <c r="G403" s="25"/>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c r="DB403" s="9"/>
      <c r="DC403" s="9"/>
      <c r="DD403" s="9"/>
      <c r="DE403" s="9"/>
      <c r="DF403" s="9"/>
      <c r="DG403" s="9"/>
      <c r="DH403" s="9"/>
      <c r="DI403" s="9"/>
      <c r="DJ403" s="9"/>
      <c r="DK403" s="9"/>
      <c r="DL403" s="9"/>
      <c r="DM403" s="9"/>
      <c r="DN403" s="9"/>
      <c r="DO403" s="9"/>
      <c r="DP403" s="9"/>
      <c r="DQ403" s="9"/>
      <c r="DR403" s="9"/>
      <c r="DS403" s="9"/>
      <c r="DT403" s="9"/>
      <c r="DU403" s="9"/>
      <c r="DV403" s="9"/>
      <c r="DW403" s="9"/>
      <c r="DX403" s="9"/>
      <c r="DY403" s="9"/>
      <c r="DZ403" s="9"/>
      <c r="EA403" s="9"/>
      <c r="EB403" s="9"/>
      <c r="EC403" s="9"/>
      <c r="ED403" s="9"/>
      <c r="EE403" s="9"/>
      <c r="EF403" s="9"/>
      <c r="EG403" s="9"/>
      <c r="EH403" s="9"/>
      <c r="EI403" s="9"/>
      <c r="EJ403" s="9"/>
      <c r="EK403" s="9"/>
      <c r="EL403" s="9"/>
      <c r="EM403" s="9"/>
      <c r="EN403" s="9"/>
      <c r="EO403" s="9"/>
      <c r="EP403" s="9"/>
      <c r="EQ403" s="9"/>
      <c r="ER403" s="9"/>
      <c r="ES403" s="9"/>
      <c r="ET403" s="9"/>
      <c r="EU403" s="9"/>
      <c r="EV403" s="9"/>
      <c r="EW403" s="9"/>
      <c r="EX403" s="9"/>
      <c r="EY403" s="9"/>
      <c r="EZ403" s="9"/>
      <c r="FA403" s="9"/>
      <c r="FB403" s="9"/>
      <c r="FC403" s="9"/>
      <c r="FD403" s="9"/>
      <c r="FE403" s="9"/>
      <c r="FF403" s="9"/>
      <c r="FG403" s="9"/>
      <c r="FH403" s="9"/>
      <c r="FI403" s="9"/>
      <c r="FJ403" s="9"/>
      <c r="FK403" s="9"/>
      <c r="FL403" s="9"/>
      <c r="FM403" s="9"/>
      <c r="FN403" s="9"/>
      <c r="FO403" s="9"/>
      <c r="FP403" s="9"/>
      <c r="FQ403" s="9"/>
      <c r="FR403" s="9"/>
      <c r="FS403" s="9"/>
      <c r="FT403" s="9"/>
      <c r="FU403" s="9"/>
      <c r="FV403" s="9"/>
      <c r="FW403" s="9"/>
      <c r="FX403" s="9"/>
      <c r="FY403" s="9"/>
      <c r="FZ403" s="9"/>
      <c r="GA403" s="9"/>
      <c r="GB403" s="9"/>
      <c r="GC403" s="9"/>
      <c r="GD403" s="9"/>
      <c r="GE403" s="9"/>
      <c r="GF403" s="9"/>
      <c r="GG403" s="9"/>
      <c r="GH403" s="9"/>
      <c r="GI403" s="9"/>
      <c r="GJ403" s="9"/>
      <c r="GK403" s="9"/>
      <c r="GL403" s="9"/>
      <c r="GM403" s="9"/>
      <c r="GN403" s="9"/>
      <c r="GO403" s="9"/>
      <c r="GP403" s="9"/>
      <c r="GQ403" s="9"/>
      <c r="GR403" s="9"/>
      <c r="GS403" s="9"/>
      <c r="GT403" s="9"/>
      <c r="GU403" s="9"/>
      <c r="GV403" s="9"/>
      <c r="GW403" s="9"/>
      <c r="GX403" s="9"/>
      <c r="GY403" s="9"/>
      <c r="GZ403" s="9"/>
      <c r="HA403" s="9"/>
      <c r="HB403" s="9"/>
      <c r="HC403" s="9"/>
      <c r="HD403" s="9"/>
      <c r="HE403" s="9"/>
      <c r="HF403" s="9"/>
      <c r="HG403" s="9"/>
      <c r="HH403" s="9"/>
      <c r="HI403" s="9"/>
      <c r="HJ403" s="9"/>
      <c r="HK403" s="9"/>
      <c r="HL403" s="9"/>
      <c r="HM403" s="9"/>
      <c r="HN403" s="9"/>
      <c r="HO403" s="9"/>
      <c r="HP403" s="9"/>
      <c r="HQ403" s="9"/>
      <c r="HR403" s="9"/>
      <c r="HS403" s="9"/>
      <c r="HT403" s="9"/>
      <c r="HU403" s="9"/>
      <c r="HV403" s="9"/>
      <c r="HW403" s="9"/>
      <c r="HX403" s="9"/>
      <c r="HY403" s="9"/>
      <c r="HZ403" s="9"/>
      <c r="IA403" s="9"/>
      <c r="IB403" s="9"/>
      <c r="IC403" s="9"/>
      <c r="ID403" s="9"/>
      <c r="IE403" s="9"/>
      <c r="IF403" s="9"/>
      <c r="IG403" s="9"/>
      <c r="IH403" s="9"/>
      <c r="II403" s="9"/>
      <c r="IJ403" s="9"/>
      <c r="IK403" s="9"/>
      <c r="IL403" s="9"/>
      <c r="IM403" s="9"/>
      <c r="IN403" s="9"/>
      <c r="IO403" s="9"/>
      <c r="IP403" s="9"/>
      <c r="IQ403" s="9"/>
      <c r="IR403" s="9"/>
    </row>
    <row r="404" spans="2:252" s="1" customFormat="1" ht="12" customHeight="1">
      <c r="B404" s="3"/>
      <c r="C404" s="3"/>
      <c r="D404" s="25"/>
      <c r="E404" s="26"/>
      <c r="F404" s="25"/>
      <c r="G404" s="25"/>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c r="DR404" s="9"/>
      <c r="DS404" s="9"/>
      <c r="DT404" s="9"/>
      <c r="DU404" s="9"/>
      <c r="DV404" s="9"/>
      <c r="DW404" s="9"/>
      <c r="DX404" s="9"/>
      <c r="DY404" s="9"/>
      <c r="DZ404" s="9"/>
      <c r="EA404" s="9"/>
      <c r="EB404" s="9"/>
      <c r="EC404" s="9"/>
      <c r="ED404" s="9"/>
      <c r="EE404" s="9"/>
      <c r="EF404" s="9"/>
      <c r="EG404" s="9"/>
      <c r="EH404" s="9"/>
      <c r="EI404" s="9"/>
      <c r="EJ404" s="9"/>
      <c r="EK404" s="9"/>
      <c r="EL404" s="9"/>
      <c r="EM404" s="9"/>
      <c r="EN404" s="9"/>
      <c r="EO404" s="9"/>
      <c r="EP404" s="9"/>
      <c r="EQ404" s="9"/>
      <c r="ER404" s="9"/>
      <c r="ES404" s="9"/>
      <c r="ET404" s="9"/>
      <c r="EU404" s="9"/>
      <c r="EV404" s="9"/>
      <c r="EW404" s="9"/>
      <c r="EX404" s="9"/>
      <c r="EY404" s="9"/>
      <c r="EZ404" s="9"/>
      <c r="FA404" s="9"/>
      <c r="FB404" s="9"/>
      <c r="FC404" s="9"/>
      <c r="FD404" s="9"/>
      <c r="FE404" s="9"/>
      <c r="FF404" s="9"/>
      <c r="FG404" s="9"/>
      <c r="FH404" s="9"/>
      <c r="FI404" s="9"/>
      <c r="FJ404" s="9"/>
      <c r="FK404" s="9"/>
      <c r="FL404" s="9"/>
      <c r="FM404" s="9"/>
      <c r="FN404" s="9"/>
      <c r="FO404" s="9"/>
      <c r="FP404" s="9"/>
      <c r="FQ404" s="9"/>
      <c r="FR404" s="9"/>
      <c r="FS404" s="9"/>
      <c r="FT404" s="9"/>
      <c r="FU404" s="9"/>
      <c r="FV404" s="9"/>
      <c r="FW404" s="9"/>
      <c r="FX404" s="9"/>
      <c r="FY404" s="9"/>
      <c r="FZ404" s="9"/>
      <c r="GA404" s="9"/>
      <c r="GB404" s="9"/>
      <c r="GC404" s="9"/>
      <c r="GD404" s="9"/>
      <c r="GE404" s="9"/>
      <c r="GF404" s="9"/>
      <c r="GG404" s="9"/>
      <c r="GH404" s="9"/>
      <c r="GI404" s="9"/>
      <c r="GJ404" s="9"/>
      <c r="GK404" s="9"/>
      <c r="GL404" s="9"/>
      <c r="GM404" s="9"/>
      <c r="GN404" s="9"/>
      <c r="GO404" s="9"/>
      <c r="GP404" s="9"/>
      <c r="GQ404" s="9"/>
      <c r="GR404" s="9"/>
      <c r="GS404" s="9"/>
      <c r="GT404" s="9"/>
      <c r="GU404" s="9"/>
      <c r="GV404" s="9"/>
      <c r="GW404" s="9"/>
      <c r="GX404" s="9"/>
      <c r="GY404" s="9"/>
      <c r="GZ404" s="9"/>
      <c r="HA404" s="9"/>
      <c r="HB404" s="9"/>
      <c r="HC404" s="9"/>
      <c r="HD404" s="9"/>
      <c r="HE404" s="9"/>
      <c r="HF404" s="9"/>
      <c r="HG404" s="9"/>
      <c r="HH404" s="9"/>
      <c r="HI404" s="9"/>
      <c r="HJ404" s="9"/>
      <c r="HK404" s="9"/>
      <c r="HL404" s="9"/>
      <c r="HM404" s="9"/>
      <c r="HN404" s="9"/>
      <c r="HO404" s="9"/>
      <c r="HP404" s="9"/>
      <c r="HQ404" s="9"/>
      <c r="HR404" s="9"/>
      <c r="HS404" s="9"/>
      <c r="HT404" s="9"/>
      <c r="HU404" s="9"/>
      <c r="HV404" s="9"/>
      <c r="HW404" s="9"/>
      <c r="HX404" s="9"/>
      <c r="HY404" s="9"/>
      <c r="HZ404" s="9"/>
      <c r="IA404" s="9"/>
      <c r="IB404" s="9"/>
      <c r="IC404" s="9"/>
      <c r="ID404" s="9"/>
      <c r="IE404" s="9"/>
      <c r="IF404" s="9"/>
      <c r="IG404" s="9"/>
      <c r="IH404" s="9"/>
      <c r="II404" s="9"/>
      <c r="IJ404" s="9"/>
      <c r="IK404" s="9"/>
      <c r="IL404" s="9"/>
      <c r="IM404" s="9"/>
      <c r="IN404" s="9"/>
      <c r="IO404" s="9"/>
      <c r="IP404" s="9"/>
      <c r="IQ404" s="9"/>
      <c r="IR404" s="9"/>
    </row>
    <row r="405" spans="2:252" s="1" customFormat="1" ht="12" customHeight="1">
      <c r="B405" s="3"/>
      <c r="C405" s="3"/>
      <c r="D405" s="25"/>
      <c r="E405" s="26"/>
      <c r="F405" s="25"/>
      <c r="G405" s="25"/>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c r="DR405" s="9"/>
      <c r="DS405" s="9"/>
      <c r="DT405" s="9"/>
      <c r="DU405" s="9"/>
      <c r="DV405" s="9"/>
      <c r="DW405" s="9"/>
      <c r="DX405" s="9"/>
      <c r="DY405" s="9"/>
      <c r="DZ405" s="9"/>
      <c r="EA405" s="9"/>
      <c r="EB405" s="9"/>
      <c r="EC405" s="9"/>
      <c r="ED405" s="9"/>
      <c r="EE405" s="9"/>
      <c r="EF405" s="9"/>
      <c r="EG405" s="9"/>
      <c r="EH405" s="9"/>
      <c r="EI405" s="9"/>
      <c r="EJ405" s="9"/>
      <c r="EK405" s="9"/>
      <c r="EL405" s="9"/>
      <c r="EM405" s="9"/>
      <c r="EN405" s="9"/>
      <c r="EO405" s="9"/>
      <c r="EP405" s="9"/>
      <c r="EQ405" s="9"/>
      <c r="ER405" s="9"/>
      <c r="ES405" s="9"/>
      <c r="ET405" s="9"/>
      <c r="EU405" s="9"/>
      <c r="EV405" s="9"/>
      <c r="EW405" s="9"/>
      <c r="EX405" s="9"/>
      <c r="EY405" s="9"/>
      <c r="EZ405" s="9"/>
      <c r="FA405" s="9"/>
      <c r="FB405" s="9"/>
      <c r="FC405" s="9"/>
      <c r="FD405" s="9"/>
      <c r="FE405" s="9"/>
      <c r="FF405" s="9"/>
      <c r="FG405" s="9"/>
      <c r="FH405" s="9"/>
      <c r="FI405" s="9"/>
      <c r="FJ405" s="9"/>
      <c r="FK405" s="9"/>
      <c r="FL405" s="9"/>
      <c r="FM405" s="9"/>
      <c r="FN405" s="9"/>
      <c r="FO405" s="9"/>
      <c r="FP405" s="9"/>
      <c r="FQ405" s="9"/>
      <c r="FR405" s="9"/>
      <c r="FS405" s="9"/>
      <c r="FT405" s="9"/>
      <c r="FU405" s="9"/>
      <c r="FV405" s="9"/>
      <c r="FW405" s="9"/>
      <c r="FX405" s="9"/>
      <c r="FY405" s="9"/>
      <c r="FZ405" s="9"/>
      <c r="GA405" s="9"/>
      <c r="GB405" s="9"/>
      <c r="GC405" s="9"/>
      <c r="GD405" s="9"/>
      <c r="GE405" s="9"/>
      <c r="GF405" s="9"/>
      <c r="GG405" s="9"/>
      <c r="GH405" s="9"/>
      <c r="GI405" s="9"/>
      <c r="GJ405" s="9"/>
      <c r="GK405" s="9"/>
      <c r="GL405" s="9"/>
      <c r="GM405" s="9"/>
      <c r="GN405" s="9"/>
      <c r="GO405" s="9"/>
      <c r="GP405" s="9"/>
      <c r="GQ405" s="9"/>
      <c r="GR405" s="9"/>
      <c r="GS405" s="9"/>
      <c r="GT405" s="9"/>
      <c r="GU405" s="9"/>
      <c r="GV405" s="9"/>
      <c r="GW405" s="9"/>
      <c r="GX405" s="9"/>
      <c r="GY405" s="9"/>
      <c r="GZ405" s="9"/>
      <c r="HA405" s="9"/>
      <c r="HB405" s="9"/>
      <c r="HC405" s="9"/>
      <c r="HD405" s="9"/>
      <c r="HE405" s="9"/>
      <c r="HF405" s="9"/>
      <c r="HG405" s="9"/>
      <c r="HH405" s="9"/>
      <c r="HI405" s="9"/>
      <c r="HJ405" s="9"/>
      <c r="HK405" s="9"/>
      <c r="HL405" s="9"/>
      <c r="HM405" s="9"/>
      <c r="HN405" s="9"/>
      <c r="HO405" s="9"/>
      <c r="HP405" s="9"/>
      <c r="HQ405" s="9"/>
      <c r="HR405" s="9"/>
      <c r="HS405" s="9"/>
      <c r="HT405" s="9"/>
      <c r="HU405" s="9"/>
      <c r="HV405" s="9"/>
      <c r="HW405" s="9"/>
      <c r="HX405" s="9"/>
      <c r="HY405" s="9"/>
      <c r="HZ405" s="9"/>
      <c r="IA405" s="9"/>
      <c r="IB405" s="9"/>
      <c r="IC405" s="9"/>
      <c r="ID405" s="9"/>
      <c r="IE405" s="9"/>
      <c r="IF405" s="9"/>
      <c r="IG405" s="9"/>
      <c r="IH405" s="9"/>
      <c r="II405" s="9"/>
      <c r="IJ405" s="9"/>
      <c r="IK405" s="9"/>
      <c r="IL405" s="9"/>
      <c r="IM405" s="9"/>
      <c r="IN405" s="9"/>
      <c r="IO405" s="9"/>
      <c r="IP405" s="9"/>
      <c r="IQ405" s="9"/>
      <c r="IR405" s="9"/>
    </row>
    <row r="406" spans="2:252" s="1" customFormat="1" ht="12" customHeight="1">
      <c r="B406" s="3"/>
      <c r="C406" s="3"/>
      <c r="D406" s="25"/>
      <c r="E406" s="26"/>
      <c r="F406" s="25"/>
      <c r="G406" s="25"/>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c r="DM406" s="9"/>
      <c r="DN406" s="9"/>
      <c r="DO406" s="9"/>
      <c r="DP406" s="9"/>
      <c r="DQ406" s="9"/>
      <c r="DR406" s="9"/>
      <c r="DS406" s="9"/>
      <c r="DT406" s="9"/>
      <c r="DU406" s="9"/>
      <c r="DV406" s="9"/>
      <c r="DW406" s="9"/>
      <c r="DX406" s="9"/>
      <c r="DY406" s="9"/>
      <c r="DZ406" s="9"/>
      <c r="EA406" s="9"/>
      <c r="EB406" s="9"/>
      <c r="EC406" s="9"/>
      <c r="ED406" s="9"/>
      <c r="EE406" s="9"/>
      <c r="EF406" s="9"/>
      <c r="EG406" s="9"/>
      <c r="EH406" s="9"/>
      <c r="EI406" s="9"/>
      <c r="EJ406" s="9"/>
      <c r="EK406" s="9"/>
      <c r="EL406" s="9"/>
      <c r="EM406" s="9"/>
      <c r="EN406" s="9"/>
      <c r="EO406" s="9"/>
      <c r="EP406" s="9"/>
      <c r="EQ406" s="9"/>
      <c r="ER406" s="9"/>
      <c r="ES406" s="9"/>
      <c r="ET406" s="9"/>
      <c r="EU406" s="9"/>
      <c r="EV406" s="9"/>
      <c r="EW406" s="9"/>
      <c r="EX406" s="9"/>
      <c r="EY406" s="9"/>
      <c r="EZ406" s="9"/>
      <c r="FA406" s="9"/>
      <c r="FB406" s="9"/>
      <c r="FC406" s="9"/>
      <c r="FD406" s="9"/>
      <c r="FE406" s="9"/>
      <c r="FF406" s="9"/>
      <c r="FG406" s="9"/>
      <c r="FH406" s="9"/>
      <c r="FI406" s="9"/>
      <c r="FJ406" s="9"/>
      <c r="FK406" s="9"/>
      <c r="FL406" s="9"/>
      <c r="FM406" s="9"/>
      <c r="FN406" s="9"/>
      <c r="FO406" s="9"/>
      <c r="FP406" s="9"/>
      <c r="FQ406" s="9"/>
      <c r="FR406" s="9"/>
      <c r="FS406" s="9"/>
      <c r="FT406" s="9"/>
      <c r="FU406" s="9"/>
      <c r="FV406" s="9"/>
      <c r="FW406" s="9"/>
      <c r="FX406" s="9"/>
      <c r="FY406" s="9"/>
      <c r="FZ406" s="9"/>
      <c r="GA406" s="9"/>
      <c r="GB406" s="9"/>
      <c r="GC406" s="9"/>
      <c r="GD406" s="9"/>
      <c r="GE406" s="9"/>
      <c r="GF406" s="9"/>
      <c r="GG406" s="9"/>
      <c r="GH406" s="9"/>
      <c r="GI406" s="9"/>
      <c r="GJ406" s="9"/>
      <c r="GK406" s="9"/>
      <c r="GL406" s="9"/>
      <c r="GM406" s="9"/>
      <c r="GN406" s="9"/>
      <c r="GO406" s="9"/>
      <c r="GP406" s="9"/>
      <c r="GQ406" s="9"/>
      <c r="GR406" s="9"/>
      <c r="GS406" s="9"/>
      <c r="GT406" s="9"/>
      <c r="GU406" s="9"/>
      <c r="GV406" s="9"/>
      <c r="GW406" s="9"/>
      <c r="GX406" s="9"/>
      <c r="GY406" s="9"/>
      <c r="GZ406" s="9"/>
      <c r="HA406" s="9"/>
      <c r="HB406" s="9"/>
      <c r="HC406" s="9"/>
      <c r="HD406" s="9"/>
      <c r="HE406" s="9"/>
      <c r="HF406" s="9"/>
      <c r="HG406" s="9"/>
      <c r="HH406" s="9"/>
      <c r="HI406" s="9"/>
      <c r="HJ406" s="9"/>
      <c r="HK406" s="9"/>
      <c r="HL406" s="9"/>
      <c r="HM406" s="9"/>
      <c r="HN406" s="9"/>
      <c r="HO406" s="9"/>
      <c r="HP406" s="9"/>
      <c r="HQ406" s="9"/>
      <c r="HR406" s="9"/>
      <c r="HS406" s="9"/>
      <c r="HT406" s="9"/>
      <c r="HU406" s="9"/>
      <c r="HV406" s="9"/>
      <c r="HW406" s="9"/>
      <c r="HX406" s="9"/>
      <c r="HY406" s="9"/>
      <c r="HZ406" s="9"/>
      <c r="IA406" s="9"/>
      <c r="IB406" s="9"/>
      <c r="IC406" s="9"/>
      <c r="ID406" s="9"/>
      <c r="IE406" s="9"/>
      <c r="IF406" s="9"/>
      <c r="IG406" s="9"/>
      <c r="IH406" s="9"/>
      <c r="II406" s="9"/>
      <c r="IJ406" s="9"/>
      <c r="IK406" s="9"/>
      <c r="IL406" s="9"/>
      <c r="IM406" s="9"/>
      <c r="IN406" s="9"/>
      <c r="IO406" s="9"/>
      <c r="IP406" s="9"/>
      <c r="IQ406" s="9"/>
      <c r="IR406" s="9"/>
    </row>
    <row r="407" spans="2:252" s="1" customFormat="1" ht="12" customHeight="1">
      <c r="B407" s="3"/>
      <c r="C407" s="3"/>
      <c r="D407" s="25"/>
      <c r="E407" s="26"/>
      <c r="F407" s="25"/>
      <c r="G407" s="25"/>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c r="CY407" s="9"/>
      <c r="CZ407" s="9"/>
      <c r="DA407" s="9"/>
      <c r="DB407" s="9"/>
      <c r="DC407" s="9"/>
      <c r="DD407" s="9"/>
      <c r="DE407" s="9"/>
      <c r="DF407" s="9"/>
      <c r="DG407" s="9"/>
      <c r="DH407" s="9"/>
      <c r="DI407" s="9"/>
      <c r="DJ407" s="9"/>
      <c r="DK407" s="9"/>
      <c r="DL407" s="9"/>
      <c r="DM407" s="9"/>
      <c r="DN407" s="9"/>
      <c r="DO407" s="9"/>
      <c r="DP407" s="9"/>
      <c r="DQ407" s="9"/>
      <c r="DR407" s="9"/>
      <c r="DS407" s="9"/>
      <c r="DT407" s="9"/>
      <c r="DU407" s="9"/>
      <c r="DV407" s="9"/>
      <c r="DW407" s="9"/>
      <c r="DX407" s="9"/>
      <c r="DY407" s="9"/>
      <c r="DZ407" s="9"/>
      <c r="EA407" s="9"/>
      <c r="EB407" s="9"/>
      <c r="EC407" s="9"/>
      <c r="ED407" s="9"/>
      <c r="EE407" s="9"/>
      <c r="EF407" s="9"/>
      <c r="EG407" s="9"/>
      <c r="EH407" s="9"/>
      <c r="EI407" s="9"/>
      <c r="EJ407" s="9"/>
      <c r="EK407" s="9"/>
      <c r="EL407" s="9"/>
      <c r="EM407" s="9"/>
      <c r="EN407" s="9"/>
      <c r="EO407" s="9"/>
      <c r="EP407" s="9"/>
      <c r="EQ407" s="9"/>
      <c r="ER407" s="9"/>
      <c r="ES407" s="9"/>
      <c r="ET407" s="9"/>
      <c r="EU407" s="9"/>
      <c r="EV407" s="9"/>
      <c r="EW407" s="9"/>
      <c r="EX407" s="9"/>
      <c r="EY407" s="9"/>
      <c r="EZ407" s="9"/>
      <c r="FA407" s="9"/>
      <c r="FB407" s="9"/>
      <c r="FC407" s="9"/>
      <c r="FD407" s="9"/>
      <c r="FE407" s="9"/>
      <c r="FF407" s="9"/>
      <c r="FG407" s="9"/>
      <c r="FH407" s="9"/>
      <c r="FI407" s="9"/>
      <c r="FJ407" s="9"/>
      <c r="FK407" s="9"/>
      <c r="FL407" s="9"/>
      <c r="FM407" s="9"/>
      <c r="FN407" s="9"/>
      <c r="FO407" s="9"/>
      <c r="FP407" s="9"/>
      <c r="FQ407" s="9"/>
      <c r="FR407" s="9"/>
      <c r="FS407" s="9"/>
      <c r="FT407" s="9"/>
      <c r="FU407" s="9"/>
      <c r="FV407" s="9"/>
      <c r="FW407" s="9"/>
      <c r="FX407" s="9"/>
      <c r="FY407" s="9"/>
      <c r="FZ407" s="9"/>
      <c r="GA407" s="9"/>
      <c r="GB407" s="9"/>
      <c r="GC407" s="9"/>
      <c r="GD407" s="9"/>
      <c r="GE407" s="9"/>
      <c r="GF407" s="9"/>
      <c r="GG407" s="9"/>
      <c r="GH407" s="9"/>
      <c r="GI407" s="9"/>
      <c r="GJ407" s="9"/>
      <c r="GK407" s="9"/>
      <c r="GL407" s="9"/>
      <c r="GM407" s="9"/>
      <c r="GN407" s="9"/>
      <c r="GO407" s="9"/>
      <c r="GP407" s="9"/>
      <c r="GQ407" s="9"/>
      <c r="GR407" s="9"/>
      <c r="GS407" s="9"/>
      <c r="GT407" s="9"/>
      <c r="GU407" s="9"/>
      <c r="GV407" s="9"/>
      <c r="GW407" s="9"/>
      <c r="GX407" s="9"/>
      <c r="GY407" s="9"/>
      <c r="GZ407" s="9"/>
      <c r="HA407" s="9"/>
      <c r="HB407" s="9"/>
      <c r="HC407" s="9"/>
      <c r="HD407" s="9"/>
      <c r="HE407" s="9"/>
      <c r="HF407" s="9"/>
      <c r="HG407" s="9"/>
      <c r="HH407" s="9"/>
      <c r="HI407" s="9"/>
      <c r="HJ407" s="9"/>
      <c r="HK407" s="9"/>
      <c r="HL407" s="9"/>
      <c r="HM407" s="9"/>
      <c r="HN407" s="9"/>
      <c r="HO407" s="9"/>
      <c r="HP407" s="9"/>
      <c r="HQ407" s="9"/>
      <c r="HR407" s="9"/>
      <c r="HS407" s="9"/>
      <c r="HT407" s="9"/>
      <c r="HU407" s="9"/>
      <c r="HV407" s="9"/>
      <c r="HW407" s="9"/>
      <c r="HX407" s="9"/>
      <c r="HY407" s="9"/>
      <c r="HZ407" s="9"/>
      <c r="IA407" s="9"/>
      <c r="IB407" s="9"/>
      <c r="IC407" s="9"/>
      <c r="ID407" s="9"/>
      <c r="IE407" s="9"/>
      <c r="IF407" s="9"/>
      <c r="IG407" s="9"/>
      <c r="IH407" s="9"/>
      <c r="II407" s="9"/>
      <c r="IJ407" s="9"/>
      <c r="IK407" s="9"/>
      <c r="IL407" s="9"/>
      <c r="IM407" s="9"/>
      <c r="IN407" s="9"/>
      <c r="IO407" s="9"/>
      <c r="IP407" s="9"/>
      <c r="IQ407" s="9"/>
      <c r="IR407" s="9"/>
    </row>
    <row r="408" spans="2:252" s="1" customFormat="1" ht="12" customHeight="1">
      <c r="B408" s="3"/>
      <c r="C408" s="3"/>
      <c r="D408" s="25"/>
      <c r="E408" s="26"/>
      <c r="F408" s="25"/>
      <c r="G408" s="25"/>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9"/>
      <c r="FE408" s="9"/>
      <c r="FF408" s="9"/>
      <c r="FG408" s="9"/>
      <c r="FH408" s="9"/>
      <c r="FI408" s="9"/>
      <c r="FJ408" s="9"/>
      <c r="FK408" s="9"/>
      <c r="FL408" s="9"/>
      <c r="FM408" s="9"/>
      <c r="FN408" s="9"/>
      <c r="FO408" s="9"/>
      <c r="FP408" s="9"/>
      <c r="FQ408" s="9"/>
      <c r="FR408" s="9"/>
      <c r="FS408" s="9"/>
      <c r="FT408" s="9"/>
      <c r="FU408" s="9"/>
      <c r="FV408" s="9"/>
      <c r="FW408" s="9"/>
      <c r="FX408" s="9"/>
      <c r="FY408" s="9"/>
      <c r="FZ408" s="9"/>
      <c r="GA408" s="9"/>
      <c r="GB408" s="9"/>
      <c r="GC408" s="9"/>
      <c r="GD408" s="9"/>
      <c r="GE408" s="9"/>
      <c r="GF408" s="9"/>
      <c r="GG408" s="9"/>
      <c r="GH408" s="9"/>
      <c r="GI408" s="9"/>
      <c r="GJ408" s="9"/>
      <c r="GK408" s="9"/>
      <c r="GL408" s="9"/>
      <c r="GM408" s="9"/>
      <c r="GN408" s="9"/>
      <c r="GO408" s="9"/>
      <c r="GP408" s="9"/>
      <c r="GQ408" s="9"/>
      <c r="GR408" s="9"/>
      <c r="GS408" s="9"/>
      <c r="GT408" s="9"/>
      <c r="GU408" s="9"/>
      <c r="GV408" s="9"/>
      <c r="GW408" s="9"/>
      <c r="GX408" s="9"/>
      <c r="GY408" s="9"/>
      <c r="GZ408" s="9"/>
      <c r="HA408" s="9"/>
      <c r="HB408" s="9"/>
      <c r="HC408" s="9"/>
      <c r="HD408" s="9"/>
      <c r="HE408" s="9"/>
      <c r="HF408" s="9"/>
      <c r="HG408" s="9"/>
      <c r="HH408" s="9"/>
      <c r="HI408" s="9"/>
      <c r="HJ408" s="9"/>
      <c r="HK408" s="9"/>
      <c r="HL408" s="9"/>
      <c r="HM408" s="9"/>
      <c r="HN408" s="9"/>
      <c r="HO408" s="9"/>
      <c r="HP408" s="9"/>
      <c r="HQ408" s="9"/>
      <c r="HR408" s="9"/>
      <c r="HS408" s="9"/>
      <c r="HT408" s="9"/>
      <c r="HU408" s="9"/>
      <c r="HV408" s="9"/>
      <c r="HW408" s="9"/>
      <c r="HX408" s="9"/>
      <c r="HY408" s="9"/>
      <c r="HZ408" s="9"/>
      <c r="IA408" s="9"/>
      <c r="IB408" s="9"/>
      <c r="IC408" s="9"/>
      <c r="ID408" s="9"/>
      <c r="IE408" s="9"/>
      <c r="IF408" s="9"/>
      <c r="IG408" s="9"/>
      <c r="IH408" s="9"/>
      <c r="II408" s="9"/>
      <c r="IJ408" s="9"/>
      <c r="IK408" s="9"/>
      <c r="IL408" s="9"/>
      <c r="IM408" s="9"/>
      <c r="IN408" s="9"/>
      <c r="IO408" s="9"/>
      <c r="IP408" s="9"/>
      <c r="IQ408" s="9"/>
      <c r="IR408" s="9"/>
    </row>
    <row r="409" spans="2:252" s="1" customFormat="1" ht="12" customHeight="1">
      <c r="B409" s="3"/>
      <c r="C409" s="3"/>
      <c r="D409" s="25"/>
      <c r="E409" s="26"/>
      <c r="F409" s="25"/>
      <c r="G409" s="25"/>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c r="DR409" s="9"/>
      <c r="DS409" s="9"/>
      <c r="DT409" s="9"/>
      <c r="DU409" s="9"/>
      <c r="DV409" s="9"/>
      <c r="DW409" s="9"/>
      <c r="DX409" s="9"/>
      <c r="DY409" s="9"/>
      <c r="DZ409" s="9"/>
      <c r="EA409" s="9"/>
      <c r="EB409" s="9"/>
      <c r="EC409" s="9"/>
      <c r="ED409" s="9"/>
      <c r="EE409" s="9"/>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9"/>
      <c r="FE409" s="9"/>
      <c r="FF409" s="9"/>
      <c r="FG409" s="9"/>
      <c r="FH409" s="9"/>
      <c r="FI409" s="9"/>
      <c r="FJ409" s="9"/>
      <c r="FK409" s="9"/>
      <c r="FL409" s="9"/>
      <c r="FM409" s="9"/>
      <c r="FN409" s="9"/>
      <c r="FO409" s="9"/>
      <c r="FP409" s="9"/>
      <c r="FQ409" s="9"/>
      <c r="FR409" s="9"/>
      <c r="FS409" s="9"/>
      <c r="FT409" s="9"/>
      <c r="FU409" s="9"/>
      <c r="FV409" s="9"/>
      <c r="FW409" s="9"/>
      <c r="FX409" s="9"/>
      <c r="FY409" s="9"/>
      <c r="FZ409" s="9"/>
      <c r="GA409" s="9"/>
      <c r="GB409" s="9"/>
      <c r="GC409" s="9"/>
      <c r="GD409" s="9"/>
      <c r="GE409" s="9"/>
      <c r="GF409" s="9"/>
      <c r="GG409" s="9"/>
      <c r="GH409" s="9"/>
      <c r="GI409" s="9"/>
      <c r="GJ409" s="9"/>
      <c r="GK409" s="9"/>
      <c r="GL409" s="9"/>
      <c r="GM409" s="9"/>
      <c r="GN409" s="9"/>
      <c r="GO409" s="9"/>
      <c r="GP409" s="9"/>
      <c r="GQ409" s="9"/>
      <c r="GR409" s="9"/>
      <c r="GS409" s="9"/>
      <c r="GT409" s="9"/>
      <c r="GU409" s="9"/>
      <c r="GV409" s="9"/>
      <c r="GW409" s="9"/>
      <c r="GX409" s="9"/>
      <c r="GY409" s="9"/>
      <c r="GZ409" s="9"/>
      <c r="HA409" s="9"/>
      <c r="HB409" s="9"/>
      <c r="HC409" s="9"/>
      <c r="HD409" s="9"/>
      <c r="HE409" s="9"/>
      <c r="HF409" s="9"/>
      <c r="HG409" s="9"/>
      <c r="HH409" s="9"/>
      <c r="HI409" s="9"/>
      <c r="HJ409" s="9"/>
      <c r="HK409" s="9"/>
      <c r="HL409" s="9"/>
      <c r="HM409" s="9"/>
      <c r="HN409" s="9"/>
      <c r="HO409" s="9"/>
      <c r="HP409" s="9"/>
      <c r="HQ409" s="9"/>
      <c r="HR409" s="9"/>
      <c r="HS409" s="9"/>
      <c r="HT409" s="9"/>
      <c r="HU409" s="9"/>
      <c r="HV409" s="9"/>
      <c r="HW409" s="9"/>
      <c r="HX409" s="9"/>
      <c r="HY409" s="9"/>
      <c r="HZ409" s="9"/>
      <c r="IA409" s="9"/>
      <c r="IB409" s="9"/>
      <c r="IC409" s="9"/>
      <c r="ID409" s="9"/>
      <c r="IE409" s="9"/>
      <c r="IF409" s="9"/>
      <c r="IG409" s="9"/>
      <c r="IH409" s="9"/>
      <c r="II409" s="9"/>
      <c r="IJ409" s="9"/>
      <c r="IK409" s="9"/>
      <c r="IL409" s="9"/>
      <c r="IM409" s="9"/>
      <c r="IN409" s="9"/>
      <c r="IO409" s="9"/>
      <c r="IP409" s="9"/>
      <c r="IQ409" s="9"/>
      <c r="IR409" s="9"/>
    </row>
    <row r="410" spans="2:252" s="1" customFormat="1" ht="12" customHeight="1">
      <c r="B410" s="3"/>
      <c r="C410" s="3"/>
      <c r="D410" s="25"/>
      <c r="E410" s="26"/>
      <c r="F410" s="25"/>
      <c r="G410" s="25"/>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c r="DR410" s="9"/>
      <c r="DS410" s="9"/>
      <c r="DT410" s="9"/>
      <c r="DU410" s="9"/>
      <c r="DV410" s="9"/>
      <c r="DW410" s="9"/>
      <c r="DX410" s="9"/>
      <c r="DY410" s="9"/>
      <c r="DZ410" s="9"/>
      <c r="EA410" s="9"/>
      <c r="EB410" s="9"/>
      <c r="EC410" s="9"/>
      <c r="ED410" s="9"/>
      <c r="EE410" s="9"/>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9"/>
      <c r="FE410" s="9"/>
      <c r="FF410" s="9"/>
      <c r="FG410" s="9"/>
      <c r="FH410" s="9"/>
      <c r="FI410" s="9"/>
      <c r="FJ410" s="9"/>
      <c r="FK410" s="9"/>
      <c r="FL410" s="9"/>
      <c r="FM410" s="9"/>
      <c r="FN410" s="9"/>
      <c r="FO410" s="9"/>
      <c r="FP410" s="9"/>
      <c r="FQ410" s="9"/>
      <c r="FR410" s="9"/>
      <c r="FS410" s="9"/>
      <c r="FT410" s="9"/>
      <c r="FU410" s="9"/>
      <c r="FV410" s="9"/>
      <c r="FW410" s="9"/>
      <c r="FX410" s="9"/>
      <c r="FY410" s="9"/>
      <c r="FZ410" s="9"/>
      <c r="GA410" s="9"/>
      <c r="GB410" s="9"/>
      <c r="GC410" s="9"/>
      <c r="GD410" s="9"/>
      <c r="GE410" s="9"/>
      <c r="GF410" s="9"/>
      <c r="GG410" s="9"/>
      <c r="GH410" s="9"/>
      <c r="GI410" s="9"/>
      <c r="GJ410" s="9"/>
      <c r="GK410" s="9"/>
      <c r="GL410" s="9"/>
      <c r="GM410" s="9"/>
      <c r="GN410" s="9"/>
      <c r="GO410" s="9"/>
      <c r="GP410" s="9"/>
      <c r="GQ410" s="9"/>
      <c r="GR410" s="9"/>
      <c r="GS410" s="9"/>
      <c r="GT410" s="9"/>
      <c r="GU410" s="9"/>
      <c r="GV410" s="9"/>
      <c r="GW410" s="9"/>
      <c r="GX410" s="9"/>
      <c r="GY410" s="9"/>
      <c r="GZ410" s="9"/>
      <c r="HA410" s="9"/>
      <c r="HB410" s="9"/>
      <c r="HC410" s="9"/>
      <c r="HD410" s="9"/>
      <c r="HE410" s="9"/>
      <c r="HF410" s="9"/>
      <c r="HG410" s="9"/>
      <c r="HH410" s="9"/>
      <c r="HI410" s="9"/>
      <c r="HJ410" s="9"/>
      <c r="HK410" s="9"/>
      <c r="HL410" s="9"/>
      <c r="HM410" s="9"/>
      <c r="HN410" s="9"/>
      <c r="HO410" s="9"/>
      <c r="HP410" s="9"/>
      <c r="HQ410" s="9"/>
      <c r="HR410" s="9"/>
      <c r="HS410" s="9"/>
      <c r="HT410" s="9"/>
      <c r="HU410" s="9"/>
      <c r="HV410" s="9"/>
      <c r="HW410" s="9"/>
      <c r="HX410" s="9"/>
      <c r="HY410" s="9"/>
      <c r="HZ410" s="9"/>
      <c r="IA410" s="9"/>
      <c r="IB410" s="9"/>
      <c r="IC410" s="9"/>
      <c r="ID410" s="9"/>
      <c r="IE410" s="9"/>
      <c r="IF410" s="9"/>
      <c r="IG410" s="9"/>
      <c r="IH410" s="9"/>
      <c r="II410" s="9"/>
      <c r="IJ410" s="9"/>
      <c r="IK410" s="9"/>
      <c r="IL410" s="9"/>
      <c r="IM410" s="9"/>
      <c r="IN410" s="9"/>
      <c r="IO410" s="9"/>
      <c r="IP410" s="9"/>
      <c r="IQ410" s="9"/>
      <c r="IR410" s="9"/>
    </row>
    <row r="411" spans="2:252" s="1" customFormat="1" ht="12" customHeight="1">
      <c r="B411" s="3"/>
      <c r="C411" s="3"/>
      <c r="D411" s="25"/>
      <c r="E411" s="26"/>
      <c r="F411" s="25"/>
      <c r="G411" s="25"/>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c r="DR411" s="9"/>
      <c r="DS411" s="9"/>
      <c r="DT411" s="9"/>
      <c r="DU411" s="9"/>
      <c r="DV411" s="9"/>
      <c r="DW411" s="9"/>
      <c r="DX411" s="9"/>
      <c r="DY411" s="9"/>
      <c r="DZ411" s="9"/>
      <c r="EA411" s="9"/>
      <c r="EB411" s="9"/>
      <c r="EC411" s="9"/>
      <c r="ED411" s="9"/>
      <c r="EE411" s="9"/>
      <c r="EF411" s="9"/>
      <c r="EG411" s="9"/>
      <c r="EH411" s="9"/>
      <c r="EI411" s="9"/>
      <c r="EJ411" s="9"/>
      <c r="EK411" s="9"/>
      <c r="EL411" s="9"/>
      <c r="EM411" s="9"/>
      <c r="EN411" s="9"/>
      <c r="EO411" s="9"/>
      <c r="EP411" s="9"/>
      <c r="EQ411" s="9"/>
      <c r="ER411" s="9"/>
      <c r="ES411" s="9"/>
      <c r="ET411" s="9"/>
      <c r="EU411" s="9"/>
      <c r="EV411" s="9"/>
      <c r="EW411" s="9"/>
      <c r="EX411" s="9"/>
      <c r="EY411" s="9"/>
      <c r="EZ411" s="9"/>
      <c r="FA411" s="9"/>
      <c r="FB411" s="9"/>
      <c r="FC411" s="9"/>
      <c r="FD411" s="9"/>
      <c r="FE411" s="9"/>
      <c r="FF411" s="9"/>
      <c r="FG411" s="9"/>
      <c r="FH411" s="9"/>
      <c r="FI411" s="9"/>
      <c r="FJ411" s="9"/>
      <c r="FK411" s="9"/>
      <c r="FL411" s="9"/>
      <c r="FM411" s="9"/>
      <c r="FN411" s="9"/>
      <c r="FO411" s="9"/>
      <c r="FP411" s="9"/>
      <c r="FQ411" s="9"/>
      <c r="FR411" s="9"/>
      <c r="FS411" s="9"/>
      <c r="FT411" s="9"/>
      <c r="FU411" s="9"/>
      <c r="FV411" s="9"/>
      <c r="FW411" s="9"/>
      <c r="FX411" s="9"/>
      <c r="FY411" s="9"/>
      <c r="FZ411" s="9"/>
      <c r="GA411" s="9"/>
      <c r="GB411" s="9"/>
      <c r="GC411" s="9"/>
      <c r="GD411" s="9"/>
      <c r="GE411" s="9"/>
      <c r="GF411" s="9"/>
      <c r="GG411" s="9"/>
      <c r="GH411" s="9"/>
      <c r="GI411" s="9"/>
      <c r="GJ411" s="9"/>
      <c r="GK411" s="9"/>
      <c r="GL411" s="9"/>
      <c r="GM411" s="9"/>
      <c r="GN411" s="9"/>
      <c r="GO411" s="9"/>
      <c r="GP411" s="9"/>
      <c r="GQ411" s="9"/>
      <c r="GR411" s="9"/>
      <c r="GS411" s="9"/>
      <c r="GT411" s="9"/>
      <c r="GU411" s="9"/>
      <c r="GV411" s="9"/>
      <c r="GW411" s="9"/>
      <c r="GX411" s="9"/>
      <c r="GY411" s="9"/>
      <c r="GZ411" s="9"/>
      <c r="HA411" s="9"/>
      <c r="HB411" s="9"/>
      <c r="HC411" s="9"/>
      <c r="HD411" s="9"/>
      <c r="HE411" s="9"/>
      <c r="HF411" s="9"/>
      <c r="HG411" s="9"/>
      <c r="HH411" s="9"/>
      <c r="HI411" s="9"/>
      <c r="HJ411" s="9"/>
      <c r="HK411" s="9"/>
      <c r="HL411" s="9"/>
      <c r="HM411" s="9"/>
      <c r="HN411" s="9"/>
      <c r="HO411" s="9"/>
      <c r="HP411" s="9"/>
      <c r="HQ411" s="9"/>
      <c r="HR411" s="9"/>
      <c r="HS411" s="9"/>
      <c r="HT411" s="9"/>
      <c r="HU411" s="9"/>
      <c r="HV411" s="9"/>
      <c r="HW411" s="9"/>
      <c r="HX411" s="9"/>
      <c r="HY411" s="9"/>
      <c r="HZ411" s="9"/>
      <c r="IA411" s="9"/>
      <c r="IB411" s="9"/>
      <c r="IC411" s="9"/>
      <c r="ID411" s="9"/>
      <c r="IE411" s="9"/>
      <c r="IF411" s="9"/>
      <c r="IG411" s="9"/>
      <c r="IH411" s="9"/>
      <c r="II411" s="9"/>
      <c r="IJ411" s="9"/>
      <c r="IK411" s="9"/>
      <c r="IL411" s="9"/>
      <c r="IM411" s="9"/>
      <c r="IN411" s="9"/>
      <c r="IO411" s="9"/>
      <c r="IP411" s="9"/>
      <c r="IQ411" s="9"/>
      <c r="IR411" s="9"/>
    </row>
    <row r="412" spans="2:252" s="1" customFormat="1" ht="12" customHeight="1">
      <c r="B412" s="3"/>
      <c r="C412" s="3"/>
      <c r="D412" s="25"/>
      <c r="E412" s="26"/>
      <c r="F412" s="25"/>
      <c r="G412" s="25"/>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c r="DR412" s="9"/>
      <c r="DS412" s="9"/>
      <c r="DT412" s="9"/>
      <c r="DU412" s="9"/>
      <c r="DV412" s="9"/>
      <c r="DW412" s="9"/>
      <c r="DX412" s="9"/>
      <c r="DY412" s="9"/>
      <c r="DZ412" s="9"/>
      <c r="EA412" s="9"/>
      <c r="EB412" s="9"/>
      <c r="EC412" s="9"/>
      <c r="ED412" s="9"/>
      <c r="EE412" s="9"/>
      <c r="EF412" s="9"/>
      <c r="EG412" s="9"/>
      <c r="EH412" s="9"/>
      <c r="EI412" s="9"/>
      <c r="EJ412" s="9"/>
      <c r="EK412" s="9"/>
      <c r="EL412" s="9"/>
      <c r="EM412" s="9"/>
      <c r="EN412" s="9"/>
      <c r="EO412" s="9"/>
      <c r="EP412" s="9"/>
      <c r="EQ412" s="9"/>
      <c r="ER412" s="9"/>
      <c r="ES412" s="9"/>
      <c r="ET412" s="9"/>
      <c r="EU412" s="9"/>
      <c r="EV412" s="9"/>
      <c r="EW412" s="9"/>
      <c r="EX412" s="9"/>
      <c r="EY412" s="9"/>
      <c r="EZ412" s="9"/>
      <c r="FA412" s="9"/>
      <c r="FB412" s="9"/>
      <c r="FC412" s="9"/>
      <c r="FD412" s="9"/>
      <c r="FE412" s="9"/>
      <c r="FF412" s="9"/>
      <c r="FG412" s="9"/>
      <c r="FH412" s="9"/>
      <c r="FI412" s="9"/>
      <c r="FJ412" s="9"/>
      <c r="FK412" s="9"/>
      <c r="FL412" s="9"/>
      <c r="FM412" s="9"/>
      <c r="FN412" s="9"/>
      <c r="FO412" s="9"/>
      <c r="FP412" s="9"/>
      <c r="FQ412" s="9"/>
      <c r="FR412" s="9"/>
      <c r="FS412" s="9"/>
      <c r="FT412" s="9"/>
      <c r="FU412" s="9"/>
      <c r="FV412" s="9"/>
      <c r="FW412" s="9"/>
      <c r="FX412" s="9"/>
      <c r="FY412" s="9"/>
      <c r="FZ412" s="9"/>
      <c r="GA412" s="9"/>
      <c r="GB412" s="9"/>
      <c r="GC412" s="9"/>
      <c r="GD412" s="9"/>
      <c r="GE412" s="9"/>
      <c r="GF412" s="9"/>
      <c r="GG412" s="9"/>
      <c r="GH412" s="9"/>
      <c r="GI412" s="9"/>
      <c r="GJ412" s="9"/>
      <c r="GK412" s="9"/>
      <c r="GL412" s="9"/>
      <c r="GM412" s="9"/>
      <c r="GN412" s="9"/>
      <c r="GO412" s="9"/>
      <c r="GP412" s="9"/>
      <c r="GQ412" s="9"/>
      <c r="GR412" s="9"/>
      <c r="GS412" s="9"/>
      <c r="GT412" s="9"/>
      <c r="GU412" s="9"/>
      <c r="GV412" s="9"/>
      <c r="GW412" s="9"/>
      <c r="GX412" s="9"/>
      <c r="GY412" s="9"/>
      <c r="GZ412" s="9"/>
      <c r="HA412" s="9"/>
      <c r="HB412" s="9"/>
      <c r="HC412" s="9"/>
      <c r="HD412" s="9"/>
      <c r="HE412" s="9"/>
      <c r="HF412" s="9"/>
      <c r="HG412" s="9"/>
      <c r="HH412" s="9"/>
      <c r="HI412" s="9"/>
      <c r="HJ412" s="9"/>
      <c r="HK412" s="9"/>
      <c r="HL412" s="9"/>
      <c r="HM412" s="9"/>
      <c r="HN412" s="9"/>
      <c r="HO412" s="9"/>
      <c r="HP412" s="9"/>
      <c r="HQ412" s="9"/>
      <c r="HR412" s="9"/>
      <c r="HS412" s="9"/>
      <c r="HT412" s="9"/>
      <c r="HU412" s="9"/>
      <c r="HV412" s="9"/>
      <c r="HW412" s="9"/>
      <c r="HX412" s="9"/>
      <c r="HY412" s="9"/>
      <c r="HZ412" s="9"/>
      <c r="IA412" s="9"/>
      <c r="IB412" s="9"/>
      <c r="IC412" s="9"/>
      <c r="ID412" s="9"/>
      <c r="IE412" s="9"/>
      <c r="IF412" s="9"/>
      <c r="IG412" s="9"/>
      <c r="IH412" s="9"/>
      <c r="II412" s="9"/>
      <c r="IJ412" s="9"/>
      <c r="IK412" s="9"/>
      <c r="IL412" s="9"/>
      <c r="IM412" s="9"/>
      <c r="IN412" s="9"/>
      <c r="IO412" s="9"/>
      <c r="IP412" s="9"/>
      <c r="IQ412" s="9"/>
      <c r="IR412" s="9"/>
    </row>
    <row r="413" spans="2:252" s="1" customFormat="1" ht="12" customHeight="1">
      <c r="B413" s="3"/>
      <c r="C413" s="3"/>
      <c r="D413" s="25"/>
      <c r="E413" s="26"/>
      <c r="F413" s="25"/>
      <c r="G413" s="25"/>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c r="DR413" s="9"/>
      <c r="DS413" s="9"/>
      <c r="DT413" s="9"/>
      <c r="DU413" s="9"/>
      <c r="DV413" s="9"/>
      <c r="DW413" s="9"/>
      <c r="DX413" s="9"/>
      <c r="DY413" s="9"/>
      <c r="DZ413" s="9"/>
      <c r="EA413" s="9"/>
      <c r="EB413" s="9"/>
      <c r="EC413" s="9"/>
      <c r="ED413" s="9"/>
      <c r="EE413" s="9"/>
      <c r="EF413" s="9"/>
      <c r="EG413" s="9"/>
      <c r="EH413" s="9"/>
      <c r="EI413" s="9"/>
      <c r="EJ413" s="9"/>
      <c r="EK413" s="9"/>
      <c r="EL413" s="9"/>
      <c r="EM413" s="9"/>
      <c r="EN413" s="9"/>
      <c r="EO413" s="9"/>
      <c r="EP413" s="9"/>
      <c r="EQ413" s="9"/>
      <c r="ER413" s="9"/>
      <c r="ES413" s="9"/>
      <c r="ET413" s="9"/>
      <c r="EU413" s="9"/>
      <c r="EV413" s="9"/>
      <c r="EW413" s="9"/>
      <c r="EX413" s="9"/>
      <c r="EY413" s="9"/>
      <c r="EZ413" s="9"/>
      <c r="FA413" s="9"/>
      <c r="FB413" s="9"/>
      <c r="FC413" s="9"/>
      <c r="FD413" s="9"/>
      <c r="FE413" s="9"/>
      <c r="FF413" s="9"/>
      <c r="FG413" s="9"/>
      <c r="FH413" s="9"/>
      <c r="FI413" s="9"/>
      <c r="FJ413" s="9"/>
      <c r="FK413" s="9"/>
      <c r="FL413" s="9"/>
      <c r="FM413" s="9"/>
      <c r="FN413" s="9"/>
      <c r="FO413" s="9"/>
      <c r="FP413" s="9"/>
      <c r="FQ413" s="9"/>
      <c r="FR413" s="9"/>
      <c r="FS413" s="9"/>
      <c r="FT413" s="9"/>
      <c r="FU413" s="9"/>
      <c r="FV413" s="9"/>
      <c r="FW413" s="9"/>
      <c r="FX413" s="9"/>
      <c r="FY413" s="9"/>
      <c r="FZ413" s="9"/>
      <c r="GA413" s="9"/>
      <c r="GB413" s="9"/>
      <c r="GC413" s="9"/>
      <c r="GD413" s="9"/>
      <c r="GE413" s="9"/>
      <c r="GF413" s="9"/>
      <c r="GG413" s="9"/>
      <c r="GH413" s="9"/>
      <c r="GI413" s="9"/>
      <c r="GJ413" s="9"/>
      <c r="GK413" s="9"/>
      <c r="GL413" s="9"/>
      <c r="GM413" s="9"/>
      <c r="GN413" s="9"/>
      <c r="GO413" s="9"/>
      <c r="GP413" s="9"/>
      <c r="GQ413" s="9"/>
      <c r="GR413" s="9"/>
      <c r="GS413" s="9"/>
      <c r="GT413" s="9"/>
      <c r="GU413" s="9"/>
      <c r="GV413" s="9"/>
      <c r="GW413" s="9"/>
      <c r="GX413" s="9"/>
      <c r="GY413" s="9"/>
      <c r="GZ413" s="9"/>
      <c r="HA413" s="9"/>
      <c r="HB413" s="9"/>
      <c r="HC413" s="9"/>
      <c r="HD413" s="9"/>
      <c r="HE413" s="9"/>
      <c r="HF413" s="9"/>
      <c r="HG413" s="9"/>
      <c r="HH413" s="9"/>
      <c r="HI413" s="9"/>
      <c r="HJ413" s="9"/>
      <c r="HK413" s="9"/>
      <c r="HL413" s="9"/>
      <c r="HM413" s="9"/>
      <c r="HN413" s="9"/>
      <c r="HO413" s="9"/>
      <c r="HP413" s="9"/>
      <c r="HQ413" s="9"/>
      <c r="HR413" s="9"/>
      <c r="HS413" s="9"/>
      <c r="HT413" s="9"/>
      <c r="HU413" s="9"/>
      <c r="HV413" s="9"/>
      <c r="HW413" s="9"/>
      <c r="HX413" s="9"/>
      <c r="HY413" s="9"/>
      <c r="HZ413" s="9"/>
      <c r="IA413" s="9"/>
      <c r="IB413" s="9"/>
      <c r="IC413" s="9"/>
      <c r="ID413" s="9"/>
      <c r="IE413" s="9"/>
      <c r="IF413" s="9"/>
      <c r="IG413" s="9"/>
      <c r="IH413" s="9"/>
      <c r="II413" s="9"/>
      <c r="IJ413" s="9"/>
      <c r="IK413" s="9"/>
      <c r="IL413" s="9"/>
      <c r="IM413" s="9"/>
      <c r="IN413" s="9"/>
      <c r="IO413" s="9"/>
      <c r="IP413" s="9"/>
      <c r="IQ413" s="9"/>
      <c r="IR413" s="9"/>
    </row>
    <row r="414" spans="2:252" s="1" customFormat="1" ht="12" customHeight="1">
      <c r="B414" s="3"/>
      <c r="C414" s="3"/>
      <c r="D414" s="25"/>
      <c r="E414" s="26"/>
      <c r="F414" s="25"/>
      <c r="G414" s="25"/>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c r="DR414" s="9"/>
      <c r="DS414" s="9"/>
      <c r="DT414" s="9"/>
      <c r="DU414" s="9"/>
      <c r="DV414" s="9"/>
      <c r="DW414" s="9"/>
      <c r="DX414" s="9"/>
      <c r="DY414" s="9"/>
      <c r="DZ414" s="9"/>
      <c r="EA414" s="9"/>
      <c r="EB414" s="9"/>
      <c r="EC414" s="9"/>
      <c r="ED414" s="9"/>
      <c r="EE414" s="9"/>
      <c r="EF414" s="9"/>
      <c r="EG414" s="9"/>
      <c r="EH414" s="9"/>
      <c r="EI414" s="9"/>
      <c r="EJ414" s="9"/>
      <c r="EK414" s="9"/>
      <c r="EL414" s="9"/>
      <c r="EM414" s="9"/>
      <c r="EN414" s="9"/>
      <c r="EO414" s="9"/>
      <c r="EP414" s="9"/>
      <c r="EQ414" s="9"/>
      <c r="ER414" s="9"/>
      <c r="ES414" s="9"/>
      <c r="ET414" s="9"/>
      <c r="EU414" s="9"/>
      <c r="EV414" s="9"/>
      <c r="EW414" s="9"/>
      <c r="EX414" s="9"/>
      <c r="EY414" s="9"/>
      <c r="EZ414" s="9"/>
      <c r="FA414" s="9"/>
      <c r="FB414" s="9"/>
      <c r="FC414" s="9"/>
      <c r="FD414" s="9"/>
      <c r="FE414" s="9"/>
      <c r="FF414" s="9"/>
      <c r="FG414" s="9"/>
      <c r="FH414" s="9"/>
      <c r="FI414" s="9"/>
      <c r="FJ414" s="9"/>
      <c r="FK414" s="9"/>
      <c r="FL414" s="9"/>
      <c r="FM414" s="9"/>
      <c r="FN414" s="9"/>
      <c r="FO414" s="9"/>
      <c r="FP414" s="9"/>
      <c r="FQ414" s="9"/>
      <c r="FR414" s="9"/>
      <c r="FS414" s="9"/>
      <c r="FT414" s="9"/>
      <c r="FU414" s="9"/>
      <c r="FV414" s="9"/>
      <c r="FW414" s="9"/>
      <c r="FX414" s="9"/>
      <c r="FY414" s="9"/>
      <c r="FZ414" s="9"/>
      <c r="GA414" s="9"/>
      <c r="GB414" s="9"/>
      <c r="GC414" s="9"/>
      <c r="GD414" s="9"/>
      <c r="GE414" s="9"/>
      <c r="GF414" s="9"/>
      <c r="GG414" s="9"/>
      <c r="GH414" s="9"/>
      <c r="GI414" s="9"/>
      <c r="GJ414" s="9"/>
      <c r="GK414" s="9"/>
      <c r="GL414" s="9"/>
      <c r="GM414" s="9"/>
      <c r="GN414" s="9"/>
      <c r="GO414" s="9"/>
      <c r="GP414" s="9"/>
      <c r="GQ414" s="9"/>
      <c r="GR414" s="9"/>
      <c r="GS414" s="9"/>
      <c r="GT414" s="9"/>
      <c r="GU414" s="9"/>
      <c r="GV414" s="9"/>
      <c r="GW414" s="9"/>
      <c r="GX414" s="9"/>
      <c r="GY414" s="9"/>
      <c r="GZ414" s="9"/>
      <c r="HA414" s="9"/>
      <c r="HB414" s="9"/>
      <c r="HC414" s="9"/>
      <c r="HD414" s="9"/>
      <c r="HE414" s="9"/>
      <c r="HF414" s="9"/>
      <c r="HG414" s="9"/>
      <c r="HH414" s="9"/>
      <c r="HI414" s="9"/>
      <c r="HJ414" s="9"/>
      <c r="HK414" s="9"/>
      <c r="HL414" s="9"/>
      <c r="HM414" s="9"/>
      <c r="HN414" s="9"/>
      <c r="HO414" s="9"/>
      <c r="HP414" s="9"/>
      <c r="HQ414" s="9"/>
      <c r="HR414" s="9"/>
      <c r="HS414" s="9"/>
      <c r="HT414" s="9"/>
      <c r="HU414" s="9"/>
      <c r="HV414" s="9"/>
      <c r="HW414" s="9"/>
      <c r="HX414" s="9"/>
      <c r="HY414" s="9"/>
      <c r="HZ414" s="9"/>
      <c r="IA414" s="9"/>
      <c r="IB414" s="9"/>
      <c r="IC414" s="9"/>
      <c r="ID414" s="9"/>
      <c r="IE414" s="9"/>
      <c r="IF414" s="9"/>
      <c r="IG414" s="9"/>
      <c r="IH414" s="9"/>
      <c r="II414" s="9"/>
      <c r="IJ414" s="9"/>
      <c r="IK414" s="9"/>
      <c r="IL414" s="9"/>
      <c r="IM414" s="9"/>
      <c r="IN414" s="9"/>
      <c r="IO414" s="9"/>
      <c r="IP414" s="9"/>
      <c r="IQ414" s="9"/>
      <c r="IR414" s="9"/>
    </row>
    <row r="415" spans="2:252" s="1" customFormat="1" ht="12" customHeight="1">
      <c r="B415" s="3"/>
      <c r="C415" s="3"/>
      <c r="D415" s="25"/>
      <c r="E415" s="26"/>
      <c r="F415" s="25"/>
      <c r="G415" s="25"/>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c r="CY415" s="9"/>
      <c r="CZ415" s="9"/>
      <c r="DA415" s="9"/>
      <c r="DB415" s="9"/>
      <c r="DC415" s="9"/>
      <c r="DD415" s="9"/>
      <c r="DE415" s="9"/>
      <c r="DF415" s="9"/>
      <c r="DG415" s="9"/>
      <c r="DH415" s="9"/>
      <c r="DI415" s="9"/>
      <c r="DJ415" s="9"/>
      <c r="DK415" s="9"/>
      <c r="DL415" s="9"/>
      <c r="DM415" s="9"/>
      <c r="DN415" s="9"/>
      <c r="DO415" s="9"/>
      <c r="DP415" s="9"/>
      <c r="DQ415" s="9"/>
      <c r="DR415" s="9"/>
      <c r="DS415" s="9"/>
      <c r="DT415" s="9"/>
      <c r="DU415" s="9"/>
      <c r="DV415" s="9"/>
      <c r="DW415" s="9"/>
      <c r="DX415" s="9"/>
      <c r="DY415" s="9"/>
      <c r="DZ415" s="9"/>
      <c r="EA415" s="9"/>
      <c r="EB415" s="9"/>
      <c r="EC415" s="9"/>
      <c r="ED415" s="9"/>
      <c r="EE415" s="9"/>
      <c r="EF415" s="9"/>
      <c r="EG415" s="9"/>
      <c r="EH415" s="9"/>
      <c r="EI415" s="9"/>
      <c r="EJ415" s="9"/>
      <c r="EK415" s="9"/>
      <c r="EL415" s="9"/>
      <c r="EM415" s="9"/>
      <c r="EN415" s="9"/>
      <c r="EO415" s="9"/>
      <c r="EP415" s="9"/>
      <c r="EQ415" s="9"/>
      <c r="ER415" s="9"/>
      <c r="ES415" s="9"/>
      <c r="ET415" s="9"/>
      <c r="EU415" s="9"/>
      <c r="EV415" s="9"/>
      <c r="EW415" s="9"/>
      <c r="EX415" s="9"/>
      <c r="EY415" s="9"/>
      <c r="EZ415" s="9"/>
      <c r="FA415" s="9"/>
      <c r="FB415" s="9"/>
      <c r="FC415" s="9"/>
      <c r="FD415" s="9"/>
      <c r="FE415" s="9"/>
      <c r="FF415" s="9"/>
      <c r="FG415" s="9"/>
      <c r="FH415" s="9"/>
      <c r="FI415" s="9"/>
      <c r="FJ415" s="9"/>
      <c r="FK415" s="9"/>
      <c r="FL415" s="9"/>
      <c r="FM415" s="9"/>
      <c r="FN415" s="9"/>
      <c r="FO415" s="9"/>
      <c r="FP415" s="9"/>
      <c r="FQ415" s="9"/>
      <c r="FR415" s="9"/>
      <c r="FS415" s="9"/>
      <c r="FT415" s="9"/>
      <c r="FU415" s="9"/>
      <c r="FV415" s="9"/>
      <c r="FW415" s="9"/>
      <c r="FX415" s="9"/>
      <c r="FY415" s="9"/>
      <c r="FZ415" s="9"/>
      <c r="GA415" s="9"/>
      <c r="GB415" s="9"/>
      <c r="GC415" s="9"/>
      <c r="GD415" s="9"/>
      <c r="GE415" s="9"/>
      <c r="GF415" s="9"/>
      <c r="GG415" s="9"/>
      <c r="GH415" s="9"/>
      <c r="GI415" s="9"/>
      <c r="GJ415" s="9"/>
      <c r="GK415" s="9"/>
      <c r="GL415" s="9"/>
      <c r="GM415" s="9"/>
      <c r="GN415" s="9"/>
      <c r="GO415" s="9"/>
      <c r="GP415" s="9"/>
      <c r="GQ415" s="9"/>
      <c r="GR415" s="9"/>
      <c r="GS415" s="9"/>
      <c r="GT415" s="9"/>
      <c r="GU415" s="9"/>
      <c r="GV415" s="9"/>
      <c r="GW415" s="9"/>
      <c r="GX415" s="9"/>
      <c r="GY415" s="9"/>
      <c r="GZ415" s="9"/>
      <c r="HA415" s="9"/>
      <c r="HB415" s="9"/>
      <c r="HC415" s="9"/>
      <c r="HD415" s="9"/>
      <c r="HE415" s="9"/>
      <c r="HF415" s="9"/>
      <c r="HG415" s="9"/>
      <c r="HH415" s="9"/>
      <c r="HI415" s="9"/>
      <c r="HJ415" s="9"/>
      <c r="HK415" s="9"/>
      <c r="HL415" s="9"/>
      <c r="HM415" s="9"/>
      <c r="HN415" s="9"/>
      <c r="HO415" s="9"/>
      <c r="HP415" s="9"/>
      <c r="HQ415" s="9"/>
      <c r="HR415" s="9"/>
      <c r="HS415" s="9"/>
      <c r="HT415" s="9"/>
      <c r="HU415" s="9"/>
      <c r="HV415" s="9"/>
      <c r="HW415" s="9"/>
      <c r="HX415" s="9"/>
      <c r="HY415" s="9"/>
      <c r="HZ415" s="9"/>
      <c r="IA415" s="9"/>
      <c r="IB415" s="9"/>
      <c r="IC415" s="9"/>
      <c r="ID415" s="9"/>
      <c r="IE415" s="9"/>
      <c r="IF415" s="9"/>
      <c r="IG415" s="9"/>
      <c r="IH415" s="9"/>
      <c r="II415" s="9"/>
      <c r="IJ415" s="9"/>
      <c r="IK415" s="9"/>
      <c r="IL415" s="9"/>
      <c r="IM415" s="9"/>
      <c r="IN415" s="9"/>
      <c r="IO415" s="9"/>
      <c r="IP415" s="9"/>
      <c r="IQ415" s="9"/>
      <c r="IR415" s="9"/>
    </row>
    <row r="416" spans="2:252" s="1" customFormat="1" ht="12" customHeight="1">
      <c r="B416" s="3"/>
      <c r="C416" s="3"/>
      <c r="D416" s="25"/>
      <c r="E416" s="26"/>
      <c r="F416" s="25"/>
      <c r="G416" s="25"/>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DP416" s="9"/>
      <c r="DQ416" s="9"/>
      <c r="DR416" s="9"/>
      <c r="DS416" s="9"/>
      <c r="DT416" s="9"/>
      <c r="DU416" s="9"/>
      <c r="DV416" s="9"/>
      <c r="DW416" s="9"/>
      <c r="DX416" s="9"/>
      <c r="DY416" s="9"/>
      <c r="DZ416" s="9"/>
      <c r="EA416" s="9"/>
      <c r="EB416" s="9"/>
      <c r="EC416" s="9"/>
      <c r="ED416" s="9"/>
      <c r="EE416" s="9"/>
      <c r="EF416" s="9"/>
      <c r="EG416" s="9"/>
      <c r="EH416" s="9"/>
      <c r="EI416" s="9"/>
      <c r="EJ416" s="9"/>
      <c r="EK416" s="9"/>
      <c r="EL416" s="9"/>
      <c r="EM416" s="9"/>
      <c r="EN416" s="9"/>
      <c r="EO416" s="9"/>
      <c r="EP416" s="9"/>
      <c r="EQ416" s="9"/>
      <c r="ER416" s="9"/>
      <c r="ES416" s="9"/>
      <c r="ET416" s="9"/>
      <c r="EU416" s="9"/>
      <c r="EV416" s="9"/>
      <c r="EW416" s="9"/>
      <c r="EX416" s="9"/>
      <c r="EY416" s="9"/>
      <c r="EZ416" s="9"/>
      <c r="FA416" s="9"/>
      <c r="FB416" s="9"/>
      <c r="FC416" s="9"/>
      <c r="FD416" s="9"/>
      <c r="FE416" s="9"/>
      <c r="FF416" s="9"/>
      <c r="FG416" s="9"/>
      <c r="FH416" s="9"/>
      <c r="FI416" s="9"/>
      <c r="FJ416" s="9"/>
      <c r="FK416" s="9"/>
      <c r="FL416" s="9"/>
      <c r="FM416" s="9"/>
      <c r="FN416" s="9"/>
      <c r="FO416" s="9"/>
      <c r="FP416" s="9"/>
      <c r="FQ416" s="9"/>
      <c r="FR416" s="9"/>
      <c r="FS416" s="9"/>
      <c r="FT416" s="9"/>
      <c r="FU416" s="9"/>
      <c r="FV416" s="9"/>
      <c r="FW416" s="9"/>
      <c r="FX416" s="9"/>
      <c r="FY416" s="9"/>
      <c r="FZ416" s="9"/>
      <c r="GA416" s="9"/>
      <c r="GB416" s="9"/>
      <c r="GC416" s="9"/>
      <c r="GD416" s="9"/>
      <c r="GE416" s="9"/>
      <c r="GF416" s="9"/>
      <c r="GG416" s="9"/>
      <c r="GH416" s="9"/>
      <c r="GI416" s="9"/>
      <c r="GJ416" s="9"/>
      <c r="GK416" s="9"/>
      <c r="GL416" s="9"/>
      <c r="GM416" s="9"/>
      <c r="GN416" s="9"/>
      <c r="GO416" s="9"/>
      <c r="GP416" s="9"/>
      <c r="GQ416" s="9"/>
      <c r="GR416" s="9"/>
      <c r="GS416" s="9"/>
      <c r="GT416" s="9"/>
      <c r="GU416" s="9"/>
      <c r="GV416" s="9"/>
      <c r="GW416" s="9"/>
      <c r="GX416" s="9"/>
      <c r="GY416" s="9"/>
      <c r="GZ416" s="9"/>
      <c r="HA416" s="9"/>
      <c r="HB416" s="9"/>
      <c r="HC416" s="9"/>
      <c r="HD416" s="9"/>
      <c r="HE416" s="9"/>
      <c r="HF416" s="9"/>
      <c r="HG416" s="9"/>
      <c r="HH416" s="9"/>
      <c r="HI416" s="9"/>
      <c r="HJ416" s="9"/>
      <c r="HK416" s="9"/>
      <c r="HL416" s="9"/>
      <c r="HM416" s="9"/>
      <c r="HN416" s="9"/>
      <c r="HO416" s="9"/>
      <c r="HP416" s="9"/>
      <c r="HQ416" s="9"/>
      <c r="HR416" s="9"/>
      <c r="HS416" s="9"/>
      <c r="HT416" s="9"/>
      <c r="HU416" s="9"/>
      <c r="HV416" s="9"/>
      <c r="HW416" s="9"/>
      <c r="HX416" s="9"/>
      <c r="HY416" s="9"/>
      <c r="HZ416" s="9"/>
      <c r="IA416" s="9"/>
      <c r="IB416" s="9"/>
      <c r="IC416" s="9"/>
      <c r="ID416" s="9"/>
      <c r="IE416" s="9"/>
      <c r="IF416" s="9"/>
      <c r="IG416" s="9"/>
      <c r="IH416" s="9"/>
      <c r="II416" s="9"/>
      <c r="IJ416" s="9"/>
      <c r="IK416" s="9"/>
      <c r="IL416" s="9"/>
      <c r="IM416" s="9"/>
      <c r="IN416" s="9"/>
      <c r="IO416" s="9"/>
      <c r="IP416" s="9"/>
      <c r="IQ416" s="9"/>
      <c r="IR416" s="9"/>
    </row>
    <row r="417" spans="2:252" s="1" customFormat="1" ht="12" customHeight="1">
      <c r="B417" s="3"/>
      <c r="C417" s="3"/>
      <c r="D417" s="25"/>
      <c r="E417" s="26"/>
      <c r="F417" s="25"/>
      <c r="G417" s="25"/>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c r="DR417" s="9"/>
      <c r="DS417" s="9"/>
      <c r="DT417" s="9"/>
      <c r="DU417" s="9"/>
      <c r="DV417" s="9"/>
      <c r="DW417" s="9"/>
      <c r="DX417" s="9"/>
      <c r="DY417" s="9"/>
      <c r="DZ417" s="9"/>
      <c r="EA417" s="9"/>
      <c r="EB417" s="9"/>
      <c r="EC417" s="9"/>
      <c r="ED417" s="9"/>
      <c r="EE417" s="9"/>
      <c r="EF417" s="9"/>
      <c r="EG417" s="9"/>
      <c r="EH417" s="9"/>
      <c r="EI417" s="9"/>
      <c r="EJ417" s="9"/>
      <c r="EK417" s="9"/>
      <c r="EL417" s="9"/>
      <c r="EM417" s="9"/>
      <c r="EN417" s="9"/>
      <c r="EO417" s="9"/>
      <c r="EP417" s="9"/>
      <c r="EQ417" s="9"/>
      <c r="ER417" s="9"/>
      <c r="ES417" s="9"/>
      <c r="ET417" s="9"/>
      <c r="EU417" s="9"/>
      <c r="EV417" s="9"/>
      <c r="EW417" s="9"/>
      <c r="EX417" s="9"/>
      <c r="EY417" s="9"/>
      <c r="EZ417" s="9"/>
      <c r="FA417" s="9"/>
      <c r="FB417" s="9"/>
      <c r="FC417" s="9"/>
      <c r="FD417" s="9"/>
      <c r="FE417" s="9"/>
      <c r="FF417" s="9"/>
      <c r="FG417" s="9"/>
      <c r="FH417" s="9"/>
      <c r="FI417" s="9"/>
      <c r="FJ417" s="9"/>
      <c r="FK417" s="9"/>
      <c r="FL417" s="9"/>
      <c r="FM417" s="9"/>
      <c r="FN417" s="9"/>
      <c r="FO417" s="9"/>
      <c r="FP417" s="9"/>
      <c r="FQ417" s="9"/>
      <c r="FR417" s="9"/>
      <c r="FS417" s="9"/>
      <c r="FT417" s="9"/>
      <c r="FU417" s="9"/>
      <c r="FV417" s="9"/>
      <c r="FW417" s="9"/>
      <c r="FX417" s="9"/>
      <c r="FY417" s="9"/>
      <c r="FZ417" s="9"/>
      <c r="GA417" s="9"/>
      <c r="GB417" s="9"/>
      <c r="GC417" s="9"/>
      <c r="GD417" s="9"/>
      <c r="GE417" s="9"/>
      <c r="GF417" s="9"/>
      <c r="GG417" s="9"/>
      <c r="GH417" s="9"/>
      <c r="GI417" s="9"/>
      <c r="GJ417" s="9"/>
      <c r="GK417" s="9"/>
      <c r="GL417" s="9"/>
      <c r="GM417" s="9"/>
      <c r="GN417" s="9"/>
      <c r="GO417" s="9"/>
      <c r="GP417" s="9"/>
      <c r="GQ417" s="9"/>
      <c r="GR417" s="9"/>
      <c r="GS417" s="9"/>
      <c r="GT417" s="9"/>
      <c r="GU417" s="9"/>
      <c r="GV417" s="9"/>
      <c r="GW417" s="9"/>
      <c r="GX417" s="9"/>
      <c r="GY417" s="9"/>
      <c r="GZ417" s="9"/>
      <c r="HA417" s="9"/>
      <c r="HB417" s="9"/>
      <c r="HC417" s="9"/>
      <c r="HD417" s="9"/>
      <c r="HE417" s="9"/>
      <c r="HF417" s="9"/>
      <c r="HG417" s="9"/>
      <c r="HH417" s="9"/>
      <c r="HI417" s="9"/>
      <c r="HJ417" s="9"/>
      <c r="HK417" s="9"/>
      <c r="HL417" s="9"/>
      <c r="HM417" s="9"/>
      <c r="HN417" s="9"/>
      <c r="HO417" s="9"/>
      <c r="HP417" s="9"/>
      <c r="HQ417" s="9"/>
      <c r="HR417" s="9"/>
      <c r="HS417" s="9"/>
      <c r="HT417" s="9"/>
      <c r="HU417" s="9"/>
      <c r="HV417" s="9"/>
      <c r="HW417" s="9"/>
      <c r="HX417" s="9"/>
      <c r="HY417" s="9"/>
      <c r="HZ417" s="9"/>
      <c r="IA417" s="9"/>
      <c r="IB417" s="9"/>
      <c r="IC417" s="9"/>
      <c r="ID417" s="9"/>
      <c r="IE417" s="9"/>
      <c r="IF417" s="9"/>
      <c r="IG417" s="9"/>
      <c r="IH417" s="9"/>
      <c r="II417" s="9"/>
      <c r="IJ417" s="9"/>
      <c r="IK417" s="9"/>
      <c r="IL417" s="9"/>
      <c r="IM417" s="9"/>
      <c r="IN417" s="9"/>
      <c r="IO417" s="9"/>
      <c r="IP417" s="9"/>
      <c r="IQ417" s="9"/>
      <c r="IR417" s="9"/>
    </row>
    <row r="418" spans="2:252" s="1" customFormat="1" ht="12" customHeight="1">
      <c r="B418" s="3"/>
      <c r="C418" s="3"/>
      <c r="D418" s="25"/>
      <c r="E418" s="26"/>
      <c r="F418" s="25"/>
      <c r="G418" s="25"/>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DP418" s="9"/>
      <c r="DQ418" s="9"/>
      <c r="DR418" s="9"/>
      <c r="DS418" s="9"/>
      <c r="DT418" s="9"/>
      <c r="DU418" s="9"/>
      <c r="DV418" s="9"/>
      <c r="DW418" s="9"/>
      <c r="DX418" s="9"/>
      <c r="DY418" s="9"/>
      <c r="DZ418" s="9"/>
      <c r="EA418" s="9"/>
      <c r="EB418" s="9"/>
      <c r="EC418" s="9"/>
      <c r="ED418" s="9"/>
      <c r="EE418" s="9"/>
      <c r="EF418" s="9"/>
      <c r="EG418" s="9"/>
      <c r="EH418" s="9"/>
      <c r="EI418" s="9"/>
      <c r="EJ418" s="9"/>
      <c r="EK418" s="9"/>
      <c r="EL418" s="9"/>
      <c r="EM418" s="9"/>
      <c r="EN418" s="9"/>
      <c r="EO418" s="9"/>
      <c r="EP418" s="9"/>
      <c r="EQ418" s="9"/>
      <c r="ER418" s="9"/>
      <c r="ES418" s="9"/>
      <c r="ET418" s="9"/>
      <c r="EU418" s="9"/>
      <c r="EV418" s="9"/>
      <c r="EW418" s="9"/>
      <c r="EX418" s="9"/>
      <c r="EY418" s="9"/>
      <c r="EZ418" s="9"/>
      <c r="FA418" s="9"/>
      <c r="FB418" s="9"/>
      <c r="FC418" s="9"/>
      <c r="FD418" s="9"/>
      <c r="FE418" s="9"/>
      <c r="FF418" s="9"/>
      <c r="FG418" s="9"/>
      <c r="FH418" s="9"/>
      <c r="FI418" s="9"/>
      <c r="FJ418" s="9"/>
      <c r="FK418" s="9"/>
      <c r="FL418" s="9"/>
      <c r="FM418" s="9"/>
      <c r="FN418" s="9"/>
      <c r="FO418" s="9"/>
      <c r="FP418" s="9"/>
      <c r="FQ418" s="9"/>
      <c r="FR418" s="9"/>
      <c r="FS418" s="9"/>
      <c r="FT418" s="9"/>
      <c r="FU418" s="9"/>
      <c r="FV418" s="9"/>
      <c r="FW418" s="9"/>
      <c r="FX418" s="9"/>
      <c r="FY418" s="9"/>
      <c r="FZ418" s="9"/>
      <c r="GA418" s="9"/>
      <c r="GB418" s="9"/>
      <c r="GC418" s="9"/>
      <c r="GD418" s="9"/>
      <c r="GE418" s="9"/>
      <c r="GF418" s="9"/>
      <c r="GG418" s="9"/>
      <c r="GH418" s="9"/>
      <c r="GI418" s="9"/>
      <c r="GJ418" s="9"/>
      <c r="GK418" s="9"/>
      <c r="GL418" s="9"/>
      <c r="GM418" s="9"/>
      <c r="GN418" s="9"/>
      <c r="GO418" s="9"/>
      <c r="GP418" s="9"/>
      <c r="GQ418" s="9"/>
      <c r="GR418" s="9"/>
      <c r="GS418" s="9"/>
      <c r="GT418" s="9"/>
      <c r="GU418" s="9"/>
      <c r="GV418" s="9"/>
      <c r="GW418" s="9"/>
      <c r="GX418" s="9"/>
      <c r="GY418" s="9"/>
      <c r="GZ418" s="9"/>
      <c r="HA418" s="9"/>
      <c r="HB418" s="9"/>
      <c r="HC418" s="9"/>
      <c r="HD418" s="9"/>
      <c r="HE418" s="9"/>
      <c r="HF418" s="9"/>
      <c r="HG418" s="9"/>
      <c r="HH418" s="9"/>
      <c r="HI418" s="9"/>
      <c r="HJ418" s="9"/>
      <c r="HK418" s="9"/>
      <c r="HL418" s="9"/>
      <c r="HM418" s="9"/>
      <c r="HN418" s="9"/>
      <c r="HO418" s="9"/>
      <c r="HP418" s="9"/>
      <c r="HQ418" s="9"/>
      <c r="HR418" s="9"/>
      <c r="HS418" s="9"/>
      <c r="HT418" s="9"/>
      <c r="HU418" s="9"/>
      <c r="HV418" s="9"/>
      <c r="HW418" s="9"/>
      <c r="HX418" s="9"/>
      <c r="HY418" s="9"/>
      <c r="HZ418" s="9"/>
      <c r="IA418" s="9"/>
      <c r="IB418" s="9"/>
      <c r="IC418" s="9"/>
      <c r="ID418" s="9"/>
      <c r="IE418" s="9"/>
      <c r="IF418" s="9"/>
      <c r="IG418" s="9"/>
      <c r="IH418" s="9"/>
      <c r="II418" s="9"/>
      <c r="IJ418" s="9"/>
      <c r="IK418" s="9"/>
      <c r="IL418" s="9"/>
      <c r="IM418" s="9"/>
      <c r="IN418" s="9"/>
      <c r="IO418" s="9"/>
      <c r="IP418" s="9"/>
      <c r="IQ418" s="9"/>
      <c r="IR418" s="9"/>
    </row>
    <row r="419" spans="2:252" s="1" customFormat="1" ht="12" customHeight="1">
      <c r="B419" s="3"/>
      <c r="C419" s="3"/>
      <c r="D419" s="25"/>
      <c r="E419" s="26"/>
      <c r="F419" s="25"/>
      <c r="G419" s="25"/>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DP419" s="9"/>
      <c r="DQ419" s="9"/>
      <c r="DR419" s="9"/>
      <c r="DS419" s="9"/>
      <c r="DT419" s="9"/>
      <c r="DU419" s="9"/>
      <c r="DV419" s="9"/>
      <c r="DW419" s="9"/>
      <c r="DX419" s="9"/>
      <c r="DY419" s="9"/>
      <c r="DZ419" s="9"/>
      <c r="EA419" s="9"/>
      <c r="EB419" s="9"/>
      <c r="EC419" s="9"/>
      <c r="ED419" s="9"/>
      <c r="EE419" s="9"/>
      <c r="EF419" s="9"/>
      <c r="EG419" s="9"/>
      <c r="EH419" s="9"/>
      <c r="EI419" s="9"/>
      <c r="EJ419" s="9"/>
      <c r="EK419" s="9"/>
      <c r="EL419" s="9"/>
      <c r="EM419" s="9"/>
      <c r="EN419" s="9"/>
      <c r="EO419" s="9"/>
      <c r="EP419" s="9"/>
      <c r="EQ419" s="9"/>
      <c r="ER419" s="9"/>
      <c r="ES419" s="9"/>
      <c r="ET419" s="9"/>
      <c r="EU419" s="9"/>
      <c r="EV419" s="9"/>
      <c r="EW419" s="9"/>
      <c r="EX419" s="9"/>
      <c r="EY419" s="9"/>
      <c r="EZ419" s="9"/>
      <c r="FA419" s="9"/>
      <c r="FB419" s="9"/>
      <c r="FC419" s="9"/>
      <c r="FD419" s="9"/>
      <c r="FE419" s="9"/>
      <c r="FF419" s="9"/>
      <c r="FG419" s="9"/>
      <c r="FH419" s="9"/>
      <c r="FI419" s="9"/>
      <c r="FJ419" s="9"/>
      <c r="FK419" s="9"/>
      <c r="FL419" s="9"/>
      <c r="FM419" s="9"/>
      <c r="FN419" s="9"/>
      <c r="FO419" s="9"/>
      <c r="FP419" s="9"/>
      <c r="FQ419" s="9"/>
      <c r="FR419" s="9"/>
      <c r="FS419" s="9"/>
      <c r="FT419" s="9"/>
      <c r="FU419" s="9"/>
      <c r="FV419" s="9"/>
      <c r="FW419" s="9"/>
      <c r="FX419" s="9"/>
      <c r="FY419" s="9"/>
      <c r="FZ419" s="9"/>
      <c r="GA419" s="9"/>
      <c r="GB419" s="9"/>
      <c r="GC419" s="9"/>
      <c r="GD419" s="9"/>
      <c r="GE419" s="9"/>
      <c r="GF419" s="9"/>
      <c r="GG419" s="9"/>
      <c r="GH419" s="9"/>
      <c r="GI419" s="9"/>
      <c r="GJ419" s="9"/>
      <c r="GK419" s="9"/>
      <c r="GL419" s="9"/>
      <c r="GM419" s="9"/>
      <c r="GN419" s="9"/>
      <c r="GO419" s="9"/>
      <c r="GP419" s="9"/>
      <c r="GQ419" s="9"/>
      <c r="GR419" s="9"/>
      <c r="GS419" s="9"/>
      <c r="GT419" s="9"/>
      <c r="GU419" s="9"/>
      <c r="GV419" s="9"/>
      <c r="GW419" s="9"/>
      <c r="GX419" s="9"/>
      <c r="GY419" s="9"/>
      <c r="GZ419" s="9"/>
      <c r="HA419" s="9"/>
      <c r="HB419" s="9"/>
      <c r="HC419" s="9"/>
      <c r="HD419" s="9"/>
      <c r="HE419" s="9"/>
      <c r="HF419" s="9"/>
      <c r="HG419" s="9"/>
      <c r="HH419" s="9"/>
      <c r="HI419" s="9"/>
      <c r="HJ419" s="9"/>
      <c r="HK419" s="9"/>
      <c r="HL419" s="9"/>
      <c r="HM419" s="9"/>
      <c r="HN419" s="9"/>
      <c r="HO419" s="9"/>
      <c r="HP419" s="9"/>
      <c r="HQ419" s="9"/>
      <c r="HR419" s="9"/>
      <c r="HS419" s="9"/>
      <c r="HT419" s="9"/>
      <c r="HU419" s="9"/>
      <c r="HV419" s="9"/>
      <c r="HW419" s="9"/>
      <c r="HX419" s="9"/>
      <c r="HY419" s="9"/>
      <c r="HZ419" s="9"/>
      <c r="IA419" s="9"/>
      <c r="IB419" s="9"/>
      <c r="IC419" s="9"/>
      <c r="ID419" s="9"/>
      <c r="IE419" s="9"/>
      <c r="IF419" s="9"/>
      <c r="IG419" s="9"/>
      <c r="IH419" s="9"/>
      <c r="II419" s="9"/>
      <c r="IJ419" s="9"/>
      <c r="IK419" s="9"/>
      <c r="IL419" s="9"/>
      <c r="IM419" s="9"/>
      <c r="IN419" s="9"/>
      <c r="IO419" s="9"/>
      <c r="IP419" s="9"/>
      <c r="IQ419" s="9"/>
      <c r="IR419" s="9"/>
    </row>
    <row r="420" spans="2:252" s="1" customFormat="1" ht="12" customHeight="1">
      <c r="B420" s="3"/>
      <c r="C420" s="3"/>
      <c r="D420" s="25"/>
      <c r="E420" s="26"/>
      <c r="F420" s="25"/>
      <c r="G420" s="25"/>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c r="DM420" s="9"/>
      <c r="DN420" s="9"/>
      <c r="DO420" s="9"/>
      <c r="DP420" s="9"/>
      <c r="DQ420" s="9"/>
      <c r="DR420" s="9"/>
      <c r="DS420" s="9"/>
      <c r="DT420" s="9"/>
      <c r="DU420" s="9"/>
      <c r="DV420" s="9"/>
      <c r="DW420" s="9"/>
      <c r="DX420" s="9"/>
      <c r="DY420" s="9"/>
      <c r="DZ420" s="9"/>
      <c r="EA420" s="9"/>
      <c r="EB420" s="9"/>
      <c r="EC420" s="9"/>
      <c r="ED420" s="9"/>
      <c r="EE420" s="9"/>
      <c r="EF420" s="9"/>
      <c r="EG420" s="9"/>
      <c r="EH420" s="9"/>
      <c r="EI420" s="9"/>
      <c r="EJ420" s="9"/>
      <c r="EK420" s="9"/>
      <c r="EL420" s="9"/>
      <c r="EM420" s="9"/>
      <c r="EN420" s="9"/>
      <c r="EO420" s="9"/>
      <c r="EP420" s="9"/>
      <c r="EQ420" s="9"/>
      <c r="ER420" s="9"/>
      <c r="ES420" s="9"/>
      <c r="ET420" s="9"/>
      <c r="EU420" s="9"/>
      <c r="EV420" s="9"/>
      <c r="EW420" s="9"/>
      <c r="EX420" s="9"/>
      <c r="EY420" s="9"/>
      <c r="EZ420" s="9"/>
      <c r="FA420" s="9"/>
      <c r="FB420" s="9"/>
      <c r="FC420" s="9"/>
      <c r="FD420" s="9"/>
      <c r="FE420" s="9"/>
      <c r="FF420" s="9"/>
      <c r="FG420" s="9"/>
      <c r="FH420" s="9"/>
      <c r="FI420" s="9"/>
      <c r="FJ420" s="9"/>
      <c r="FK420" s="9"/>
      <c r="FL420" s="9"/>
      <c r="FM420" s="9"/>
      <c r="FN420" s="9"/>
      <c r="FO420" s="9"/>
      <c r="FP420" s="9"/>
      <c r="FQ420" s="9"/>
      <c r="FR420" s="9"/>
      <c r="FS420" s="9"/>
      <c r="FT420" s="9"/>
      <c r="FU420" s="9"/>
      <c r="FV420" s="9"/>
      <c r="FW420" s="9"/>
      <c r="FX420" s="9"/>
      <c r="FY420" s="9"/>
      <c r="FZ420" s="9"/>
      <c r="GA420" s="9"/>
      <c r="GB420" s="9"/>
      <c r="GC420" s="9"/>
      <c r="GD420" s="9"/>
      <c r="GE420" s="9"/>
      <c r="GF420" s="9"/>
      <c r="GG420" s="9"/>
      <c r="GH420" s="9"/>
      <c r="GI420" s="9"/>
      <c r="GJ420" s="9"/>
      <c r="GK420" s="9"/>
      <c r="GL420" s="9"/>
      <c r="GM420" s="9"/>
      <c r="GN420" s="9"/>
      <c r="GO420" s="9"/>
      <c r="GP420" s="9"/>
      <c r="GQ420" s="9"/>
      <c r="GR420" s="9"/>
      <c r="GS420" s="9"/>
      <c r="GT420" s="9"/>
      <c r="GU420" s="9"/>
      <c r="GV420" s="9"/>
      <c r="GW420" s="9"/>
      <c r="GX420" s="9"/>
      <c r="GY420" s="9"/>
      <c r="GZ420" s="9"/>
      <c r="HA420" s="9"/>
      <c r="HB420" s="9"/>
      <c r="HC420" s="9"/>
      <c r="HD420" s="9"/>
      <c r="HE420" s="9"/>
      <c r="HF420" s="9"/>
      <c r="HG420" s="9"/>
      <c r="HH420" s="9"/>
      <c r="HI420" s="9"/>
      <c r="HJ420" s="9"/>
      <c r="HK420" s="9"/>
      <c r="HL420" s="9"/>
      <c r="HM420" s="9"/>
      <c r="HN420" s="9"/>
      <c r="HO420" s="9"/>
      <c r="HP420" s="9"/>
      <c r="HQ420" s="9"/>
      <c r="HR420" s="9"/>
      <c r="HS420" s="9"/>
      <c r="HT420" s="9"/>
      <c r="HU420" s="9"/>
      <c r="HV420" s="9"/>
      <c r="HW420" s="9"/>
      <c r="HX420" s="9"/>
      <c r="HY420" s="9"/>
      <c r="HZ420" s="9"/>
      <c r="IA420" s="9"/>
      <c r="IB420" s="9"/>
      <c r="IC420" s="9"/>
      <c r="ID420" s="9"/>
      <c r="IE420" s="9"/>
      <c r="IF420" s="9"/>
      <c r="IG420" s="9"/>
      <c r="IH420" s="9"/>
      <c r="II420" s="9"/>
      <c r="IJ420" s="9"/>
      <c r="IK420" s="9"/>
      <c r="IL420" s="9"/>
      <c r="IM420" s="9"/>
      <c r="IN420" s="9"/>
      <c r="IO420" s="9"/>
      <c r="IP420" s="9"/>
      <c r="IQ420" s="9"/>
      <c r="IR420" s="9"/>
    </row>
    <row r="421" spans="2:252" s="1" customFormat="1" ht="12" customHeight="1">
      <c r="B421" s="3"/>
      <c r="C421" s="3"/>
      <c r="D421" s="25"/>
      <c r="E421" s="26"/>
      <c r="F421" s="25"/>
      <c r="G421" s="25"/>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c r="DM421" s="9"/>
      <c r="DN421" s="9"/>
      <c r="DO421" s="9"/>
      <c r="DP421" s="9"/>
      <c r="DQ421" s="9"/>
      <c r="DR421" s="9"/>
      <c r="DS421" s="9"/>
      <c r="DT421" s="9"/>
      <c r="DU421" s="9"/>
      <c r="DV421" s="9"/>
      <c r="DW421" s="9"/>
      <c r="DX421" s="9"/>
      <c r="DY421" s="9"/>
      <c r="DZ421" s="9"/>
      <c r="EA421" s="9"/>
      <c r="EB421" s="9"/>
      <c r="EC421" s="9"/>
      <c r="ED421" s="9"/>
      <c r="EE421" s="9"/>
      <c r="EF421" s="9"/>
      <c r="EG421" s="9"/>
      <c r="EH421" s="9"/>
      <c r="EI421" s="9"/>
      <c r="EJ421" s="9"/>
      <c r="EK421" s="9"/>
      <c r="EL421" s="9"/>
      <c r="EM421" s="9"/>
      <c r="EN421" s="9"/>
      <c r="EO421" s="9"/>
      <c r="EP421" s="9"/>
      <c r="EQ421" s="9"/>
      <c r="ER421" s="9"/>
      <c r="ES421" s="9"/>
      <c r="ET421" s="9"/>
      <c r="EU421" s="9"/>
      <c r="EV421" s="9"/>
      <c r="EW421" s="9"/>
      <c r="EX421" s="9"/>
      <c r="EY421" s="9"/>
      <c r="EZ421" s="9"/>
      <c r="FA421" s="9"/>
      <c r="FB421" s="9"/>
      <c r="FC421" s="9"/>
      <c r="FD421" s="9"/>
      <c r="FE421" s="9"/>
      <c r="FF421" s="9"/>
      <c r="FG421" s="9"/>
      <c r="FH421" s="9"/>
      <c r="FI421" s="9"/>
      <c r="FJ421" s="9"/>
      <c r="FK421" s="9"/>
      <c r="FL421" s="9"/>
      <c r="FM421" s="9"/>
      <c r="FN421" s="9"/>
      <c r="FO421" s="9"/>
      <c r="FP421" s="9"/>
      <c r="FQ421" s="9"/>
      <c r="FR421" s="9"/>
      <c r="FS421" s="9"/>
      <c r="FT421" s="9"/>
      <c r="FU421" s="9"/>
      <c r="FV421" s="9"/>
      <c r="FW421" s="9"/>
      <c r="FX421" s="9"/>
      <c r="FY421" s="9"/>
      <c r="FZ421" s="9"/>
      <c r="GA421" s="9"/>
      <c r="GB421" s="9"/>
      <c r="GC421" s="9"/>
      <c r="GD421" s="9"/>
      <c r="GE421" s="9"/>
      <c r="GF421" s="9"/>
      <c r="GG421" s="9"/>
      <c r="GH421" s="9"/>
      <c r="GI421" s="9"/>
      <c r="GJ421" s="9"/>
      <c r="GK421" s="9"/>
      <c r="GL421" s="9"/>
      <c r="GM421" s="9"/>
      <c r="GN421" s="9"/>
      <c r="GO421" s="9"/>
      <c r="GP421" s="9"/>
      <c r="GQ421" s="9"/>
      <c r="GR421" s="9"/>
      <c r="GS421" s="9"/>
      <c r="GT421" s="9"/>
      <c r="GU421" s="9"/>
      <c r="GV421" s="9"/>
      <c r="GW421" s="9"/>
      <c r="GX421" s="9"/>
      <c r="GY421" s="9"/>
      <c r="GZ421" s="9"/>
      <c r="HA421" s="9"/>
      <c r="HB421" s="9"/>
      <c r="HC421" s="9"/>
      <c r="HD421" s="9"/>
      <c r="HE421" s="9"/>
      <c r="HF421" s="9"/>
      <c r="HG421" s="9"/>
      <c r="HH421" s="9"/>
      <c r="HI421" s="9"/>
      <c r="HJ421" s="9"/>
      <c r="HK421" s="9"/>
      <c r="HL421" s="9"/>
      <c r="HM421" s="9"/>
      <c r="HN421" s="9"/>
      <c r="HO421" s="9"/>
      <c r="HP421" s="9"/>
      <c r="HQ421" s="9"/>
      <c r="HR421" s="9"/>
      <c r="HS421" s="9"/>
      <c r="HT421" s="9"/>
      <c r="HU421" s="9"/>
      <c r="HV421" s="9"/>
      <c r="HW421" s="9"/>
      <c r="HX421" s="9"/>
      <c r="HY421" s="9"/>
      <c r="HZ421" s="9"/>
      <c r="IA421" s="9"/>
      <c r="IB421" s="9"/>
      <c r="IC421" s="9"/>
      <c r="ID421" s="9"/>
      <c r="IE421" s="9"/>
      <c r="IF421" s="9"/>
      <c r="IG421" s="9"/>
      <c r="IH421" s="9"/>
      <c r="II421" s="9"/>
      <c r="IJ421" s="9"/>
      <c r="IK421" s="9"/>
      <c r="IL421" s="9"/>
      <c r="IM421" s="9"/>
      <c r="IN421" s="9"/>
      <c r="IO421" s="9"/>
      <c r="IP421" s="9"/>
      <c r="IQ421" s="9"/>
      <c r="IR421" s="9"/>
    </row>
    <row r="422" spans="2:252" s="1" customFormat="1" ht="12" customHeight="1">
      <c r="B422" s="3"/>
      <c r="C422" s="3"/>
      <c r="D422" s="25"/>
      <c r="E422" s="26"/>
      <c r="F422" s="25"/>
      <c r="G422" s="25"/>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DP422" s="9"/>
      <c r="DQ422" s="9"/>
      <c r="DR422" s="9"/>
      <c r="DS422" s="9"/>
      <c r="DT422" s="9"/>
      <c r="DU422" s="9"/>
      <c r="DV422" s="9"/>
      <c r="DW422" s="9"/>
      <c r="DX422" s="9"/>
      <c r="DY422" s="9"/>
      <c r="DZ422" s="9"/>
      <c r="EA422" s="9"/>
      <c r="EB422" s="9"/>
      <c r="EC422" s="9"/>
      <c r="ED422" s="9"/>
      <c r="EE422" s="9"/>
      <c r="EF422" s="9"/>
      <c r="EG422" s="9"/>
      <c r="EH422" s="9"/>
      <c r="EI422" s="9"/>
      <c r="EJ422" s="9"/>
      <c r="EK422" s="9"/>
      <c r="EL422" s="9"/>
      <c r="EM422" s="9"/>
      <c r="EN422" s="9"/>
      <c r="EO422" s="9"/>
      <c r="EP422" s="9"/>
      <c r="EQ422" s="9"/>
      <c r="ER422" s="9"/>
      <c r="ES422" s="9"/>
      <c r="ET422" s="9"/>
      <c r="EU422" s="9"/>
      <c r="EV422" s="9"/>
      <c r="EW422" s="9"/>
      <c r="EX422" s="9"/>
      <c r="EY422" s="9"/>
      <c r="EZ422" s="9"/>
      <c r="FA422" s="9"/>
      <c r="FB422" s="9"/>
      <c r="FC422" s="9"/>
      <c r="FD422" s="9"/>
      <c r="FE422" s="9"/>
      <c r="FF422" s="9"/>
      <c r="FG422" s="9"/>
      <c r="FH422" s="9"/>
      <c r="FI422" s="9"/>
      <c r="FJ422" s="9"/>
      <c r="FK422" s="9"/>
      <c r="FL422" s="9"/>
      <c r="FM422" s="9"/>
      <c r="FN422" s="9"/>
      <c r="FO422" s="9"/>
      <c r="FP422" s="9"/>
      <c r="FQ422" s="9"/>
      <c r="FR422" s="9"/>
      <c r="FS422" s="9"/>
      <c r="FT422" s="9"/>
      <c r="FU422" s="9"/>
      <c r="FV422" s="9"/>
      <c r="FW422" s="9"/>
      <c r="FX422" s="9"/>
      <c r="FY422" s="9"/>
      <c r="FZ422" s="9"/>
      <c r="GA422" s="9"/>
      <c r="GB422" s="9"/>
      <c r="GC422" s="9"/>
      <c r="GD422" s="9"/>
      <c r="GE422" s="9"/>
      <c r="GF422" s="9"/>
      <c r="GG422" s="9"/>
      <c r="GH422" s="9"/>
      <c r="GI422" s="9"/>
      <c r="GJ422" s="9"/>
      <c r="GK422" s="9"/>
      <c r="GL422" s="9"/>
      <c r="GM422" s="9"/>
      <c r="GN422" s="9"/>
      <c r="GO422" s="9"/>
      <c r="GP422" s="9"/>
      <c r="GQ422" s="9"/>
      <c r="GR422" s="9"/>
      <c r="GS422" s="9"/>
      <c r="GT422" s="9"/>
      <c r="GU422" s="9"/>
      <c r="GV422" s="9"/>
      <c r="GW422" s="9"/>
      <c r="GX422" s="9"/>
      <c r="GY422" s="9"/>
      <c r="GZ422" s="9"/>
      <c r="HA422" s="9"/>
      <c r="HB422" s="9"/>
      <c r="HC422" s="9"/>
      <c r="HD422" s="9"/>
      <c r="HE422" s="9"/>
      <c r="HF422" s="9"/>
      <c r="HG422" s="9"/>
      <c r="HH422" s="9"/>
      <c r="HI422" s="9"/>
      <c r="HJ422" s="9"/>
      <c r="HK422" s="9"/>
      <c r="HL422" s="9"/>
      <c r="HM422" s="9"/>
      <c r="HN422" s="9"/>
      <c r="HO422" s="9"/>
      <c r="HP422" s="9"/>
      <c r="HQ422" s="9"/>
      <c r="HR422" s="9"/>
      <c r="HS422" s="9"/>
      <c r="HT422" s="9"/>
      <c r="HU422" s="9"/>
      <c r="HV422" s="9"/>
      <c r="HW422" s="9"/>
      <c r="HX422" s="9"/>
      <c r="HY422" s="9"/>
      <c r="HZ422" s="9"/>
      <c r="IA422" s="9"/>
      <c r="IB422" s="9"/>
      <c r="IC422" s="9"/>
      <c r="ID422" s="9"/>
      <c r="IE422" s="9"/>
      <c r="IF422" s="9"/>
      <c r="IG422" s="9"/>
      <c r="IH422" s="9"/>
      <c r="II422" s="9"/>
      <c r="IJ422" s="9"/>
      <c r="IK422" s="9"/>
      <c r="IL422" s="9"/>
      <c r="IM422" s="9"/>
      <c r="IN422" s="9"/>
      <c r="IO422" s="9"/>
      <c r="IP422" s="9"/>
      <c r="IQ422" s="9"/>
      <c r="IR422" s="9"/>
    </row>
    <row r="423" spans="2:252" s="1" customFormat="1" ht="12" customHeight="1">
      <c r="B423" s="3"/>
      <c r="C423" s="3"/>
      <c r="D423" s="25"/>
      <c r="E423" s="26"/>
      <c r="F423" s="25"/>
      <c r="G423" s="25"/>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9"/>
      <c r="DZ423" s="9"/>
      <c r="EA423" s="9"/>
      <c r="EB423" s="9"/>
      <c r="EC423" s="9"/>
      <c r="ED423" s="9"/>
      <c r="EE423" s="9"/>
      <c r="EF423" s="9"/>
      <c r="EG423" s="9"/>
      <c r="EH423" s="9"/>
      <c r="EI423" s="9"/>
      <c r="EJ423" s="9"/>
      <c r="EK423" s="9"/>
      <c r="EL423" s="9"/>
      <c r="EM423" s="9"/>
      <c r="EN423" s="9"/>
      <c r="EO423" s="9"/>
      <c r="EP423" s="9"/>
      <c r="EQ423" s="9"/>
      <c r="ER423" s="9"/>
      <c r="ES423" s="9"/>
      <c r="ET423" s="9"/>
      <c r="EU423" s="9"/>
      <c r="EV423" s="9"/>
      <c r="EW423" s="9"/>
      <c r="EX423" s="9"/>
      <c r="EY423" s="9"/>
      <c r="EZ423" s="9"/>
      <c r="FA423" s="9"/>
      <c r="FB423" s="9"/>
      <c r="FC423" s="9"/>
      <c r="FD423" s="9"/>
      <c r="FE423" s="9"/>
      <c r="FF423" s="9"/>
      <c r="FG423" s="9"/>
      <c r="FH423" s="9"/>
      <c r="FI423" s="9"/>
      <c r="FJ423" s="9"/>
      <c r="FK423" s="9"/>
      <c r="FL423" s="9"/>
      <c r="FM423" s="9"/>
      <c r="FN423" s="9"/>
      <c r="FO423" s="9"/>
      <c r="FP423" s="9"/>
      <c r="FQ423" s="9"/>
      <c r="FR423" s="9"/>
      <c r="FS423" s="9"/>
      <c r="FT423" s="9"/>
      <c r="FU423" s="9"/>
      <c r="FV423" s="9"/>
      <c r="FW423" s="9"/>
      <c r="FX423" s="9"/>
      <c r="FY423" s="9"/>
      <c r="FZ423" s="9"/>
      <c r="GA423" s="9"/>
      <c r="GB423" s="9"/>
      <c r="GC423" s="9"/>
      <c r="GD423" s="9"/>
      <c r="GE423" s="9"/>
      <c r="GF423" s="9"/>
      <c r="GG423" s="9"/>
      <c r="GH423" s="9"/>
      <c r="GI423" s="9"/>
      <c r="GJ423" s="9"/>
      <c r="GK423" s="9"/>
      <c r="GL423" s="9"/>
      <c r="GM423" s="9"/>
      <c r="GN423" s="9"/>
      <c r="GO423" s="9"/>
      <c r="GP423" s="9"/>
      <c r="GQ423" s="9"/>
      <c r="GR423" s="9"/>
      <c r="GS423" s="9"/>
      <c r="GT423" s="9"/>
      <c r="GU423" s="9"/>
      <c r="GV423" s="9"/>
      <c r="GW423" s="9"/>
      <c r="GX423" s="9"/>
      <c r="GY423" s="9"/>
      <c r="GZ423" s="9"/>
      <c r="HA423" s="9"/>
      <c r="HB423" s="9"/>
      <c r="HC423" s="9"/>
      <c r="HD423" s="9"/>
      <c r="HE423" s="9"/>
      <c r="HF423" s="9"/>
      <c r="HG423" s="9"/>
      <c r="HH423" s="9"/>
      <c r="HI423" s="9"/>
      <c r="HJ423" s="9"/>
      <c r="HK423" s="9"/>
      <c r="HL423" s="9"/>
      <c r="HM423" s="9"/>
      <c r="HN423" s="9"/>
      <c r="HO423" s="9"/>
      <c r="HP423" s="9"/>
      <c r="HQ423" s="9"/>
      <c r="HR423" s="9"/>
      <c r="HS423" s="9"/>
      <c r="HT423" s="9"/>
      <c r="HU423" s="9"/>
      <c r="HV423" s="9"/>
      <c r="HW423" s="9"/>
      <c r="HX423" s="9"/>
      <c r="HY423" s="9"/>
      <c r="HZ423" s="9"/>
      <c r="IA423" s="9"/>
      <c r="IB423" s="9"/>
      <c r="IC423" s="9"/>
      <c r="ID423" s="9"/>
      <c r="IE423" s="9"/>
      <c r="IF423" s="9"/>
      <c r="IG423" s="9"/>
      <c r="IH423" s="9"/>
      <c r="II423" s="9"/>
      <c r="IJ423" s="9"/>
      <c r="IK423" s="9"/>
      <c r="IL423" s="9"/>
      <c r="IM423" s="9"/>
      <c r="IN423" s="9"/>
      <c r="IO423" s="9"/>
      <c r="IP423" s="9"/>
      <c r="IQ423" s="9"/>
      <c r="IR423" s="9"/>
    </row>
    <row r="424" spans="2:252" s="1" customFormat="1" ht="12" customHeight="1">
      <c r="B424" s="3"/>
      <c r="C424" s="3"/>
      <c r="D424" s="25"/>
      <c r="E424" s="26"/>
      <c r="F424" s="25"/>
      <c r="G424" s="25"/>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9"/>
      <c r="DN424" s="9"/>
      <c r="DO424" s="9"/>
      <c r="DP424" s="9"/>
      <c r="DQ424" s="9"/>
      <c r="DR424" s="9"/>
      <c r="DS424" s="9"/>
      <c r="DT424" s="9"/>
      <c r="DU424" s="9"/>
      <c r="DV424" s="9"/>
      <c r="DW424" s="9"/>
      <c r="DX424" s="9"/>
      <c r="DY424" s="9"/>
      <c r="DZ424" s="9"/>
      <c r="EA424" s="9"/>
      <c r="EB424" s="9"/>
      <c r="EC424" s="9"/>
      <c r="ED424" s="9"/>
      <c r="EE424" s="9"/>
      <c r="EF424" s="9"/>
      <c r="EG424" s="9"/>
      <c r="EH424" s="9"/>
      <c r="EI424" s="9"/>
      <c r="EJ424" s="9"/>
      <c r="EK424" s="9"/>
      <c r="EL424" s="9"/>
      <c r="EM424" s="9"/>
      <c r="EN424" s="9"/>
      <c r="EO424" s="9"/>
      <c r="EP424" s="9"/>
      <c r="EQ424" s="9"/>
      <c r="ER424" s="9"/>
      <c r="ES424" s="9"/>
      <c r="ET424" s="9"/>
      <c r="EU424" s="9"/>
      <c r="EV424" s="9"/>
      <c r="EW424" s="9"/>
      <c r="EX424" s="9"/>
      <c r="EY424" s="9"/>
      <c r="EZ424" s="9"/>
      <c r="FA424" s="9"/>
      <c r="FB424" s="9"/>
      <c r="FC424" s="9"/>
      <c r="FD424" s="9"/>
      <c r="FE424" s="9"/>
      <c r="FF424" s="9"/>
      <c r="FG424" s="9"/>
      <c r="FH424" s="9"/>
      <c r="FI424" s="9"/>
      <c r="FJ424" s="9"/>
      <c r="FK424" s="9"/>
      <c r="FL424" s="9"/>
      <c r="FM424" s="9"/>
      <c r="FN424" s="9"/>
      <c r="FO424" s="9"/>
      <c r="FP424" s="9"/>
      <c r="FQ424" s="9"/>
      <c r="FR424" s="9"/>
      <c r="FS424" s="9"/>
      <c r="FT424" s="9"/>
      <c r="FU424" s="9"/>
      <c r="FV424" s="9"/>
      <c r="FW424" s="9"/>
      <c r="FX424" s="9"/>
      <c r="FY424" s="9"/>
      <c r="FZ424" s="9"/>
      <c r="GA424" s="9"/>
      <c r="GB424" s="9"/>
      <c r="GC424" s="9"/>
      <c r="GD424" s="9"/>
      <c r="GE424" s="9"/>
      <c r="GF424" s="9"/>
      <c r="GG424" s="9"/>
      <c r="GH424" s="9"/>
      <c r="GI424" s="9"/>
      <c r="GJ424" s="9"/>
      <c r="GK424" s="9"/>
      <c r="GL424" s="9"/>
      <c r="GM424" s="9"/>
      <c r="GN424" s="9"/>
      <c r="GO424" s="9"/>
      <c r="GP424" s="9"/>
      <c r="GQ424" s="9"/>
      <c r="GR424" s="9"/>
      <c r="GS424" s="9"/>
      <c r="GT424" s="9"/>
      <c r="GU424" s="9"/>
      <c r="GV424" s="9"/>
      <c r="GW424" s="9"/>
      <c r="GX424" s="9"/>
      <c r="GY424" s="9"/>
      <c r="GZ424" s="9"/>
      <c r="HA424" s="9"/>
      <c r="HB424" s="9"/>
      <c r="HC424" s="9"/>
      <c r="HD424" s="9"/>
      <c r="HE424" s="9"/>
      <c r="HF424" s="9"/>
      <c r="HG424" s="9"/>
      <c r="HH424" s="9"/>
      <c r="HI424" s="9"/>
      <c r="HJ424" s="9"/>
      <c r="HK424" s="9"/>
      <c r="HL424" s="9"/>
      <c r="HM424" s="9"/>
      <c r="HN424" s="9"/>
      <c r="HO424" s="9"/>
      <c r="HP424" s="9"/>
      <c r="HQ424" s="9"/>
      <c r="HR424" s="9"/>
      <c r="HS424" s="9"/>
      <c r="HT424" s="9"/>
      <c r="HU424" s="9"/>
      <c r="HV424" s="9"/>
      <c r="HW424" s="9"/>
      <c r="HX424" s="9"/>
      <c r="HY424" s="9"/>
      <c r="HZ424" s="9"/>
      <c r="IA424" s="9"/>
      <c r="IB424" s="9"/>
      <c r="IC424" s="9"/>
      <c r="ID424" s="9"/>
      <c r="IE424" s="9"/>
      <c r="IF424" s="9"/>
      <c r="IG424" s="9"/>
      <c r="IH424" s="9"/>
      <c r="II424" s="9"/>
      <c r="IJ424" s="9"/>
      <c r="IK424" s="9"/>
      <c r="IL424" s="9"/>
      <c r="IM424" s="9"/>
      <c r="IN424" s="9"/>
      <c r="IO424" s="9"/>
      <c r="IP424" s="9"/>
      <c r="IQ424" s="9"/>
      <c r="IR424" s="9"/>
    </row>
    <row r="425" spans="2:252" s="1" customFormat="1" ht="12" customHeight="1">
      <c r="B425" s="3"/>
      <c r="C425" s="3"/>
      <c r="D425" s="25"/>
      <c r="E425" s="26"/>
      <c r="F425" s="25"/>
      <c r="G425" s="25"/>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9"/>
      <c r="DJ425" s="9"/>
      <c r="DK425" s="9"/>
      <c r="DL425" s="9"/>
      <c r="DM425" s="9"/>
      <c r="DN425" s="9"/>
      <c r="DO425" s="9"/>
      <c r="DP425" s="9"/>
      <c r="DQ425" s="9"/>
      <c r="DR425" s="9"/>
      <c r="DS425" s="9"/>
      <c r="DT425" s="9"/>
      <c r="DU425" s="9"/>
      <c r="DV425" s="9"/>
      <c r="DW425" s="9"/>
      <c r="DX425" s="9"/>
      <c r="DY425" s="9"/>
      <c r="DZ425" s="9"/>
      <c r="EA425" s="9"/>
      <c r="EB425" s="9"/>
      <c r="EC425" s="9"/>
      <c r="ED425" s="9"/>
      <c r="EE425" s="9"/>
      <c r="EF425" s="9"/>
      <c r="EG425" s="9"/>
      <c r="EH425" s="9"/>
      <c r="EI425" s="9"/>
      <c r="EJ425" s="9"/>
      <c r="EK425" s="9"/>
      <c r="EL425" s="9"/>
      <c r="EM425" s="9"/>
      <c r="EN425" s="9"/>
      <c r="EO425" s="9"/>
      <c r="EP425" s="9"/>
      <c r="EQ425" s="9"/>
      <c r="ER425" s="9"/>
      <c r="ES425" s="9"/>
      <c r="ET425" s="9"/>
      <c r="EU425" s="9"/>
      <c r="EV425" s="9"/>
      <c r="EW425" s="9"/>
      <c r="EX425" s="9"/>
      <c r="EY425" s="9"/>
      <c r="EZ425" s="9"/>
      <c r="FA425" s="9"/>
      <c r="FB425" s="9"/>
      <c r="FC425" s="9"/>
      <c r="FD425" s="9"/>
      <c r="FE425" s="9"/>
      <c r="FF425" s="9"/>
      <c r="FG425" s="9"/>
      <c r="FH425" s="9"/>
      <c r="FI425" s="9"/>
      <c r="FJ425" s="9"/>
      <c r="FK425" s="9"/>
      <c r="FL425" s="9"/>
      <c r="FM425" s="9"/>
      <c r="FN425" s="9"/>
      <c r="FO425" s="9"/>
      <c r="FP425" s="9"/>
      <c r="FQ425" s="9"/>
      <c r="FR425" s="9"/>
      <c r="FS425" s="9"/>
      <c r="FT425" s="9"/>
      <c r="FU425" s="9"/>
      <c r="FV425" s="9"/>
      <c r="FW425" s="9"/>
      <c r="FX425" s="9"/>
      <c r="FY425" s="9"/>
      <c r="FZ425" s="9"/>
      <c r="GA425" s="9"/>
      <c r="GB425" s="9"/>
      <c r="GC425" s="9"/>
      <c r="GD425" s="9"/>
      <c r="GE425" s="9"/>
      <c r="GF425" s="9"/>
      <c r="GG425" s="9"/>
      <c r="GH425" s="9"/>
      <c r="GI425" s="9"/>
      <c r="GJ425" s="9"/>
      <c r="GK425" s="9"/>
      <c r="GL425" s="9"/>
      <c r="GM425" s="9"/>
      <c r="GN425" s="9"/>
      <c r="GO425" s="9"/>
      <c r="GP425" s="9"/>
      <c r="GQ425" s="9"/>
      <c r="GR425" s="9"/>
      <c r="GS425" s="9"/>
      <c r="GT425" s="9"/>
      <c r="GU425" s="9"/>
      <c r="GV425" s="9"/>
      <c r="GW425" s="9"/>
      <c r="GX425" s="9"/>
      <c r="GY425" s="9"/>
      <c r="GZ425" s="9"/>
      <c r="HA425" s="9"/>
      <c r="HB425" s="9"/>
      <c r="HC425" s="9"/>
      <c r="HD425" s="9"/>
      <c r="HE425" s="9"/>
      <c r="HF425" s="9"/>
      <c r="HG425" s="9"/>
      <c r="HH425" s="9"/>
      <c r="HI425" s="9"/>
      <c r="HJ425" s="9"/>
      <c r="HK425" s="9"/>
      <c r="HL425" s="9"/>
      <c r="HM425" s="9"/>
      <c r="HN425" s="9"/>
      <c r="HO425" s="9"/>
      <c r="HP425" s="9"/>
      <c r="HQ425" s="9"/>
      <c r="HR425" s="9"/>
      <c r="HS425" s="9"/>
      <c r="HT425" s="9"/>
      <c r="HU425" s="9"/>
      <c r="HV425" s="9"/>
      <c r="HW425" s="9"/>
      <c r="HX425" s="9"/>
      <c r="HY425" s="9"/>
      <c r="HZ425" s="9"/>
      <c r="IA425" s="9"/>
      <c r="IB425" s="9"/>
      <c r="IC425" s="9"/>
      <c r="ID425" s="9"/>
      <c r="IE425" s="9"/>
      <c r="IF425" s="9"/>
      <c r="IG425" s="9"/>
      <c r="IH425" s="9"/>
      <c r="II425" s="9"/>
      <c r="IJ425" s="9"/>
      <c r="IK425" s="9"/>
      <c r="IL425" s="9"/>
      <c r="IM425" s="9"/>
      <c r="IN425" s="9"/>
      <c r="IO425" s="9"/>
      <c r="IP425" s="9"/>
      <c r="IQ425" s="9"/>
      <c r="IR425" s="9"/>
    </row>
    <row r="426" spans="2:252" s="1" customFormat="1" ht="12" customHeight="1">
      <c r="B426" s="3"/>
      <c r="C426" s="3"/>
      <c r="D426" s="25"/>
      <c r="E426" s="26"/>
      <c r="F426" s="25"/>
      <c r="G426" s="25"/>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CX426" s="9"/>
      <c r="CY426" s="9"/>
      <c r="CZ426" s="9"/>
      <c r="DA426" s="9"/>
      <c r="DB426" s="9"/>
      <c r="DC426" s="9"/>
      <c r="DD426" s="9"/>
      <c r="DE426" s="9"/>
      <c r="DF426" s="9"/>
      <c r="DG426" s="9"/>
      <c r="DH426" s="9"/>
      <c r="DI426" s="9"/>
      <c r="DJ426" s="9"/>
      <c r="DK426" s="9"/>
      <c r="DL426" s="9"/>
      <c r="DM426" s="9"/>
      <c r="DN426" s="9"/>
      <c r="DO426" s="9"/>
      <c r="DP426" s="9"/>
      <c r="DQ426" s="9"/>
      <c r="DR426" s="9"/>
      <c r="DS426" s="9"/>
      <c r="DT426" s="9"/>
      <c r="DU426" s="9"/>
      <c r="DV426" s="9"/>
      <c r="DW426" s="9"/>
      <c r="DX426" s="9"/>
      <c r="DY426" s="9"/>
      <c r="DZ426" s="9"/>
      <c r="EA426" s="9"/>
      <c r="EB426" s="9"/>
      <c r="EC426" s="9"/>
      <c r="ED426" s="9"/>
      <c r="EE426" s="9"/>
      <c r="EF426" s="9"/>
      <c r="EG426" s="9"/>
      <c r="EH426" s="9"/>
      <c r="EI426" s="9"/>
      <c r="EJ426" s="9"/>
      <c r="EK426" s="9"/>
      <c r="EL426" s="9"/>
      <c r="EM426" s="9"/>
      <c r="EN426" s="9"/>
      <c r="EO426" s="9"/>
      <c r="EP426" s="9"/>
      <c r="EQ426" s="9"/>
      <c r="ER426" s="9"/>
      <c r="ES426" s="9"/>
      <c r="ET426" s="9"/>
      <c r="EU426" s="9"/>
      <c r="EV426" s="9"/>
      <c r="EW426" s="9"/>
      <c r="EX426" s="9"/>
      <c r="EY426" s="9"/>
      <c r="EZ426" s="9"/>
      <c r="FA426" s="9"/>
      <c r="FB426" s="9"/>
      <c r="FC426" s="9"/>
      <c r="FD426" s="9"/>
      <c r="FE426" s="9"/>
      <c r="FF426" s="9"/>
      <c r="FG426" s="9"/>
      <c r="FH426" s="9"/>
      <c r="FI426" s="9"/>
      <c r="FJ426" s="9"/>
      <c r="FK426" s="9"/>
      <c r="FL426" s="9"/>
      <c r="FM426" s="9"/>
      <c r="FN426" s="9"/>
      <c r="FO426" s="9"/>
      <c r="FP426" s="9"/>
      <c r="FQ426" s="9"/>
      <c r="FR426" s="9"/>
      <c r="FS426" s="9"/>
      <c r="FT426" s="9"/>
      <c r="FU426" s="9"/>
      <c r="FV426" s="9"/>
      <c r="FW426" s="9"/>
      <c r="FX426" s="9"/>
      <c r="FY426" s="9"/>
      <c r="FZ426" s="9"/>
      <c r="GA426" s="9"/>
      <c r="GB426" s="9"/>
      <c r="GC426" s="9"/>
      <c r="GD426" s="9"/>
      <c r="GE426" s="9"/>
      <c r="GF426" s="9"/>
      <c r="GG426" s="9"/>
      <c r="GH426" s="9"/>
      <c r="GI426" s="9"/>
      <c r="GJ426" s="9"/>
      <c r="GK426" s="9"/>
      <c r="GL426" s="9"/>
      <c r="GM426" s="9"/>
      <c r="GN426" s="9"/>
      <c r="GO426" s="9"/>
      <c r="GP426" s="9"/>
      <c r="GQ426" s="9"/>
      <c r="GR426" s="9"/>
      <c r="GS426" s="9"/>
      <c r="GT426" s="9"/>
      <c r="GU426" s="9"/>
      <c r="GV426" s="9"/>
      <c r="GW426" s="9"/>
      <c r="GX426" s="9"/>
      <c r="GY426" s="9"/>
      <c r="GZ426" s="9"/>
      <c r="HA426" s="9"/>
      <c r="HB426" s="9"/>
      <c r="HC426" s="9"/>
      <c r="HD426" s="9"/>
      <c r="HE426" s="9"/>
      <c r="HF426" s="9"/>
      <c r="HG426" s="9"/>
      <c r="HH426" s="9"/>
      <c r="HI426" s="9"/>
      <c r="HJ426" s="9"/>
      <c r="HK426" s="9"/>
      <c r="HL426" s="9"/>
      <c r="HM426" s="9"/>
      <c r="HN426" s="9"/>
      <c r="HO426" s="9"/>
      <c r="HP426" s="9"/>
      <c r="HQ426" s="9"/>
      <c r="HR426" s="9"/>
      <c r="HS426" s="9"/>
      <c r="HT426" s="9"/>
      <c r="HU426" s="9"/>
      <c r="HV426" s="9"/>
      <c r="HW426" s="9"/>
      <c r="HX426" s="9"/>
      <c r="HY426" s="9"/>
      <c r="HZ426" s="9"/>
      <c r="IA426" s="9"/>
      <c r="IB426" s="9"/>
      <c r="IC426" s="9"/>
      <c r="ID426" s="9"/>
      <c r="IE426" s="9"/>
      <c r="IF426" s="9"/>
      <c r="IG426" s="9"/>
      <c r="IH426" s="9"/>
      <c r="II426" s="9"/>
      <c r="IJ426" s="9"/>
      <c r="IK426" s="9"/>
      <c r="IL426" s="9"/>
      <c r="IM426" s="9"/>
      <c r="IN426" s="9"/>
      <c r="IO426" s="9"/>
      <c r="IP426" s="9"/>
      <c r="IQ426" s="9"/>
      <c r="IR426" s="9"/>
    </row>
    <row r="427" spans="2:252" s="1" customFormat="1" ht="12" customHeight="1">
      <c r="B427" s="3"/>
      <c r="C427" s="3"/>
      <c r="D427" s="25"/>
      <c r="E427" s="26"/>
      <c r="F427" s="25"/>
      <c r="G427" s="25"/>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c r="CN427" s="9"/>
      <c r="CO427" s="9"/>
      <c r="CP427" s="9"/>
      <c r="CQ427" s="9"/>
      <c r="CR427" s="9"/>
      <c r="CS427" s="9"/>
      <c r="CT427" s="9"/>
      <c r="CU427" s="9"/>
      <c r="CV427" s="9"/>
      <c r="CW427" s="9"/>
      <c r="CX427" s="9"/>
      <c r="CY427" s="9"/>
      <c r="CZ427" s="9"/>
      <c r="DA427" s="9"/>
      <c r="DB427" s="9"/>
      <c r="DC427" s="9"/>
      <c r="DD427" s="9"/>
      <c r="DE427" s="9"/>
      <c r="DF427" s="9"/>
      <c r="DG427" s="9"/>
      <c r="DH427" s="9"/>
      <c r="DI427" s="9"/>
      <c r="DJ427" s="9"/>
      <c r="DK427" s="9"/>
      <c r="DL427" s="9"/>
      <c r="DM427" s="9"/>
      <c r="DN427" s="9"/>
      <c r="DO427" s="9"/>
      <c r="DP427" s="9"/>
      <c r="DQ427" s="9"/>
      <c r="DR427" s="9"/>
      <c r="DS427" s="9"/>
      <c r="DT427" s="9"/>
      <c r="DU427" s="9"/>
      <c r="DV427" s="9"/>
      <c r="DW427" s="9"/>
      <c r="DX427" s="9"/>
      <c r="DY427" s="9"/>
      <c r="DZ427" s="9"/>
      <c r="EA427" s="9"/>
      <c r="EB427" s="9"/>
      <c r="EC427" s="9"/>
      <c r="ED427" s="9"/>
      <c r="EE427" s="9"/>
      <c r="EF427" s="9"/>
      <c r="EG427" s="9"/>
      <c r="EH427" s="9"/>
      <c r="EI427" s="9"/>
      <c r="EJ427" s="9"/>
      <c r="EK427" s="9"/>
      <c r="EL427" s="9"/>
      <c r="EM427" s="9"/>
      <c r="EN427" s="9"/>
      <c r="EO427" s="9"/>
      <c r="EP427" s="9"/>
      <c r="EQ427" s="9"/>
      <c r="ER427" s="9"/>
      <c r="ES427" s="9"/>
      <c r="ET427" s="9"/>
      <c r="EU427" s="9"/>
      <c r="EV427" s="9"/>
      <c r="EW427" s="9"/>
      <c r="EX427" s="9"/>
      <c r="EY427" s="9"/>
      <c r="EZ427" s="9"/>
      <c r="FA427" s="9"/>
      <c r="FB427" s="9"/>
      <c r="FC427" s="9"/>
      <c r="FD427" s="9"/>
      <c r="FE427" s="9"/>
      <c r="FF427" s="9"/>
      <c r="FG427" s="9"/>
      <c r="FH427" s="9"/>
      <c r="FI427" s="9"/>
      <c r="FJ427" s="9"/>
      <c r="FK427" s="9"/>
      <c r="FL427" s="9"/>
      <c r="FM427" s="9"/>
      <c r="FN427" s="9"/>
      <c r="FO427" s="9"/>
      <c r="FP427" s="9"/>
      <c r="FQ427" s="9"/>
      <c r="FR427" s="9"/>
      <c r="FS427" s="9"/>
      <c r="FT427" s="9"/>
      <c r="FU427" s="9"/>
      <c r="FV427" s="9"/>
      <c r="FW427" s="9"/>
      <c r="FX427" s="9"/>
      <c r="FY427" s="9"/>
      <c r="FZ427" s="9"/>
      <c r="GA427" s="9"/>
      <c r="GB427" s="9"/>
      <c r="GC427" s="9"/>
      <c r="GD427" s="9"/>
      <c r="GE427" s="9"/>
      <c r="GF427" s="9"/>
      <c r="GG427" s="9"/>
      <c r="GH427" s="9"/>
      <c r="GI427" s="9"/>
      <c r="GJ427" s="9"/>
      <c r="GK427" s="9"/>
      <c r="GL427" s="9"/>
      <c r="GM427" s="9"/>
      <c r="GN427" s="9"/>
      <c r="GO427" s="9"/>
      <c r="GP427" s="9"/>
      <c r="GQ427" s="9"/>
      <c r="GR427" s="9"/>
      <c r="GS427" s="9"/>
      <c r="GT427" s="9"/>
      <c r="GU427" s="9"/>
      <c r="GV427" s="9"/>
      <c r="GW427" s="9"/>
      <c r="GX427" s="9"/>
      <c r="GY427" s="9"/>
      <c r="GZ427" s="9"/>
      <c r="HA427" s="9"/>
      <c r="HB427" s="9"/>
      <c r="HC427" s="9"/>
      <c r="HD427" s="9"/>
      <c r="HE427" s="9"/>
      <c r="HF427" s="9"/>
      <c r="HG427" s="9"/>
      <c r="HH427" s="9"/>
      <c r="HI427" s="9"/>
      <c r="HJ427" s="9"/>
      <c r="HK427" s="9"/>
      <c r="HL427" s="9"/>
      <c r="HM427" s="9"/>
      <c r="HN427" s="9"/>
      <c r="HO427" s="9"/>
      <c r="HP427" s="9"/>
      <c r="HQ427" s="9"/>
      <c r="HR427" s="9"/>
      <c r="HS427" s="9"/>
      <c r="HT427" s="9"/>
      <c r="HU427" s="9"/>
      <c r="HV427" s="9"/>
      <c r="HW427" s="9"/>
      <c r="HX427" s="9"/>
      <c r="HY427" s="9"/>
      <c r="HZ427" s="9"/>
      <c r="IA427" s="9"/>
      <c r="IB427" s="9"/>
      <c r="IC427" s="9"/>
      <c r="ID427" s="9"/>
      <c r="IE427" s="9"/>
      <c r="IF427" s="9"/>
      <c r="IG427" s="9"/>
      <c r="IH427" s="9"/>
      <c r="II427" s="9"/>
      <c r="IJ427" s="9"/>
      <c r="IK427" s="9"/>
      <c r="IL427" s="9"/>
      <c r="IM427" s="9"/>
      <c r="IN427" s="9"/>
      <c r="IO427" s="9"/>
      <c r="IP427" s="9"/>
      <c r="IQ427" s="9"/>
      <c r="IR427" s="9"/>
    </row>
    <row r="428" spans="2:252" s="1" customFormat="1" ht="12" customHeight="1">
      <c r="B428" s="3"/>
      <c r="C428" s="3"/>
      <c r="D428" s="25"/>
      <c r="E428" s="26"/>
      <c r="F428" s="25"/>
      <c r="G428" s="25"/>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9"/>
      <c r="DN428" s="9"/>
      <c r="DO428" s="9"/>
      <c r="DP428" s="9"/>
      <c r="DQ428" s="9"/>
      <c r="DR428" s="9"/>
      <c r="DS428" s="9"/>
      <c r="DT428" s="9"/>
      <c r="DU428" s="9"/>
      <c r="DV428" s="9"/>
      <c r="DW428" s="9"/>
      <c r="DX428" s="9"/>
      <c r="DY428" s="9"/>
      <c r="DZ428" s="9"/>
      <c r="EA428" s="9"/>
      <c r="EB428" s="9"/>
      <c r="EC428" s="9"/>
      <c r="ED428" s="9"/>
      <c r="EE428" s="9"/>
      <c r="EF428" s="9"/>
      <c r="EG428" s="9"/>
      <c r="EH428" s="9"/>
      <c r="EI428" s="9"/>
      <c r="EJ428" s="9"/>
      <c r="EK428" s="9"/>
      <c r="EL428" s="9"/>
      <c r="EM428" s="9"/>
      <c r="EN428" s="9"/>
      <c r="EO428" s="9"/>
      <c r="EP428" s="9"/>
      <c r="EQ428" s="9"/>
      <c r="ER428" s="9"/>
      <c r="ES428" s="9"/>
      <c r="ET428" s="9"/>
      <c r="EU428" s="9"/>
      <c r="EV428" s="9"/>
      <c r="EW428" s="9"/>
      <c r="EX428" s="9"/>
      <c r="EY428" s="9"/>
      <c r="EZ428" s="9"/>
      <c r="FA428" s="9"/>
      <c r="FB428" s="9"/>
      <c r="FC428" s="9"/>
      <c r="FD428" s="9"/>
      <c r="FE428" s="9"/>
      <c r="FF428" s="9"/>
      <c r="FG428" s="9"/>
      <c r="FH428" s="9"/>
      <c r="FI428" s="9"/>
      <c r="FJ428" s="9"/>
      <c r="FK428" s="9"/>
      <c r="FL428" s="9"/>
      <c r="FM428" s="9"/>
      <c r="FN428" s="9"/>
      <c r="FO428" s="9"/>
      <c r="FP428" s="9"/>
      <c r="FQ428" s="9"/>
      <c r="FR428" s="9"/>
      <c r="FS428" s="9"/>
      <c r="FT428" s="9"/>
      <c r="FU428" s="9"/>
      <c r="FV428" s="9"/>
      <c r="FW428" s="9"/>
      <c r="FX428" s="9"/>
      <c r="FY428" s="9"/>
      <c r="FZ428" s="9"/>
      <c r="GA428" s="9"/>
      <c r="GB428" s="9"/>
      <c r="GC428" s="9"/>
      <c r="GD428" s="9"/>
      <c r="GE428" s="9"/>
      <c r="GF428" s="9"/>
      <c r="GG428" s="9"/>
      <c r="GH428" s="9"/>
      <c r="GI428" s="9"/>
      <c r="GJ428" s="9"/>
      <c r="GK428" s="9"/>
      <c r="GL428" s="9"/>
      <c r="GM428" s="9"/>
      <c r="GN428" s="9"/>
      <c r="GO428" s="9"/>
      <c r="GP428" s="9"/>
      <c r="GQ428" s="9"/>
      <c r="GR428" s="9"/>
      <c r="GS428" s="9"/>
      <c r="GT428" s="9"/>
      <c r="GU428" s="9"/>
      <c r="GV428" s="9"/>
      <c r="GW428" s="9"/>
      <c r="GX428" s="9"/>
      <c r="GY428" s="9"/>
      <c r="GZ428" s="9"/>
      <c r="HA428" s="9"/>
      <c r="HB428" s="9"/>
      <c r="HC428" s="9"/>
      <c r="HD428" s="9"/>
      <c r="HE428" s="9"/>
      <c r="HF428" s="9"/>
      <c r="HG428" s="9"/>
      <c r="HH428" s="9"/>
      <c r="HI428" s="9"/>
      <c r="HJ428" s="9"/>
      <c r="HK428" s="9"/>
      <c r="HL428" s="9"/>
      <c r="HM428" s="9"/>
      <c r="HN428" s="9"/>
      <c r="HO428" s="9"/>
      <c r="HP428" s="9"/>
      <c r="HQ428" s="9"/>
      <c r="HR428" s="9"/>
      <c r="HS428" s="9"/>
      <c r="HT428" s="9"/>
      <c r="HU428" s="9"/>
      <c r="HV428" s="9"/>
      <c r="HW428" s="9"/>
      <c r="HX428" s="9"/>
      <c r="HY428" s="9"/>
      <c r="HZ428" s="9"/>
      <c r="IA428" s="9"/>
      <c r="IB428" s="9"/>
      <c r="IC428" s="9"/>
      <c r="ID428" s="9"/>
      <c r="IE428" s="9"/>
      <c r="IF428" s="9"/>
      <c r="IG428" s="9"/>
      <c r="IH428" s="9"/>
      <c r="II428" s="9"/>
      <c r="IJ428" s="9"/>
      <c r="IK428" s="9"/>
      <c r="IL428" s="9"/>
      <c r="IM428" s="9"/>
      <c r="IN428" s="9"/>
      <c r="IO428" s="9"/>
      <c r="IP428" s="9"/>
      <c r="IQ428" s="9"/>
      <c r="IR428" s="9"/>
    </row>
    <row r="429" spans="2:252" s="1" customFormat="1" ht="12" customHeight="1">
      <c r="B429" s="3"/>
      <c r="C429" s="3"/>
      <c r="D429" s="25"/>
      <c r="E429" s="26"/>
      <c r="F429" s="25"/>
      <c r="G429" s="25"/>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9"/>
      <c r="DJ429" s="9"/>
      <c r="DK429" s="9"/>
      <c r="DL429" s="9"/>
      <c r="DM429" s="9"/>
      <c r="DN429" s="9"/>
      <c r="DO429" s="9"/>
      <c r="DP429" s="9"/>
      <c r="DQ429" s="9"/>
      <c r="DR429" s="9"/>
      <c r="DS429" s="9"/>
      <c r="DT429" s="9"/>
      <c r="DU429" s="9"/>
      <c r="DV429" s="9"/>
      <c r="DW429" s="9"/>
      <c r="DX429" s="9"/>
      <c r="DY429" s="9"/>
      <c r="DZ429" s="9"/>
      <c r="EA429" s="9"/>
      <c r="EB429" s="9"/>
      <c r="EC429" s="9"/>
      <c r="ED429" s="9"/>
      <c r="EE429" s="9"/>
      <c r="EF429" s="9"/>
      <c r="EG429" s="9"/>
      <c r="EH429" s="9"/>
      <c r="EI429" s="9"/>
      <c r="EJ429" s="9"/>
      <c r="EK429" s="9"/>
      <c r="EL429" s="9"/>
      <c r="EM429" s="9"/>
      <c r="EN429" s="9"/>
      <c r="EO429" s="9"/>
      <c r="EP429" s="9"/>
      <c r="EQ429" s="9"/>
      <c r="ER429" s="9"/>
      <c r="ES429" s="9"/>
      <c r="ET429" s="9"/>
      <c r="EU429" s="9"/>
      <c r="EV429" s="9"/>
      <c r="EW429" s="9"/>
      <c r="EX429" s="9"/>
      <c r="EY429" s="9"/>
      <c r="EZ429" s="9"/>
      <c r="FA429" s="9"/>
      <c r="FB429" s="9"/>
      <c r="FC429" s="9"/>
      <c r="FD429" s="9"/>
      <c r="FE429" s="9"/>
      <c r="FF429" s="9"/>
      <c r="FG429" s="9"/>
      <c r="FH429" s="9"/>
      <c r="FI429" s="9"/>
      <c r="FJ429" s="9"/>
      <c r="FK429" s="9"/>
      <c r="FL429" s="9"/>
      <c r="FM429" s="9"/>
      <c r="FN429" s="9"/>
      <c r="FO429" s="9"/>
      <c r="FP429" s="9"/>
      <c r="FQ429" s="9"/>
      <c r="FR429" s="9"/>
      <c r="FS429" s="9"/>
      <c r="FT429" s="9"/>
      <c r="FU429" s="9"/>
      <c r="FV429" s="9"/>
      <c r="FW429" s="9"/>
      <c r="FX429" s="9"/>
      <c r="FY429" s="9"/>
      <c r="FZ429" s="9"/>
      <c r="GA429" s="9"/>
      <c r="GB429" s="9"/>
      <c r="GC429" s="9"/>
      <c r="GD429" s="9"/>
      <c r="GE429" s="9"/>
      <c r="GF429" s="9"/>
      <c r="GG429" s="9"/>
      <c r="GH429" s="9"/>
      <c r="GI429" s="9"/>
      <c r="GJ429" s="9"/>
      <c r="GK429" s="9"/>
      <c r="GL429" s="9"/>
      <c r="GM429" s="9"/>
      <c r="GN429" s="9"/>
      <c r="GO429" s="9"/>
      <c r="GP429" s="9"/>
      <c r="GQ429" s="9"/>
      <c r="GR429" s="9"/>
      <c r="GS429" s="9"/>
      <c r="GT429" s="9"/>
      <c r="GU429" s="9"/>
      <c r="GV429" s="9"/>
      <c r="GW429" s="9"/>
      <c r="GX429" s="9"/>
      <c r="GY429" s="9"/>
      <c r="GZ429" s="9"/>
      <c r="HA429" s="9"/>
      <c r="HB429" s="9"/>
      <c r="HC429" s="9"/>
      <c r="HD429" s="9"/>
      <c r="HE429" s="9"/>
      <c r="HF429" s="9"/>
      <c r="HG429" s="9"/>
      <c r="HH429" s="9"/>
      <c r="HI429" s="9"/>
      <c r="HJ429" s="9"/>
      <c r="HK429" s="9"/>
      <c r="HL429" s="9"/>
      <c r="HM429" s="9"/>
      <c r="HN429" s="9"/>
      <c r="HO429" s="9"/>
      <c r="HP429" s="9"/>
      <c r="HQ429" s="9"/>
      <c r="HR429" s="9"/>
      <c r="HS429" s="9"/>
      <c r="HT429" s="9"/>
      <c r="HU429" s="9"/>
      <c r="HV429" s="9"/>
      <c r="HW429" s="9"/>
      <c r="HX429" s="9"/>
      <c r="HY429" s="9"/>
      <c r="HZ429" s="9"/>
      <c r="IA429" s="9"/>
      <c r="IB429" s="9"/>
      <c r="IC429" s="9"/>
      <c r="ID429" s="9"/>
      <c r="IE429" s="9"/>
      <c r="IF429" s="9"/>
      <c r="IG429" s="9"/>
      <c r="IH429" s="9"/>
      <c r="II429" s="9"/>
      <c r="IJ429" s="9"/>
      <c r="IK429" s="9"/>
      <c r="IL429" s="9"/>
      <c r="IM429" s="9"/>
      <c r="IN429" s="9"/>
      <c r="IO429" s="9"/>
      <c r="IP429" s="9"/>
      <c r="IQ429" s="9"/>
      <c r="IR429" s="9"/>
    </row>
    <row r="430" spans="2:252" s="1" customFormat="1" ht="12" customHeight="1">
      <c r="B430" s="3"/>
      <c r="C430" s="3"/>
      <c r="D430" s="25"/>
      <c r="E430" s="26"/>
      <c r="F430" s="25"/>
      <c r="G430" s="25"/>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9"/>
      <c r="DN430" s="9"/>
      <c r="DO430" s="9"/>
      <c r="DP430" s="9"/>
      <c r="DQ430" s="9"/>
      <c r="DR430" s="9"/>
      <c r="DS430" s="9"/>
      <c r="DT430" s="9"/>
      <c r="DU430" s="9"/>
      <c r="DV430" s="9"/>
      <c r="DW430" s="9"/>
      <c r="DX430" s="9"/>
      <c r="DY430" s="9"/>
      <c r="DZ430" s="9"/>
      <c r="EA430" s="9"/>
      <c r="EB430" s="9"/>
      <c r="EC430" s="9"/>
      <c r="ED430" s="9"/>
      <c r="EE430" s="9"/>
      <c r="EF430" s="9"/>
      <c r="EG430" s="9"/>
      <c r="EH430" s="9"/>
      <c r="EI430" s="9"/>
      <c r="EJ430" s="9"/>
      <c r="EK430" s="9"/>
      <c r="EL430" s="9"/>
      <c r="EM430" s="9"/>
      <c r="EN430" s="9"/>
      <c r="EO430" s="9"/>
      <c r="EP430" s="9"/>
      <c r="EQ430" s="9"/>
      <c r="ER430" s="9"/>
      <c r="ES430" s="9"/>
      <c r="ET430" s="9"/>
      <c r="EU430" s="9"/>
      <c r="EV430" s="9"/>
      <c r="EW430" s="9"/>
      <c r="EX430" s="9"/>
      <c r="EY430" s="9"/>
      <c r="EZ430" s="9"/>
      <c r="FA430" s="9"/>
      <c r="FB430" s="9"/>
      <c r="FC430" s="9"/>
      <c r="FD430" s="9"/>
      <c r="FE430" s="9"/>
      <c r="FF430" s="9"/>
      <c r="FG430" s="9"/>
      <c r="FH430" s="9"/>
      <c r="FI430" s="9"/>
      <c r="FJ430" s="9"/>
      <c r="FK430" s="9"/>
      <c r="FL430" s="9"/>
      <c r="FM430" s="9"/>
      <c r="FN430" s="9"/>
      <c r="FO430" s="9"/>
      <c r="FP430" s="9"/>
      <c r="FQ430" s="9"/>
      <c r="FR430" s="9"/>
      <c r="FS430" s="9"/>
      <c r="FT430" s="9"/>
      <c r="FU430" s="9"/>
      <c r="FV430" s="9"/>
      <c r="FW430" s="9"/>
      <c r="FX430" s="9"/>
      <c r="FY430" s="9"/>
      <c r="FZ430" s="9"/>
      <c r="GA430" s="9"/>
      <c r="GB430" s="9"/>
      <c r="GC430" s="9"/>
      <c r="GD430" s="9"/>
      <c r="GE430" s="9"/>
      <c r="GF430" s="9"/>
      <c r="GG430" s="9"/>
      <c r="GH430" s="9"/>
      <c r="GI430" s="9"/>
      <c r="GJ430" s="9"/>
      <c r="GK430" s="9"/>
      <c r="GL430" s="9"/>
      <c r="GM430" s="9"/>
      <c r="GN430" s="9"/>
      <c r="GO430" s="9"/>
      <c r="GP430" s="9"/>
      <c r="GQ430" s="9"/>
      <c r="GR430" s="9"/>
      <c r="GS430" s="9"/>
      <c r="GT430" s="9"/>
      <c r="GU430" s="9"/>
      <c r="GV430" s="9"/>
      <c r="GW430" s="9"/>
      <c r="GX430" s="9"/>
      <c r="GY430" s="9"/>
      <c r="GZ430" s="9"/>
      <c r="HA430" s="9"/>
      <c r="HB430" s="9"/>
      <c r="HC430" s="9"/>
      <c r="HD430" s="9"/>
      <c r="HE430" s="9"/>
      <c r="HF430" s="9"/>
      <c r="HG430" s="9"/>
      <c r="HH430" s="9"/>
      <c r="HI430" s="9"/>
      <c r="HJ430" s="9"/>
      <c r="HK430" s="9"/>
      <c r="HL430" s="9"/>
      <c r="HM430" s="9"/>
      <c r="HN430" s="9"/>
      <c r="HO430" s="9"/>
      <c r="HP430" s="9"/>
      <c r="HQ430" s="9"/>
      <c r="HR430" s="9"/>
      <c r="HS430" s="9"/>
      <c r="HT430" s="9"/>
      <c r="HU430" s="9"/>
      <c r="HV430" s="9"/>
      <c r="HW430" s="9"/>
      <c r="HX430" s="9"/>
      <c r="HY430" s="9"/>
      <c r="HZ430" s="9"/>
      <c r="IA430" s="9"/>
      <c r="IB430" s="9"/>
      <c r="IC430" s="9"/>
      <c r="ID430" s="9"/>
      <c r="IE430" s="9"/>
      <c r="IF430" s="9"/>
      <c r="IG430" s="9"/>
      <c r="IH430" s="9"/>
      <c r="II430" s="9"/>
      <c r="IJ430" s="9"/>
      <c r="IK430" s="9"/>
      <c r="IL430" s="9"/>
      <c r="IM430" s="9"/>
      <c r="IN430" s="9"/>
      <c r="IO430" s="9"/>
      <c r="IP430" s="9"/>
      <c r="IQ430" s="9"/>
      <c r="IR430" s="9"/>
    </row>
    <row r="431" spans="2:252" s="1" customFormat="1" ht="12" customHeight="1">
      <c r="B431" s="3"/>
      <c r="C431" s="3"/>
      <c r="D431" s="25"/>
      <c r="E431" s="26"/>
      <c r="F431" s="25"/>
      <c r="G431" s="25"/>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c r="DR431" s="9"/>
      <c r="DS431" s="9"/>
      <c r="DT431" s="9"/>
      <c r="DU431" s="9"/>
      <c r="DV431" s="9"/>
      <c r="DW431" s="9"/>
      <c r="DX431" s="9"/>
      <c r="DY431" s="9"/>
      <c r="DZ431" s="9"/>
      <c r="EA431" s="9"/>
      <c r="EB431" s="9"/>
      <c r="EC431" s="9"/>
      <c r="ED431" s="9"/>
      <c r="EE431" s="9"/>
      <c r="EF431" s="9"/>
      <c r="EG431" s="9"/>
      <c r="EH431" s="9"/>
      <c r="EI431" s="9"/>
      <c r="EJ431" s="9"/>
      <c r="EK431" s="9"/>
      <c r="EL431" s="9"/>
      <c r="EM431" s="9"/>
      <c r="EN431" s="9"/>
      <c r="EO431" s="9"/>
      <c r="EP431" s="9"/>
      <c r="EQ431" s="9"/>
      <c r="ER431" s="9"/>
      <c r="ES431" s="9"/>
      <c r="ET431" s="9"/>
      <c r="EU431" s="9"/>
      <c r="EV431" s="9"/>
      <c r="EW431" s="9"/>
      <c r="EX431" s="9"/>
      <c r="EY431" s="9"/>
      <c r="EZ431" s="9"/>
      <c r="FA431" s="9"/>
      <c r="FB431" s="9"/>
      <c r="FC431" s="9"/>
      <c r="FD431" s="9"/>
      <c r="FE431" s="9"/>
      <c r="FF431" s="9"/>
      <c r="FG431" s="9"/>
      <c r="FH431" s="9"/>
      <c r="FI431" s="9"/>
      <c r="FJ431" s="9"/>
      <c r="FK431" s="9"/>
      <c r="FL431" s="9"/>
      <c r="FM431" s="9"/>
      <c r="FN431" s="9"/>
      <c r="FO431" s="9"/>
      <c r="FP431" s="9"/>
      <c r="FQ431" s="9"/>
      <c r="FR431" s="9"/>
      <c r="FS431" s="9"/>
      <c r="FT431" s="9"/>
      <c r="FU431" s="9"/>
      <c r="FV431" s="9"/>
      <c r="FW431" s="9"/>
      <c r="FX431" s="9"/>
      <c r="FY431" s="9"/>
      <c r="FZ431" s="9"/>
      <c r="GA431" s="9"/>
      <c r="GB431" s="9"/>
      <c r="GC431" s="9"/>
      <c r="GD431" s="9"/>
      <c r="GE431" s="9"/>
      <c r="GF431" s="9"/>
      <c r="GG431" s="9"/>
      <c r="GH431" s="9"/>
      <c r="GI431" s="9"/>
      <c r="GJ431" s="9"/>
      <c r="GK431" s="9"/>
      <c r="GL431" s="9"/>
      <c r="GM431" s="9"/>
      <c r="GN431" s="9"/>
      <c r="GO431" s="9"/>
      <c r="GP431" s="9"/>
      <c r="GQ431" s="9"/>
      <c r="GR431" s="9"/>
      <c r="GS431" s="9"/>
      <c r="GT431" s="9"/>
      <c r="GU431" s="9"/>
      <c r="GV431" s="9"/>
      <c r="GW431" s="9"/>
      <c r="GX431" s="9"/>
      <c r="GY431" s="9"/>
      <c r="GZ431" s="9"/>
      <c r="HA431" s="9"/>
      <c r="HB431" s="9"/>
      <c r="HC431" s="9"/>
      <c r="HD431" s="9"/>
      <c r="HE431" s="9"/>
      <c r="HF431" s="9"/>
      <c r="HG431" s="9"/>
      <c r="HH431" s="9"/>
      <c r="HI431" s="9"/>
      <c r="HJ431" s="9"/>
      <c r="HK431" s="9"/>
      <c r="HL431" s="9"/>
      <c r="HM431" s="9"/>
      <c r="HN431" s="9"/>
      <c r="HO431" s="9"/>
      <c r="HP431" s="9"/>
      <c r="HQ431" s="9"/>
      <c r="HR431" s="9"/>
      <c r="HS431" s="9"/>
      <c r="HT431" s="9"/>
      <c r="HU431" s="9"/>
      <c r="HV431" s="9"/>
      <c r="HW431" s="9"/>
      <c r="HX431" s="9"/>
      <c r="HY431" s="9"/>
      <c r="HZ431" s="9"/>
      <c r="IA431" s="9"/>
      <c r="IB431" s="9"/>
      <c r="IC431" s="9"/>
      <c r="ID431" s="9"/>
      <c r="IE431" s="9"/>
      <c r="IF431" s="9"/>
      <c r="IG431" s="9"/>
      <c r="IH431" s="9"/>
      <c r="II431" s="9"/>
      <c r="IJ431" s="9"/>
      <c r="IK431" s="9"/>
      <c r="IL431" s="9"/>
      <c r="IM431" s="9"/>
      <c r="IN431" s="9"/>
      <c r="IO431" s="9"/>
      <c r="IP431" s="9"/>
      <c r="IQ431" s="9"/>
      <c r="IR431" s="9"/>
    </row>
    <row r="432" spans="2:252" s="1" customFormat="1" ht="12" customHeight="1">
      <c r="B432" s="3"/>
      <c r="C432" s="3"/>
      <c r="D432" s="25"/>
      <c r="E432" s="26"/>
      <c r="F432" s="25"/>
      <c r="G432" s="25"/>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c r="CY432" s="9"/>
      <c r="CZ432" s="9"/>
      <c r="DA432" s="9"/>
      <c r="DB432" s="9"/>
      <c r="DC432" s="9"/>
      <c r="DD432" s="9"/>
      <c r="DE432" s="9"/>
      <c r="DF432" s="9"/>
      <c r="DG432" s="9"/>
      <c r="DH432" s="9"/>
      <c r="DI432" s="9"/>
      <c r="DJ432" s="9"/>
      <c r="DK432" s="9"/>
      <c r="DL432" s="9"/>
      <c r="DM432" s="9"/>
      <c r="DN432" s="9"/>
      <c r="DO432" s="9"/>
      <c r="DP432" s="9"/>
      <c r="DQ432" s="9"/>
      <c r="DR432" s="9"/>
      <c r="DS432" s="9"/>
      <c r="DT432" s="9"/>
      <c r="DU432" s="9"/>
      <c r="DV432" s="9"/>
      <c r="DW432" s="9"/>
      <c r="DX432" s="9"/>
      <c r="DY432" s="9"/>
      <c r="DZ432" s="9"/>
      <c r="EA432" s="9"/>
      <c r="EB432" s="9"/>
      <c r="EC432" s="9"/>
      <c r="ED432" s="9"/>
      <c r="EE432" s="9"/>
      <c r="EF432" s="9"/>
      <c r="EG432" s="9"/>
      <c r="EH432" s="9"/>
      <c r="EI432" s="9"/>
      <c r="EJ432" s="9"/>
      <c r="EK432" s="9"/>
      <c r="EL432" s="9"/>
      <c r="EM432" s="9"/>
      <c r="EN432" s="9"/>
      <c r="EO432" s="9"/>
      <c r="EP432" s="9"/>
      <c r="EQ432" s="9"/>
      <c r="ER432" s="9"/>
      <c r="ES432" s="9"/>
      <c r="ET432" s="9"/>
      <c r="EU432" s="9"/>
      <c r="EV432" s="9"/>
      <c r="EW432" s="9"/>
      <c r="EX432" s="9"/>
      <c r="EY432" s="9"/>
      <c r="EZ432" s="9"/>
      <c r="FA432" s="9"/>
      <c r="FB432" s="9"/>
      <c r="FC432" s="9"/>
      <c r="FD432" s="9"/>
      <c r="FE432" s="9"/>
      <c r="FF432" s="9"/>
      <c r="FG432" s="9"/>
      <c r="FH432" s="9"/>
      <c r="FI432" s="9"/>
      <c r="FJ432" s="9"/>
      <c r="FK432" s="9"/>
      <c r="FL432" s="9"/>
      <c r="FM432" s="9"/>
      <c r="FN432" s="9"/>
      <c r="FO432" s="9"/>
      <c r="FP432" s="9"/>
      <c r="FQ432" s="9"/>
      <c r="FR432" s="9"/>
      <c r="FS432" s="9"/>
      <c r="FT432" s="9"/>
      <c r="FU432" s="9"/>
      <c r="FV432" s="9"/>
      <c r="FW432" s="9"/>
      <c r="FX432" s="9"/>
      <c r="FY432" s="9"/>
      <c r="FZ432" s="9"/>
      <c r="GA432" s="9"/>
      <c r="GB432" s="9"/>
      <c r="GC432" s="9"/>
      <c r="GD432" s="9"/>
      <c r="GE432" s="9"/>
      <c r="GF432" s="9"/>
      <c r="GG432" s="9"/>
      <c r="GH432" s="9"/>
      <c r="GI432" s="9"/>
      <c r="GJ432" s="9"/>
      <c r="GK432" s="9"/>
      <c r="GL432" s="9"/>
      <c r="GM432" s="9"/>
      <c r="GN432" s="9"/>
      <c r="GO432" s="9"/>
      <c r="GP432" s="9"/>
      <c r="GQ432" s="9"/>
      <c r="GR432" s="9"/>
      <c r="GS432" s="9"/>
      <c r="GT432" s="9"/>
      <c r="GU432" s="9"/>
      <c r="GV432" s="9"/>
      <c r="GW432" s="9"/>
      <c r="GX432" s="9"/>
      <c r="GY432" s="9"/>
      <c r="GZ432" s="9"/>
      <c r="HA432" s="9"/>
      <c r="HB432" s="9"/>
      <c r="HC432" s="9"/>
      <c r="HD432" s="9"/>
      <c r="HE432" s="9"/>
      <c r="HF432" s="9"/>
      <c r="HG432" s="9"/>
      <c r="HH432" s="9"/>
      <c r="HI432" s="9"/>
      <c r="HJ432" s="9"/>
      <c r="HK432" s="9"/>
      <c r="HL432" s="9"/>
      <c r="HM432" s="9"/>
      <c r="HN432" s="9"/>
      <c r="HO432" s="9"/>
      <c r="HP432" s="9"/>
      <c r="HQ432" s="9"/>
      <c r="HR432" s="9"/>
      <c r="HS432" s="9"/>
      <c r="HT432" s="9"/>
      <c r="HU432" s="9"/>
      <c r="HV432" s="9"/>
      <c r="HW432" s="9"/>
      <c r="HX432" s="9"/>
      <c r="HY432" s="9"/>
      <c r="HZ432" s="9"/>
      <c r="IA432" s="9"/>
      <c r="IB432" s="9"/>
      <c r="IC432" s="9"/>
      <c r="ID432" s="9"/>
      <c r="IE432" s="9"/>
      <c r="IF432" s="9"/>
      <c r="IG432" s="9"/>
      <c r="IH432" s="9"/>
      <c r="II432" s="9"/>
      <c r="IJ432" s="9"/>
      <c r="IK432" s="9"/>
      <c r="IL432" s="9"/>
      <c r="IM432" s="9"/>
      <c r="IN432" s="9"/>
      <c r="IO432" s="9"/>
      <c r="IP432" s="9"/>
      <c r="IQ432" s="9"/>
      <c r="IR432" s="9"/>
    </row>
    <row r="433" spans="2:252" s="1" customFormat="1" ht="12" customHeight="1">
      <c r="B433" s="3"/>
      <c r="C433" s="3"/>
      <c r="D433" s="25"/>
      <c r="E433" s="26"/>
      <c r="F433" s="25"/>
      <c r="G433" s="25"/>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9"/>
      <c r="DJ433" s="9"/>
      <c r="DK433" s="9"/>
      <c r="DL433" s="9"/>
      <c r="DM433" s="9"/>
      <c r="DN433" s="9"/>
      <c r="DO433" s="9"/>
      <c r="DP433" s="9"/>
      <c r="DQ433" s="9"/>
      <c r="DR433" s="9"/>
      <c r="DS433" s="9"/>
      <c r="DT433" s="9"/>
      <c r="DU433" s="9"/>
      <c r="DV433" s="9"/>
      <c r="DW433" s="9"/>
      <c r="DX433" s="9"/>
      <c r="DY433" s="9"/>
      <c r="DZ433" s="9"/>
      <c r="EA433" s="9"/>
      <c r="EB433" s="9"/>
      <c r="EC433" s="9"/>
      <c r="ED433" s="9"/>
      <c r="EE433" s="9"/>
      <c r="EF433" s="9"/>
      <c r="EG433" s="9"/>
      <c r="EH433" s="9"/>
      <c r="EI433" s="9"/>
      <c r="EJ433" s="9"/>
      <c r="EK433" s="9"/>
      <c r="EL433" s="9"/>
      <c r="EM433" s="9"/>
      <c r="EN433" s="9"/>
      <c r="EO433" s="9"/>
      <c r="EP433" s="9"/>
      <c r="EQ433" s="9"/>
      <c r="ER433" s="9"/>
      <c r="ES433" s="9"/>
      <c r="ET433" s="9"/>
      <c r="EU433" s="9"/>
      <c r="EV433" s="9"/>
      <c r="EW433" s="9"/>
      <c r="EX433" s="9"/>
      <c r="EY433" s="9"/>
      <c r="EZ433" s="9"/>
      <c r="FA433" s="9"/>
      <c r="FB433" s="9"/>
      <c r="FC433" s="9"/>
      <c r="FD433" s="9"/>
      <c r="FE433" s="9"/>
      <c r="FF433" s="9"/>
      <c r="FG433" s="9"/>
      <c r="FH433" s="9"/>
      <c r="FI433" s="9"/>
      <c r="FJ433" s="9"/>
      <c r="FK433" s="9"/>
      <c r="FL433" s="9"/>
      <c r="FM433" s="9"/>
      <c r="FN433" s="9"/>
      <c r="FO433" s="9"/>
      <c r="FP433" s="9"/>
      <c r="FQ433" s="9"/>
      <c r="FR433" s="9"/>
      <c r="FS433" s="9"/>
      <c r="FT433" s="9"/>
      <c r="FU433" s="9"/>
      <c r="FV433" s="9"/>
      <c r="FW433" s="9"/>
      <c r="FX433" s="9"/>
      <c r="FY433" s="9"/>
      <c r="FZ433" s="9"/>
      <c r="GA433" s="9"/>
      <c r="GB433" s="9"/>
      <c r="GC433" s="9"/>
      <c r="GD433" s="9"/>
      <c r="GE433" s="9"/>
      <c r="GF433" s="9"/>
      <c r="GG433" s="9"/>
      <c r="GH433" s="9"/>
      <c r="GI433" s="9"/>
      <c r="GJ433" s="9"/>
      <c r="GK433" s="9"/>
      <c r="GL433" s="9"/>
      <c r="GM433" s="9"/>
      <c r="GN433" s="9"/>
      <c r="GO433" s="9"/>
      <c r="GP433" s="9"/>
      <c r="GQ433" s="9"/>
      <c r="GR433" s="9"/>
      <c r="GS433" s="9"/>
      <c r="GT433" s="9"/>
      <c r="GU433" s="9"/>
      <c r="GV433" s="9"/>
      <c r="GW433" s="9"/>
      <c r="GX433" s="9"/>
      <c r="GY433" s="9"/>
      <c r="GZ433" s="9"/>
      <c r="HA433" s="9"/>
      <c r="HB433" s="9"/>
      <c r="HC433" s="9"/>
      <c r="HD433" s="9"/>
      <c r="HE433" s="9"/>
      <c r="HF433" s="9"/>
      <c r="HG433" s="9"/>
      <c r="HH433" s="9"/>
      <c r="HI433" s="9"/>
      <c r="HJ433" s="9"/>
      <c r="HK433" s="9"/>
      <c r="HL433" s="9"/>
      <c r="HM433" s="9"/>
      <c r="HN433" s="9"/>
      <c r="HO433" s="9"/>
      <c r="HP433" s="9"/>
      <c r="HQ433" s="9"/>
      <c r="HR433" s="9"/>
      <c r="HS433" s="9"/>
      <c r="HT433" s="9"/>
      <c r="HU433" s="9"/>
      <c r="HV433" s="9"/>
      <c r="HW433" s="9"/>
      <c r="HX433" s="9"/>
      <c r="HY433" s="9"/>
      <c r="HZ433" s="9"/>
      <c r="IA433" s="9"/>
      <c r="IB433" s="9"/>
      <c r="IC433" s="9"/>
      <c r="ID433" s="9"/>
      <c r="IE433" s="9"/>
      <c r="IF433" s="9"/>
      <c r="IG433" s="9"/>
      <c r="IH433" s="9"/>
      <c r="II433" s="9"/>
      <c r="IJ433" s="9"/>
      <c r="IK433" s="9"/>
      <c r="IL433" s="9"/>
      <c r="IM433" s="9"/>
      <c r="IN433" s="9"/>
      <c r="IO433" s="9"/>
      <c r="IP433" s="9"/>
      <c r="IQ433" s="9"/>
      <c r="IR433" s="9"/>
    </row>
    <row r="434" spans="2:252" s="1" customFormat="1" ht="12" customHeight="1">
      <c r="B434" s="3"/>
      <c r="C434" s="3"/>
      <c r="D434" s="25"/>
      <c r="E434" s="26"/>
      <c r="F434" s="25"/>
      <c r="G434" s="25"/>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c r="CN434" s="9"/>
      <c r="CO434" s="9"/>
      <c r="CP434" s="9"/>
      <c r="CQ434" s="9"/>
      <c r="CR434" s="9"/>
      <c r="CS434" s="9"/>
      <c r="CT434" s="9"/>
      <c r="CU434" s="9"/>
      <c r="CV434" s="9"/>
      <c r="CW434" s="9"/>
      <c r="CX434" s="9"/>
      <c r="CY434" s="9"/>
      <c r="CZ434" s="9"/>
      <c r="DA434" s="9"/>
      <c r="DB434" s="9"/>
      <c r="DC434" s="9"/>
      <c r="DD434" s="9"/>
      <c r="DE434" s="9"/>
      <c r="DF434" s="9"/>
      <c r="DG434" s="9"/>
      <c r="DH434" s="9"/>
      <c r="DI434" s="9"/>
      <c r="DJ434" s="9"/>
      <c r="DK434" s="9"/>
      <c r="DL434" s="9"/>
      <c r="DM434" s="9"/>
      <c r="DN434" s="9"/>
      <c r="DO434" s="9"/>
      <c r="DP434" s="9"/>
      <c r="DQ434" s="9"/>
      <c r="DR434" s="9"/>
      <c r="DS434" s="9"/>
      <c r="DT434" s="9"/>
      <c r="DU434" s="9"/>
      <c r="DV434" s="9"/>
      <c r="DW434" s="9"/>
      <c r="DX434" s="9"/>
      <c r="DY434" s="9"/>
      <c r="DZ434" s="9"/>
      <c r="EA434" s="9"/>
      <c r="EB434" s="9"/>
      <c r="EC434" s="9"/>
      <c r="ED434" s="9"/>
      <c r="EE434" s="9"/>
      <c r="EF434" s="9"/>
      <c r="EG434" s="9"/>
      <c r="EH434" s="9"/>
      <c r="EI434" s="9"/>
      <c r="EJ434" s="9"/>
      <c r="EK434" s="9"/>
      <c r="EL434" s="9"/>
      <c r="EM434" s="9"/>
      <c r="EN434" s="9"/>
      <c r="EO434" s="9"/>
      <c r="EP434" s="9"/>
      <c r="EQ434" s="9"/>
      <c r="ER434" s="9"/>
      <c r="ES434" s="9"/>
      <c r="ET434" s="9"/>
      <c r="EU434" s="9"/>
      <c r="EV434" s="9"/>
      <c r="EW434" s="9"/>
      <c r="EX434" s="9"/>
      <c r="EY434" s="9"/>
      <c r="EZ434" s="9"/>
      <c r="FA434" s="9"/>
      <c r="FB434" s="9"/>
      <c r="FC434" s="9"/>
      <c r="FD434" s="9"/>
      <c r="FE434" s="9"/>
      <c r="FF434" s="9"/>
      <c r="FG434" s="9"/>
      <c r="FH434" s="9"/>
      <c r="FI434" s="9"/>
      <c r="FJ434" s="9"/>
      <c r="FK434" s="9"/>
      <c r="FL434" s="9"/>
      <c r="FM434" s="9"/>
      <c r="FN434" s="9"/>
      <c r="FO434" s="9"/>
      <c r="FP434" s="9"/>
      <c r="FQ434" s="9"/>
      <c r="FR434" s="9"/>
      <c r="FS434" s="9"/>
      <c r="FT434" s="9"/>
      <c r="FU434" s="9"/>
      <c r="FV434" s="9"/>
      <c r="FW434" s="9"/>
      <c r="FX434" s="9"/>
      <c r="FY434" s="9"/>
      <c r="FZ434" s="9"/>
      <c r="GA434" s="9"/>
      <c r="GB434" s="9"/>
      <c r="GC434" s="9"/>
      <c r="GD434" s="9"/>
      <c r="GE434" s="9"/>
      <c r="GF434" s="9"/>
      <c r="GG434" s="9"/>
      <c r="GH434" s="9"/>
      <c r="GI434" s="9"/>
      <c r="GJ434" s="9"/>
      <c r="GK434" s="9"/>
      <c r="GL434" s="9"/>
      <c r="GM434" s="9"/>
      <c r="GN434" s="9"/>
      <c r="GO434" s="9"/>
      <c r="GP434" s="9"/>
      <c r="GQ434" s="9"/>
      <c r="GR434" s="9"/>
      <c r="GS434" s="9"/>
      <c r="GT434" s="9"/>
      <c r="GU434" s="9"/>
      <c r="GV434" s="9"/>
      <c r="GW434" s="9"/>
      <c r="GX434" s="9"/>
      <c r="GY434" s="9"/>
      <c r="GZ434" s="9"/>
      <c r="HA434" s="9"/>
      <c r="HB434" s="9"/>
      <c r="HC434" s="9"/>
      <c r="HD434" s="9"/>
      <c r="HE434" s="9"/>
      <c r="HF434" s="9"/>
      <c r="HG434" s="9"/>
      <c r="HH434" s="9"/>
      <c r="HI434" s="9"/>
      <c r="HJ434" s="9"/>
      <c r="HK434" s="9"/>
      <c r="HL434" s="9"/>
      <c r="HM434" s="9"/>
      <c r="HN434" s="9"/>
      <c r="HO434" s="9"/>
      <c r="HP434" s="9"/>
      <c r="HQ434" s="9"/>
      <c r="HR434" s="9"/>
      <c r="HS434" s="9"/>
      <c r="HT434" s="9"/>
      <c r="HU434" s="9"/>
      <c r="HV434" s="9"/>
      <c r="HW434" s="9"/>
      <c r="HX434" s="9"/>
      <c r="HY434" s="9"/>
      <c r="HZ434" s="9"/>
      <c r="IA434" s="9"/>
      <c r="IB434" s="9"/>
      <c r="IC434" s="9"/>
      <c r="ID434" s="9"/>
      <c r="IE434" s="9"/>
      <c r="IF434" s="9"/>
      <c r="IG434" s="9"/>
      <c r="IH434" s="9"/>
      <c r="II434" s="9"/>
      <c r="IJ434" s="9"/>
      <c r="IK434" s="9"/>
      <c r="IL434" s="9"/>
      <c r="IM434" s="9"/>
      <c r="IN434" s="9"/>
      <c r="IO434" s="9"/>
      <c r="IP434" s="9"/>
      <c r="IQ434" s="9"/>
      <c r="IR434" s="9"/>
    </row>
    <row r="435" spans="2:252" s="1" customFormat="1" ht="12" customHeight="1">
      <c r="B435" s="3"/>
      <c r="C435" s="3"/>
      <c r="D435" s="25"/>
      <c r="E435" s="26"/>
      <c r="F435" s="25"/>
      <c r="G435" s="25"/>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c r="DR435" s="9"/>
      <c r="DS435" s="9"/>
      <c r="DT435" s="9"/>
      <c r="DU435" s="9"/>
      <c r="DV435" s="9"/>
      <c r="DW435" s="9"/>
      <c r="DX435" s="9"/>
      <c r="DY435" s="9"/>
      <c r="DZ435" s="9"/>
      <c r="EA435" s="9"/>
      <c r="EB435" s="9"/>
      <c r="EC435" s="9"/>
      <c r="ED435" s="9"/>
      <c r="EE435" s="9"/>
      <c r="EF435" s="9"/>
      <c r="EG435" s="9"/>
      <c r="EH435" s="9"/>
      <c r="EI435" s="9"/>
      <c r="EJ435" s="9"/>
      <c r="EK435" s="9"/>
      <c r="EL435" s="9"/>
      <c r="EM435" s="9"/>
      <c r="EN435" s="9"/>
      <c r="EO435" s="9"/>
      <c r="EP435" s="9"/>
      <c r="EQ435" s="9"/>
      <c r="ER435" s="9"/>
      <c r="ES435" s="9"/>
      <c r="ET435" s="9"/>
      <c r="EU435" s="9"/>
      <c r="EV435" s="9"/>
      <c r="EW435" s="9"/>
      <c r="EX435" s="9"/>
      <c r="EY435" s="9"/>
      <c r="EZ435" s="9"/>
      <c r="FA435" s="9"/>
      <c r="FB435" s="9"/>
      <c r="FC435" s="9"/>
      <c r="FD435" s="9"/>
      <c r="FE435" s="9"/>
      <c r="FF435" s="9"/>
      <c r="FG435" s="9"/>
      <c r="FH435" s="9"/>
      <c r="FI435" s="9"/>
      <c r="FJ435" s="9"/>
      <c r="FK435" s="9"/>
      <c r="FL435" s="9"/>
      <c r="FM435" s="9"/>
      <c r="FN435" s="9"/>
      <c r="FO435" s="9"/>
      <c r="FP435" s="9"/>
      <c r="FQ435" s="9"/>
      <c r="FR435" s="9"/>
      <c r="FS435" s="9"/>
      <c r="FT435" s="9"/>
      <c r="FU435" s="9"/>
      <c r="FV435" s="9"/>
      <c r="FW435" s="9"/>
      <c r="FX435" s="9"/>
      <c r="FY435" s="9"/>
      <c r="FZ435" s="9"/>
      <c r="GA435" s="9"/>
      <c r="GB435" s="9"/>
      <c r="GC435" s="9"/>
      <c r="GD435" s="9"/>
      <c r="GE435" s="9"/>
      <c r="GF435" s="9"/>
      <c r="GG435" s="9"/>
      <c r="GH435" s="9"/>
      <c r="GI435" s="9"/>
      <c r="GJ435" s="9"/>
      <c r="GK435" s="9"/>
      <c r="GL435" s="9"/>
      <c r="GM435" s="9"/>
      <c r="GN435" s="9"/>
      <c r="GO435" s="9"/>
      <c r="GP435" s="9"/>
      <c r="GQ435" s="9"/>
      <c r="GR435" s="9"/>
      <c r="GS435" s="9"/>
      <c r="GT435" s="9"/>
      <c r="GU435" s="9"/>
      <c r="GV435" s="9"/>
      <c r="GW435" s="9"/>
      <c r="GX435" s="9"/>
      <c r="GY435" s="9"/>
      <c r="GZ435" s="9"/>
      <c r="HA435" s="9"/>
      <c r="HB435" s="9"/>
      <c r="HC435" s="9"/>
      <c r="HD435" s="9"/>
      <c r="HE435" s="9"/>
      <c r="HF435" s="9"/>
      <c r="HG435" s="9"/>
      <c r="HH435" s="9"/>
      <c r="HI435" s="9"/>
      <c r="HJ435" s="9"/>
      <c r="HK435" s="9"/>
      <c r="HL435" s="9"/>
      <c r="HM435" s="9"/>
      <c r="HN435" s="9"/>
      <c r="HO435" s="9"/>
      <c r="HP435" s="9"/>
      <c r="HQ435" s="9"/>
      <c r="HR435" s="9"/>
      <c r="HS435" s="9"/>
      <c r="HT435" s="9"/>
      <c r="HU435" s="9"/>
      <c r="HV435" s="9"/>
      <c r="HW435" s="9"/>
      <c r="HX435" s="9"/>
      <c r="HY435" s="9"/>
      <c r="HZ435" s="9"/>
      <c r="IA435" s="9"/>
      <c r="IB435" s="9"/>
      <c r="IC435" s="9"/>
      <c r="ID435" s="9"/>
      <c r="IE435" s="9"/>
      <c r="IF435" s="9"/>
      <c r="IG435" s="9"/>
      <c r="IH435" s="9"/>
      <c r="II435" s="9"/>
      <c r="IJ435" s="9"/>
      <c r="IK435" s="9"/>
      <c r="IL435" s="9"/>
      <c r="IM435" s="9"/>
      <c r="IN435" s="9"/>
      <c r="IO435" s="9"/>
      <c r="IP435" s="9"/>
      <c r="IQ435" s="9"/>
      <c r="IR435" s="9"/>
    </row>
    <row r="436" spans="2:252" s="1" customFormat="1" ht="12" customHeight="1">
      <c r="B436" s="3"/>
      <c r="C436" s="3"/>
      <c r="D436" s="25"/>
      <c r="E436" s="26"/>
      <c r="F436" s="25"/>
      <c r="G436" s="25"/>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c r="CY436" s="9"/>
      <c r="CZ436" s="9"/>
      <c r="DA436" s="9"/>
      <c r="DB436" s="9"/>
      <c r="DC436" s="9"/>
      <c r="DD436" s="9"/>
      <c r="DE436" s="9"/>
      <c r="DF436" s="9"/>
      <c r="DG436" s="9"/>
      <c r="DH436" s="9"/>
      <c r="DI436" s="9"/>
      <c r="DJ436" s="9"/>
      <c r="DK436" s="9"/>
      <c r="DL436" s="9"/>
      <c r="DM436" s="9"/>
      <c r="DN436" s="9"/>
      <c r="DO436" s="9"/>
      <c r="DP436" s="9"/>
      <c r="DQ436" s="9"/>
      <c r="DR436" s="9"/>
      <c r="DS436" s="9"/>
      <c r="DT436" s="9"/>
      <c r="DU436" s="9"/>
      <c r="DV436" s="9"/>
      <c r="DW436" s="9"/>
      <c r="DX436" s="9"/>
      <c r="DY436" s="9"/>
      <c r="DZ436" s="9"/>
      <c r="EA436" s="9"/>
      <c r="EB436" s="9"/>
      <c r="EC436" s="9"/>
      <c r="ED436" s="9"/>
      <c r="EE436" s="9"/>
      <c r="EF436" s="9"/>
      <c r="EG436" s="9"/>
      <c r="EH436" s="9"/>
      <c r="EI436" s="9"/>
      <c r="EJ436" s="9"/>
      <c r="EK436" s="9"/>
      <c r="EL436" s="9"/>
      <c r="EM436" s="9"/>
      <c r="EN436" s="9"/>
      <c r="EO436" s="9"/>
      <c r="EP436" s="9"/>
      <c r="EQ436" s="9"/>
      <c r="ER436" s="9"/>
      <c r="ES436" s="9"/>
      <c r="ET436" s="9"/>
      <c r="EU436" s="9"/>
      <c r="EV436" s="9"/>
      <c r="EW436" s="9"/>
      <c r="EX436" s="9"/>
      <c r="EY436" s="9"/>
      <c r="EZ436" s="9"/>
      <c r="FA436" s="9"/>
      <c r="FB436" s="9"/>
      <c r="FC436" s="9"/>
      <c r="FD436" s="9"/>
      <c r="FE436" s="9"/>
      <c r="FF436" s="9"/>
      <c r="FG436" s="9"/>
      <c r="FH436" s="9"/>
      <c r="FI436" s="9"/>
      <c r="FJ436" s="9"/>
      <c r="FK436" s="9"/>
      <c r="FL436" s="9"/>
      <c r="FM436" s="9"/>
      <c r="FN436" s="9"/>
      <c r="FO436" s="9"/>
      <c r="FP436" s="9"/>
      <c r="FQ436" s="9"/>
      <c r="FR436" s="9"/>
      <c r="FS436" s="9"/>
      <c r="FT436" s="9"/>
      <c r="FU436" s="9"/>
      <c r="FV436" s="9"/>
      <c r="FW436" s="9"/>
      <c r="FX436" s="9"/>
      <c r="FY436" s="9"/>
      <c r="FZ436" s="9"/>
      <c r="GA436" s="9"/>
      <c r="GB436" s="9"/>
      <c r="GC436" s="9"/>
      <c r="GD436" s="9"/>
      <c r="GE436" s="9"/>
      <c r="GF436" s="9"/>
      <c r="GG436" s="9"/>
      <c r="GH436" s="9"/>
      <c r="GI436" s="9"/>
      <c r="GJ436" s="9"/>
      <c r="GK436" s="9"/>
      <c r="GL436" s="9"/>
      <c r="GM436" s="9"/>
      <c r="GN436" s="9"/>
      <c r="GO436" s="9"/>
      <c r="GP436" s="9"/>
      <c r="GQ436" s="9"/>
      <c r="GR436" s="9"/>
      <c r="GS436" s="9"/>
      <c r="GT436" s="9"/>
      <c r="GU436" s="9"/>
      <c r="GV436" s="9"/>
      <c r="GW436" s="9"/>
      <c r="GX436" s="9"/>
      <c r="GY436" s="9"/>
      <c r="GZ436" s="9"/>
      <c r="HA436" s="9"/>
      <c r="HB436" s="9"/>
      <c r="HC436" s="9"/>
      <c r="HD436" s="9"/>
      <c r="HE436" s="9"/>
      <c r="HF436" s="9"/>
      <c r="HG436" s="9"/>
      <c r="HH436" s="9"/>
      <c r="HI436" s="9"/>
      <c r="HJ436" s="9"/>
      <c r="HK436" s="9"/>
      <c r="HL436" s="9"/>
      <c r="HM436" s="9"/>
      <c r="HN436" s="9"/>
      <c r="HO436" s="9"/>
      <c r="HP436" s="9"/>
      <c r="HQ436" s="9"/>
      <c r="HR436" s="9"/>
      <c r="HS436" s="9"/>
      <c r="HT436" s="9"/>
      <c r="HU436" s="9"/>
      <c r="HV436" s="9"/>
      <c r="HW436" s="9"/>
      <c r="HX436" s="9"/>
      <c r="HY436" s="9"/>
      <c r="HZ436" s="9"/>
      <c r="IA436" s="9"/>
      <c r="IB436" s="9"/>
      <c r="IC436" s="9"/>
      <c r="ID436" s="9"/>
      <c r="IE436" s="9"/>
      <c r="IF436" s="9"/>
      <c r="IG436" s="9"/>
      <c r="IH436" s="9"/>
      <c r="II436" s="9"/>
      <c r="IJ436" s="9"/>
      <c r="IK436" s="9"/>
      <c r="IL436" s="9"/>
      <c r="IM436" s="9"/>
      <c r="IN436" s="9"/>
      <c r="IO436" s="9"/>
      <c r="IP436" s="9"/>
      <c r="IQ436" s="9"/>
      <c r="IR436" s="9"/>
    </row>
    <row r="437" spans="2:252" s="1" customFormat="1" ht="12" customHeight="1">
      <c r="B437" s="3"/>
      <c r="C437" s="3"/>
      <c r="D437" s="25"/>
      <c r="E437" s="26"/>
      <c r="F437" s="25"/>
      <c r="G437" s="25"/>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c r="CY437" s="9"/>
      <c r="CZ437" s="9"/>
      <c r="DA437" s="9"/>
      <c r="DB437" s="9"/>
      <c r="DC437" s="9"/>
      <c r="DD437" s="9"/>
      <c r="DE437" s="9"/>
      <c r="DF437" s="9"/>
      <c r="DG437" s="9"/>
      <c r="DH437" s="9"/>
      <c r="DI437" s="9"/>
      <c r="DJ437" s="9"/>
      <c r="DK437" s="9"/>
      <c r="DL437" s="9"/>
      <c r="DM437" s="9"/>
      <c r="DN437" s="9"/>
      <c r="DO437" s="9"/>
      <c r="DP437" s="9"/>
      <c r="DQ437" s="9"/>
      <c r="DR437" s="9"/>
      <c r="DS437" s="9"/>
      <c r="DT437" s="9"/>
      <c r="DU437" s="9"/>
      <c r="DV437" s="9"/>
      <c r="DW437" s="9"/>
      <c r="DX437" s="9"/>
      <c r="DY437" s="9"/>
      <c r="DZ437" s="9"/>
      <c r="EA437" s="9"/>
      <c r="EB437" s="9"/>
      <c r="EC437" s="9"/>
      <c r="ED437" s="9"/>
      <c r="EE437" s="9"/>
      <c r="EF437" s="9"/>
      <c r="EG437" s="9"/>
      <c r="EH437" s="9"/>
      <c r="EI437" s="9"/>
      <c r="EJ437" s="9"/>
      <c r="EK437" s="9"/>
      <c r="EL437" s="9"/>
      <c r="EM437" s="9"/>
      <c r="EN437" s="9"/>
      <c r="EO437" s="9"/>
      <c r="EP437" s="9"/>
      <c r="EQ437" s="9"/>
      <c r="ER437" s="9"/>
      <c r="ES437" s="9"/>
      <c r="ET437" s="9"/>
      <c r="EU437" s="9"/>
      <c r="EV437" s="9"/>
      <c r="EW437" s="9"/>
      <c r="EX437" s="9"/>
      <c r="EY437" s="9"/>
      <c r="EZ437" s="9"/>
      <c r="FA437" s="9"/>
      <c r="FB437" s="9"/>
      <c r="FC437" s="9"/>
      <c r="FD437" s="9"/>
      <c r="FE437" s="9"/>
      <c r="FF437" s="9"/>
      <c r="FG437" s="9"/>
      <c r="FH437" s="9"/>
      <c r="FI437" s="9"/>
      <c r="FJ437" s="9"/>
      <c r="FK437" s="9"/>
      <c r="FL437" s="9"/>
      <c r="FM437" s="9"/>
      <c r="FN437" s="9"/>
      <c r="FO437" s="9"/>
      <c r="FP437" s="9"/>
      <c r="FQ437" s="9"/>
      <c r="FR437" s="9"/>
      <c r="FS437" s="9"/>
      <c r="FT437" s="9"/>
      <c r="FU437" s="9"/>
      <c r="FV437" s="9"/>
      <c r="FW437" s="9"/>
      <c r="FX437" s="9"/>
      <c r="FY437" s="9"/>
      <c r="FZ437" s="9"/>
      <c r="GA437" s="9"/>
      <c r="GB437" s="9"/>
      <c r="GC437" s="9"/>
      <c r="GD437" s="9"/>
      <c r="GE437" s="9"/>
      <c r="GF437" s="9"/>
      <c r="GG437" s="9"/>
      <c r="GH437" s="9"/>
      <c r="GI437" s="9"/>
      <c r="GJ437" s="9"/>
      <c r="GK437" s="9"/>
      <c r="GL437" s="9"/>
      <c r="GM437" s="9"/>
      <c r="GN437" s="9"/>
      <c r="GO437" s="9"/>
      <c r="GP437" s="9"/>
      <c r="GQ437" s="9"/>
      <c r="GR437" s="9"/>
      <c r="GS437" s="9"/>
      <c r="GT437" s="9"/>
      <c r="GU437" s="9"/>
      <c r="GV437" s="9"/>
      <c r="GW437" s="9"/>
      <c r="GX437" s="9"/>
      <c r="GY437" s="9"/>
      <c r="GZ437" s="9"/>
      <c r="HA437" s="9"/>
      <c r="HB437" s="9"/>
      <c r="HC437" s="9"/>
      <c r="HD437" s="9"/>
      <c r="HE437" s="9"/>
      <c r="HF437" s="9"/>
      <c r="HG437" s="9"/>
      <c r="HH437" s="9"/>
      <c r="HI437" s="9"/>
      <c r="HJ437" s="9"/>
      <c r="HK437" s="9"/>
      <c r="HL437" s="9"/>
      <c r="HM437" s="9"/>
      <c r="HN437" s="9"/>
      <c r="HO437" s="9"/>
      <c r="HP437" s="9"/>
      <c r="HQ437" s="9"/>
      <c r="HR437" s="9"/>
      <c r="HS437" s="9"/>
      <c r="HT437" s="9"/>
      <c r="HU437" s="9"/>
      <c r="HV437" s="9"/>
      <c r="HW437" s="9"/>
      <c r="HX437" s="9"/>
      <c r="HY437" s="9"/>
      <c r="HZ437" s="9"/>
      <c r="IA437" s="9"/>
      <c r="IB437" s="9"/>
      <c r="IC437" s="9"/>
      <c r="ID437" s="9"/>
      <c r="IE437" s="9"/>
      <c r="IF437" s="9"/>
      <c r="IG437" s="9"/>
      <c r="IH437" s="9"/>
      <c r="II437" s="9"/>
      <c r="IJ437" s="9"/>
      <c r="IK437" s="9"/>
      <c r="IL437" s="9"/>
      <c r="IM437" s="9"/>
      <c r="IN437" s="9"/>
      <c r="IO437" s="9"/>
      <c r="IP437" s="9"/>
      <c r="IQ437" s="9"/>
      <c r="IR437" s="9"/>
    </row>
    <row r="438" spans="2:252" s="1" customFormat="1" ht="12" customHeight="1">
      <c r="B438" s="3"/>
      <c r="C438" s="3"/>
      <c r="D438" s="25"/>
      <c r="E438" s="26"/>
      <c r="F438" s="25"/>
      <c r="G438" s="25"/>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c r="CN438" s="9"/>
      <c r="CO438" s="9"/>
      <c r="CP438" s="9"/>
      <c r="CQ438" s="9"/>
      <c r="CR438" s="9"/>
      <c r="CS438" s="9"/>
      <c r="CT438" s="9"/>
      <c r="CU438" s="9"/>
      <c r="CV438" s="9"/>
      <c r="CW438" s="9"/>
      <c r="CX438" s="9"/>
      <c r="CY438" s="9"/>
      <c r="CZ438" s="9"/>
      <c r="DA438" s="9"/>
      <c r="DB438" s="9"/>
      <c r="DC438" s="9"/>
      <c r="DD438" s="9"/>
      <c r="DE438" s="9"/>
      <c r="DF438" s="9"/>
      <c r="DG438" s="9"/>
      <c r="DH438" s="9"/>
      <c r="DI438" s="9"/>
      <c r="DJ438" s="9"/>
      <c r="DK438" s="9"/>
      <c r="DL438" s="9"/>
      <c r="DM438" s="9"/>
      <c r="DN438" s="9"/>
      <c r="DO438" s="9"/>
      <c r="DP438" s="9"/>
      <c r="DQ438" s="9"/>
      <c r="DR438" s="9"/>
      <c r="DS438" s="9"/>
      <c r="DT438" s="9"/>
      <c r="DU438" s="9"/>
      <c r="DV438" s="9"/>
      <c r="DW438" s="9"/>
      <c r="DX438" s="9"/>
      <c r="DY438" s="9"/>
      <c r="DZ438" s="9"/>
      <c r="EA438" s="9"/>
      <c r="EB438" s="9"/>
      <c r="EC438" s="9"/>
      <c r="ED438" s="9"/>
      <c r="EE438" s="9"/>
      <c r="EF438" s="9"/>
      <c r="EG438" s="9"/>
      <c r="EH438" s="9"/>
      <c r="EI438" s="9"/>
      <c r="EJ438" s="9"/>
      <c r="EK438" s="9"/>
      <c r="EL438" s="9"/>
      <c r="EM438" s="9"/>
      <c r="EN438" s="9"/>
      <c r="EO438" s="9"/>
      <c r="EP438" s="9"/>
      <c r="EQ438" s="9"/>
      <c r="ER438" s="9"/>
      <c r="ES438" s="9"/>
      <c r="ET438" s="9"/>
      <c r="EU438" s="9"/>
      <c r="EV438" s="9"/>
      <c r="EW438" s="9"/>
      <c r="EX438" s="9"/>
      <c r="EY438" s="9"/>
      <c r="EZ438" s="9"/>
      <c r="FA438" s="9"/>
      <c r="FB438" s="9"/>
      <c r="FC438" s="9"/>
      <c r="FD438" s="9"/>
      <c r="FE438" s="9"/>
      <c r="FF438" s="9"/>
      <c r="FG438" s="9"/>
      <c r="FH438" s="9"/>
      <c r="FI438" s="9"/>
      <c r="FJ438" s="9"/>
      <c r="FK438" s="9"/>
      <c r="FL438" s="9"/>
      <c r="FM438" s="9"/>
      <c r="FN438" s="9"/>
      <c r="FO438" s="9"/>
      <c r="FP438" s="9"/>
      <c r="FQ438" s="9"/>
      <c r="FR438" s="9"/>
      <c r="FS438" s="9"/>
      <c r="FT438" s="9"/>
      <c r="FU438" s="9"/>
      <c r="FV438" s="9"/>
      <c r="FW438" s="9"/>
      <c r="FX438" s="9"/>
      <c r="FY438" s="9"/>
      <c r="FZ438" s="9"/>
      <c r="GA438" s="9"/>
      <c r="GB438" s="9"/>
      <c r="GC438" s="9"/>
      <c r="GD438" s="9"/>
      <c r="GE438" s="9"/>
      <c r="GF438" s="9"/>
      <c r="GG438" s="9"/>
      <c r="GH438" s="9"/>
      <c r="GI438" s="9"/>
      <c r="GJ438" s="9"/>
      <c r="GK438" s="9"/>
      <c r="GL438" s="9"/>
      <c r="GM438" s="9"/>
      <c r="GN438" s="9"/>
      <c r="GO438" s="9"/>
      <c r="GP438" s="9"/>
      <c r="GQ438" s="9"/>
      <c r="GR438" s="9"/>
      <c r="GS438" s="9"/>
      <c r="GT438" s="9"/>
      <c r="GU438" s="9"/>
      <c r="GV438" s="9"/>
      <c r="GW438" s="9"/>
      <c r="GX438" s="9"/>
      <c r="GY438" s="9"/>
      <c r="GZ438" s="9"/>
      <c r="HA438" s="9"/>
      <c r="HB438" s="9"/>
      <c r="HC438" s="9"/>
      <c r="HD438" s="9"/>
      <c r="HE438" s="9"/>
      <c r="HF438" s="9"/>
      <c r="HG438" s="9"/>
      <c r="HH438" s="9"/>
      <c r="HI438" s="9"/>
      <c r="HJ438" s="9"/>
      <c r="HK438" s="9"/>
      <c r="HL438" s="9"/>
      <c r="HM438" s="9"/>
      <c r="HN438" s="9"/>
      <c r="HO438" s="9"/>
      <c r="HP438" s="9"/>
      <c r="HQ438" s="9"/>
      <c r="HR438" s="9"/>
      <c r="HS438" s="9"/>
      <c r="HT438" s="9"/>
      <c r="HU438" s="9"/>
      <c r="HV438" s="9"/>
      <c r="HW438" s="9"/>
      <c r="HX438" s="9"/>
      <c r="HY438" s="9"/>
      <c r="HZ438" s="9"/>
      <c r="IA438" s="9"/>
      <c r="IB438" s="9"/>
      <c r="IC438" s="9"/>
      <c r="ID438" s="9"/>
      <c r="IE438" s="9"/>
      <c r="IF438" s="9"/>
      <c r="IG438" s="9"/>
      <c r="IH438" s="9"/>
      <c r="II438" s="9"/>
      <c r="IJ438" s="9"/>
      <c r="IK438" s="9"/>
      <c r="IL438" s="9"/>
      <c r="IM438" s="9"/>
      <c r="IN438" s="9"/>
      <c r="IO438" s="9"/>
      <c r="IP438" s="9"/>
      <c r="IQ438" s="9"/>
      <c r="IR438" s="9"/>
    </row>
    <row r="439" spans="2:252" s="1" customFormat="1" ht="12" customHeight="1">
      <c r="B439" s="3"/>
      <c r="C439" s="3"/>
      <c r="D439" s="25"/>
      <c r="E439" s="26"/>
      <c r="F439" s="25"/>
      <c r="G439" s="25"/>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c r="CN439" s="9"/>
      <c r="CO439" s="9"/>
      <c r="CP439" s="9"/>
      <c r="CQ439" s="9"/>
      <c r="CR439" s="9"/>
      <c r="CS439" s="9"/>
      <c r="CT439" s="9"/>
      <c r="CU439" s="9"/>
      <c r="CV439" s="9"/>
      <c r="CW439" s="9"/>
      <c r="CX439" s="9"/>
      <c r="CY439" s="9"/>
      <c r="CZ439" s="9"/>
      <c r="DA439" s="9"/>
      <c r="DB439" s="9"/>
      <c r="DC439" s="9"/>
      <c r="DD439" s="9"/>
      <c r="DE439" s="9"/>
      <c r="DF439" s="9"/>
      <c r="DG439" s="9"/>
      <c r="DH439" s="9"/>
      <c r="DI439" s="9"/>
      <c r="DJ439" s="9"/>
      <c r="DK439" s="9"/>
      <c r="DL439" s="9"/>
      <c r="DM439" s="9"/>
      <c r="DN439" s="9"/>
      <c r="DO439" s="9"/>
      <c r="DP439" s="9"/>
      <c r="DQ439" s="9"/>
      <c r="DR439" s="9"/>
      <c r="DS439" s="9"/>
      <c r="DT439" s="9"/>
      <c r="DU439" s="9"/>
      <c r="DV439" s="9"/>
      <c r="DW439" s="9"/>
      <c r="DX439" s="9"/>
      <c r="DY439" s="9"/>
      <c r="DZ439" s="9"/>
      <c r="EA439" s="9"/>
      <c r="EB439" s="9"/>
      <c r="EC439" s="9"/>
      <c r="ED439" s="9"/>
      <c r="EE439" s="9"/>
      <c r="EF439" s="9"/>
      <c r="EG439" s="9"/>
      <c r="EH439" s="9"/>
      <c r="EI439" s="9"/>
      <c r="EJ439" s="9"/>
      <c r="EK439" s="9"/>
      <c r="EL439" s="9"/>
      <c r="EM439" s="9"/>
      <c r="EN439" s="9"/>
      <c r="EO439" s="9"/>
      <c r="EP439" s="9"/>
      <c r="EQ439" s="9"/>
      <c r="ER439" s="9"/>
      <c r="ES439" s="9"/>
      <c r="ET439" s="9"/>
      <c r="EU439" s="9"/>
      <c r="EV439" s="9"/>
      <c r="EW439" s="9"/>
      <c r="EX439" s="9"/>
      <c r="EY439" s="9"/>
      <c r="EZ439" s="9"/>
      <c r="FA439" s="9"/>
      <c r="FB439" s="9"/>
      <c r="FC439" s="9"/>
      <c r="FD439" s="9"/>
      <c r="FE439" s="9"/>
      <c r="FF439" s="9"/>
      <c r="FG439" s="9"/>
      <c r="FH439" s="9"/>
      <c r="FI439" s="9"/>
      <c r="FJ439" s="9"/>
      <c r="FK439" s="9"/>
      <c r="FL439" s="9"/>
      <c r="FM439" s="9"/>
      <c r="FN439" s="9"/>
      <c r="FO439" s="9"/>
      <c r="FP439" s="9"/>
      <c r="FQ439" s="9"/>
      <c r="FR439" s="9"/>
      <c r="FS439" s="9"/>
      <c r="FT439" s="9"/>
      <c r="FU439" s="9"/>
      <c r="FV439" s="9"/>
      <c r="FW439" s="9"/>
      <c r="FX439" s="9"/>
      <c r="FY439" s="9"/>
      <c r="FZ439" s="9"/>
      <c r="GA439" s="9"/>
      <c r="GB439" s="9"/>
      <c r="GC439" s="9"/>
      <c r="GD439" s="9"/>
      <c r="GE439" s="9"/>
      <c r="GF439" s="9"/>
      <c r="GG439" s="9"/>
      <c r="GH439" s="9"/>
      <c r="GI439" s="9"/>
      <c r="GJ439" s="9"/>
      <c r="GK439" s="9"/>
      <c r="GL439" s="9"/>
      <c r="GM439" s="9"/>
      <c r="GN439" s="9"/>
      <c r="GO439" s="9"/>
      <c r="GP439" s="9"/>
      <c r="GQ439" s="9"/>
      <c r="GR439" s="9"/>
      <c r="GS439" s="9"/>
      <c r="GT439" s="9"/>
      <c r="GU439" s="9"/>
      <c r="GV439" s="9"/>
      <c r="GW439" s="9"/>
      <c r="GX439" s="9"/>
      <c r="GY439" s="9"/>
      <c r="GZ439" s="9"/>
      <c r="HA439" s="9"/>
      <c r="HB439" s="9"/>
      <c r="HC439" s="9"/>
      <c r="HD439" s="9"/>
      <c r="HE439" s="9"/>
      <c r="HF439" s="9"/>
      <c r="HG439" s="9"/>
      <c r="HH439" s="9"/>
      <c r="HI439" s="9"/>
      <c r="HJ439" s="9"/>
      <c r="HK439" s="9"/>
      <c r="HL439" s="9"/>
      <c r="HM439" s="9"/>
      <c r="HN439" s="9"/>
      <c r="HO439" s="9"/>
      <c r="HP439" s="9"/>
      <c r="HQ439" s="9"/>
      <c r="HR439" s="9"/>
      <c r="HS439" s="9"/>
      <c r="HT439" s="9"/>
      <c r="HU439" s="9"/>
      <c r="HV439" s="9"/>
      <c r="HW439" s="9"/>
      <c r="HX439" s="9"/>
      <c r="HY439" s="9"/>
      <c r="HZ439" s="9"/>
      <c r="IA439" s="9"/>
      <c r="IB439" s="9"/>
      <c r="IC439" s="9"/>
      <c r="ID439" s="9"/>
      <c r="IE439" s="9"/>
      <c r="IF439" s="9"/>
      <c r="IG439" s="9"/>
      <c r="IH439" s="9"/>
      <c r="II439" s="9"/>
      <c r="IJ439" s="9"/>
      <c r="IK439" s="9"/>
      <c r="IL439" s="9"/>
      <c r="IM439" s="9"/>
      <c r="IN439" s="9"/>
      <c r="IO439" s="9"/>
      <c r="IP439" s="9"/>
      <c r="IQ439" s="9"/>
      <c r="IR439" s="9"/>
    </row>
    <row r="440" spans="2:252" s="1" customFormat="1" ht="12" customHeight="1">
      <c r="B440" s="3"/>
      <c r="C440" s="3"/>
      <c r="D440" s="25"/>
      <c r="E440" s="26"/>
      <c r="F440" s="25"/>
      <c r="G440" s="25"/>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c r="CY440" s="9"/>
      <c r="CZ440" s="9"/>
      <c r="DA440" s="9"/>
      <c r="DB440" s="9"/>
      <c r="DC440" s="9"/>
      <c r="DD440" s="9"/>
      <c r="DE440" s="9"/>
      <c r="DF440" s="9"/>
      <c r="DG440" s="9"/>
      <c r="DH440" s="9"/>
      <c r="DI440" s="9"/>
      <c r="DJ440" s="9"/>
      <c r="DK440" s="9"/>
      <c r="DL440" s="9"/>
      <c r="DM440" s="9"/>
      <c r="DN440" s="9"/>
      <c r="DO440" s="9"/>
      <c r="DP440" s="9"/>
      <c r="DQ440" s="9"/>
      <c r="DR440" s="9"/>
      <c r="DS440" s="9"/>
      <c r="DT440" s="9"/>
      <c r="DU440" s="9"/>
      <c r="DV440" s="9"/>
      <c r="DW440" s="9"/>
      <c r="DX440" s="9"/>
      <c r="DY440" s="9"/>
      <c r="DZ440" s="9"/>
      <c r="EA440" s="9"/>
      <c r="EB440" s="9"/>
      <c r="EC440" s="9"/>
      <c r="ED440" s="9"/>
      <c r="EE440" s="9"/>
      <c r="EF440" s="9"/>
      <c r="EG440" s="9"/>
      <c r="EH440" s="9"/>
      <c r="EI440" s="9"/>
      <c r="EJ440" s="9"/>
      <c r="EK440" s="9"/>
      <c r="EL440" s="9"/>
      <c r="EM440" s="9"/>
      <c r="EN440" s="9"/>
      <c r="EO440" s="9"/>
      <c r="EP440" s="9"/>
      <c r="EQ440" s="9"/>
      <c r="ER440" s="9"/>
      <c r="ES440" s="9"/>
      <c r="ET440" s="9"/>
      <c r="EU440" s="9"/>
      <c r="EV440" s="9"/>
      <c r="EW440" s="9"/>
      <c r="EX440" s="9"/>
      <c r="EY440" s="9"/>
      <c r="EZ440" s="9"/>
      <c r="FA440" s="9"/>
      <c r="FB440" s="9"/>
      <c r="FC440" s="9"/>
      <c r="FD440" s="9"/>
      <c r="FE440" s="9"/>
      <c r="FF440" s="9"/>
      <c r="FG440" s="9"/>
      <c r="FH440" s="9"/>
      <c r="FI440" s="9"/>
      <c r="FJ440" s="9"/>
      <c r="FK440" s="9"/>
      <c r="FL440" s="9"/>
      <c r="FM440" s="9"/>
      <c r="FN440" s="9"/>
      <c r="FO440" s="9"/>
      <c r="FP440" s="9"/>
      <c r="FQ440" s="9"/>
      <c r="FR440" s="9"/>
      <c r="FS440" s="9"/>
      <c r="FT440" s="9"/>
      <c r="FU440" s="9"/>
      <c r="FV440" s="9"/>
      <c r="FW440" s="9"/>
      <c r="FX440" s="9"/>
      <c r="FY440" s="9"/>
      <c r="FZ440" s="9"/>
      <c r="GA440" s="9"/>
      <c r="GB440" s="9"/>
      <c r="GC440" s="9"/>
      <c r="GD440" s="9"/>
      <c r="GE440" s="9"/>
      <c r="GF440" s="9"/>
      <c r="GG440" s="9"/>
      <c r="GH440" s="9"/>
      <c r="GI440" s="9"/>
      <c r="GJ440" s="9"/>
      <c r="GK440" s="9"/>
      <c r="GL440" s="9"/>
      <c r="GM440" s="9"/>
      <c r="GN440" s="9"/>
      <c r="GO440" s="9"/>
      <c r="GP440" s="9"/>
      <c r="GQ440" s="9"/>
      <c r="GR440" s="9"/>
      <c r="GS440" s="9"/>
      <c r="GT440" s="9"/>
      <c r="GU440" s="9"/>
      <c r="GV440" s="9"/>
      <c r="GW440" s="9"/>
      <c r="GX440" s="9"/>
      <c r="GY440" s="9"/>
      <c r="GZ440" s="9"/>
      <c r="HA440" s="9"/>
      <c r="HB440" s="9"/>
      <c r="HC440" s="9"/>
      <c r="HD440" s="9"/>
      <c r="HE440" s="9"/>
      <c r="HF440" s="9"/>
      <c r="HG440" s="9"/>
      <c r="HH440" s="9"/>
      <c r="HI440" s="9"/>
      <c r="HJ440" s="9"/>
      <c r="HK440" s="9"/>
      <c r="HL440" s="9"/>
      <c r="HM440" s="9"/>
      <c r="HN440" s="9"/>
      <c r="HO440" s="9"/>
      <c r="HP440" s="9"/>
      <c r="HQ440" s="9"/>
      <c r="HR440" s="9"/>
      <c r="HS440" s="9"/>
      <c r="HT440" s="9"/>
      <c r="HU440" s="9"/>
      <c r="HV440" s="9"/>
      <c r="HW440" s="9"/>
      <c r="HX440" s="9"/>
      <c r="HY440" s="9"/>
      <c r="HZ440" s="9"/>
      <c r="IA440" s="9"/>
      <c r="IB440" s="9"/>
      <c r="IC440" s="9"/>
      <c r="ID440" s="9"/>
      <c r="IE440" s="9"/>
      <c r="IF440" s="9"/>
      <c r="IG440" s="9"/>
      <c r="IH440" s="9"/>
      <c r="II440" s="9"/>
      <c r="IJ440" s="9"/>
      <c r="IK440" s="9"/>
      <c r="IL440" s="9"/>
      <c r="IM440" s="9"/>
      <c r="IN440" s="9"/>
      <c r="IO440" s="9"/>
      <c r="IP440" s="9"/>
      <c r="IQ440" s="9"/>
      <c r="IR440" s="9"/>
    </row>
    <row r="441" spans="2:252" s="1" customFormat="1" ht="12" customHeight="1">
      <c r="B441" s="3"/>
      <c r="C441" s="3"/>
      <c r="D441" s="25"/>
      <c r="E441" s="26"/>
      <c r="F441" s="25"/>
      <c r="G441" s="25"/>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DP441" s="9"/>
      <c r="DQ441" s="9"/>
      <c r="DR441" s="9"/>
      <c r="DS441" s="9"/>
      <c r="DT441" s="9"/>
      <c r="DU441" s="9"/>
      <c r="DV441" s="9"/>
      <c r="DW441" s="9"/>
      <c r="DX441" s="9"/>
      <c r="DY441" s="9"/>
      <c r="DZ441" s="9"/>
      <c r="EA441" s="9"/>
      <c r="EB441" s="9"/>
      <c r="EC441" s="9"/>
      <c r="ED441" s="9"/>
      <c r="EE441" s="9"/>
      <c r="EF441" s="9"/>
      <c r="EG441" s="9"/>
      <c r="EH441" s="9"/>
      <c r="EI441" s="9"/>
      <c r="EJ441" s="9"/>
      <c r="EK441" s="9"/>
      <c r="EL441" s="9"/>
      <c r="EM441" s="9"/>
      <c r="EN441" s="9"/>
      <c r="EO441" s="9"/>
      <c r="EP441" s="9"/>
      <c r="EQ441" s="9"/>
      <c r="ER441" s="9"/>
      <c r="ES441" s="9"/>
      <c r="ET441" s="9"/>
      <c r="EU441" s="9"/>
      <c r="EV441" s="9"/>
      <c r="EW441" s="9"/>
      <c r="EX441" s="9"/>
      <c r="EY441" s="9"/>
      <c r="EZ441" s="9"/>
      <c r="FA441" s="9"/>
      <c r="FB441" s="9"/>
      <c r="FC441" s="9"/>
      <c r="FD441" s="9"/>
      <c r="FE441" s="9"/>
      <c r="FF441" s="9"/>
      <c r="FG441" s="9"/>
      <c r="FH441" s="9"/>
      <c r="FI441" s="9"/>
      <c r="FJ441" s="9"/>
      <c r="FK441" s="9"/>
      <c r="FL441" s="9"/>
      <c r="FM441" s="9"/>
      <c r="FN441" s="9"/>
      <c r="FO441" s="9"/>
      <c r="FP441" s="9"/>
      <c r="FQ441" s="9"/>
      <c r="FR441" s="9"/>
      <c r="FS441" s="9"/>
      <c r="FT441" s="9"/>
      <c r="FU441" s="9"/>
      <c r="FV441" s="9"/>
      <c r="FW441" s="9"/>
      <c r="FX441" s="9"/>
      <c r="FY441" s="9"/>
      <c r="FZ441" s="9"/>
      <c r="GA441" s="9"/>
      <c r="GB441" s="9"/>
      <c r="GC441" s="9"/>
      <c r="GD441" s="9"/>
      <c r="GE441" s="9"/>
      <c r="GF441" s="9"/>
      <c r="GG441" s="9"/>
      <c r="GH441" s="9"/>
      <c r="GI441" s="9"/>
      <c r="GJ441" s="9"/>
      <c r="GK441" s="9"/>
      <c r="GL441" s="9"/>
      <c r="GM441" s="9"/>
      <c r="GN441" s="9"/>
      <c r="GO441" s="9"/>
      <c r="GP441" s="9"/>
      <c r="GQ441" s="9"/>
      <c r="GR441" s="9"/>
      <c r="GS441" s="9"/>
      <c r="GT441" s="9"/>
      <c r="GU441" s="9"/>
      <c r="GV441" s="9"/>
      <c r="GW441" s="9"/>
      <c r="GX441" s="9"/>
      <c r="GY441" s="9"/>
      <c r="GZ441" s="9"/>
      <c r="HA441" s="9"/>
      <c r="HB441" s="9"/>
      <c r="HC441" s="9"/>
      <c r="HD441" s="9"/>
      <c r="HE441" s="9"/>
      <c r="HF441" s="9"/>
      <c r="HG441" s="9"/>
      <c r="HH441" s="9"/>
      <c r="HI441" s="9"/>
      <c r="HJ441" s="9"/>
      <c r="HK441" s="9"/>
      <c r="HL441" s="9"/>
      <c r="HM441" s="9"/>
      <c r="HN441" s="9"/>
      <c r="HO441" s="9"/>
      <c r="HP441" s="9"/>
      <c r="HQ441" s="9"/>
      <c r="HR441" s="9"/>
      <c r="HS441" s="9"/>
      <c r="HT441" s="9"/>
      <c r="HU441" s="9"/>
      <c r="HV441" s="9"/>
      <c r="HW441" s="9"/>
      <c r="HX441" s="9"/>
      <c r="HY441" s="9"/>
      <c r="HZ441" s="9"/>
      <c r="IA441" s="9"/>
      <c r="IB441" s="9"/>
      <c r="IC441" s="9"/>
      <c r="ID441" s="9"/>
      <c r="IE441" s="9"/>
      <c r="IF441" s="9"/>
      <c r="IG441" s="9"/>
      <c r="IH441" s="9"/>
      <c r="II441" s="9"/>
      <c r="IJ441" s="9"/>
      <c r="IK441" s="9"/>
      <c r="IL441" s="9"/>
      <c r="IM441" s="9"/>
      <c r="IN441" s="9"/>
      <c r="IO441" s="9"/>
      <c r="IP441" s="9"/>
      <c r="IQ441" s="9"/>
      <c r="IR441" s="9"/>
    </row>
    <row r="442" spans="2:252" s="1" customFormat="1" ht="12" customHeight="1">
      <c r="B442" s="3"/>
      <c r="C442" s="3"/>
      <c r="D442" s="25"/>
      <c r="E442" s="26"/>
      <c r="F442" s="25"/>
      <c r="G442" s="25"/>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c r="CQ442" s="9"/>
      <c r="CR442" s="9"/>
      <c r="CS442" s="9"/>
      <c r="CT442" s="9"/>
      <c r="CU442" s="9"/>
      <c r="CV442" s="9"/>
      <c r="CW442" s="9"/>
      <c r="CX442" s="9"/>
      <c r="CY442" s="9"/>
      <c r="CZ442" s="9"/>
      <c r="DA442" s="9"/>
      <c r="DB442" s="9"/>
      <c r="DC442" s="9"/>
      <c r="DD442" s="9"/>
      <c r="DE442" s="9"/>
      <c r="DF442" s="9"/>
      <c r="DG442" s="9"/>
      <c r="DH442" s="9"/>
      <c r="DI442" s="9"/>
      <c r="DJ442" s="9"/>
      <c r="DK442" s="9"/>
      <c r="DL442" s="9"/>
      <c r="DM442" s="9"/>
      <c r="DN442" s="9"/>
      <c r="DO442" s="9"/>
      <c r="DP442" s="9"/>
      <c r="DQ442" s="9"/>
      <c r="DR442" s="9"/>
      <c r="DS442" s="9"/>
      <c r="DT442" s="9"/>
      <c r="DU442" s="9"/>
      <c r="DV442" s="9"/>
      <c r="DW442" s="9"/>
      <c r="DX442" s="9"/>
      <c r="DY442" s="9"/>
      <c r="DZ442" s="9"/>
      <c r="EA442" s="9"/>
      <c r="EB442" s="9"/>
      <c r="EC442" s="9"/>
      <c r="ED442" s="9"/>
      <c r="EE442" s="9"/>
      <c r="EF442" s="9"/>
      <c r="EG442" s="9"/>
      <c r="EH442" s="9"/>
      <c r="EI442" s="9"/>
      <c r="EJ442" s="9"/>
      <c r="EK442" s="9"/>
      <c r="EL442" s="9"/>
      <c r="EM442" s="9"/>
      <c r="EN442" s="9"/>
      <c r="EO442" s="9"/>
      <c r="EP442" s="9"/>
      <c r="EQ442" s="9"/>
      <c r="ER442" s="9"/>
      <c r="ES442" s="9"/>
      <c r="ET442" s="9"/>
      <c r="EU442" s="9"/>
      <c r="EV442" s="9"/>
      <c r="EW442" s="9"/>
      <c r="EX442" s="9"/>
      <c r="EY442" s="9"/>
      <c r="EZ442" s="9"/>
      <c r="FA442" s="9"/>
      <c r="FB442" s="9"/>
      <c r="FC442" s="9"/>
      <c r="FD442" s="9"/>
      <c r="FE442" s="9"/>
      <c r="FF442" s="9"/>
      <c r="FG442" s="9"/>
      <c r="FH442" s="9"/>
      <c r="FI442" s="9"/>
      <c r="FJ442" s="9"/>
      <c r="FK442" s="9"/>
      <c r="FL442" s="9"/>
      <c r="FM442" s="9"/>
      <c r="FN442" s="9"/>
      <c r="FO442" s="9"/>
      <c r="FP442" s="9"/>
      <c r="FQ442" s="9"/>
      <c r="FR442" s="9"/>
      <c r="FS442" s="9"/>
      <c r="FT442" s="9"/>
      <c r="FU442" s="9"/>
      <c r="FV442" s="9"/>
      <c r="FW442" s="9"/>
      <c r="FX442" s="9"/>
      <c r="FY442" s="9"/>
      <c r="FZ442" s="9"/>
      <c r="GA442" s="9"/>
      <c r="GB442" s="9"/>
      <c r="GC442" s="9"/>
      <c r="GD442" s="9"/>
      <c r="GE442" s="9"/>
      <c r="GF442" s="9"/>
      <c r="GG442" s="9"/>
      <c r="GH442" s="9"/>
      <c r="GI442" s="9"/>
      <c r="GJ442" s="9"/>
      <c r="GK442" s="9"/>
      <c r="GL442" s="9"/>
      <c r="GM442" s="9"/>
      <c r="GN442" s="9"/>
      <c r="GO442" s="9"/>
      <c r="GP442" s="9"/>
      <c r="GQ442" s="9"/>
      <c r="GR442" s="9"/>
      <c r="GS442" s="9"/>
      <c r="GT442" s="9"/>
      <c r="GU442" s="9"/>
      <c r="GV442" s="9"/>
      <c r="GW442" s="9"/>
      <c r="GX442" s="9"/>
      <c r="GY442" s="9"/>
      <c r="GZ442" s="9"/>
      <c r="HA442" s="9"/>
      <c r="HB442" s="9"/>
      <c r="HC442" s="9"/>
      <c r="HD442" s="9"/>
      <c r="HE442" s="9"/>
      <c r="HF442" s="9"/>
      <c r="HG442" s="9"/>
      <c r="HH442" s="9"/>
      <c r="HI442" s="9"/>
      <c r="HJ442" s="9"/>
      <c r="HK442" s="9"/>
      <c r="HL442" s="9"/>
      <c r="HM442" s="9"/>
      <c r="HN442" s="9"/>
      <c r="HO442" s="9"/>
      <c r="HP442" s="9"/>
      <c r="HQ442" s="9"/>
      <c r="HR442" s="9"/>
      <c r="HS442" s="9"/>
      <c r="HT442" s="9"/>
      <c r="HU442" s="9"/>
      <c r="HV442" s="9"/>
      <c r="HW442" s="9"/>
      <c r="HX442" s="9"/>
      <c r="HY442" s="9"/>
      <c r="HZ442" s="9"/>
      <c r="IA442" s="9"/>
      <c r="IB442" s="9"/>
      <c r="IC442" s="9"/>
      <c r="ID442" s="9"/>
      <c r="IE442" s="9"/>
      <c r="IF442" s="9"/>
      <c r="IG442" s="9"/>
      <c r="IH442" s="9"/>
      <c r="II442" s="9"/>
      <c r="IJ442" s="9"/>
      <c r="IK442" s="9"/>
      <c r="IL442" s="9"/>
      <c r="IM442" s="9"/>
      <c r="IN442" s="9"/>
      <c r="IO442" s="9"/>
      <c r="IP442" s="9"/>
      <c r="IQ442" s="9"/>
      <c r="IR442" s="9"/>
    </row>
    <row r="443" spans="2:252" s="1" customFormat="1" ht="12" customHeight="1">
      <c r="B443" s="3"/>
      <c r="C443" s="3"/>
      <c r="D443" s="25"/>
      <c r="E443" s="26"/>
      <c r="F443" s="3"/>
      <c r="G443" s="3"/>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c r="CY443" s="9"/>
      <c r="CZ443" s="9"/>
      <c r="DA443" s="9"/>
      <c r="DB443" s="9"/>
      <c r="DC443" s="9"/>
      <c r="DD443" s="9"/>
      <c r="DE443" s="9"/>
      <c r="DF443" s="9"/>
      <c r="DG443" s="9"/>
      <c r="DH443" s="9"/>
      <c r="DI443" s="9"/>
      <c r="DJ443" s="9"/>
      <c r="DK443" s="9"/>
      <c r="DL443" s="9"/>
      <c r="DM443" s="9"/>
      <c r="DN443" s="9"/>
      <c r="DO443" s="9"/>
      <c r="DP443" s="9"/>
      <c r="DQ443" s="9"/>
      <c r="DR443" s="9"/>
      <c r="DS443" s="9"/>
      <c r="DT443" s="9"/>
      <c r="DU443" s="9"/>
      <c r="DV443" s="9"/>
      <c r="DW443" s="9"/>
      <c r="DX443" s="9"/>
      <c r="DY443" s="9"/>
      <c r="DZ443" s="9"/>
      <c r="EA443" s="9"/>
      <c r="EB443" s="9"/>
      <c r="EC443" s="9"/>
      <c r="ED443" s="9"/>
      <c r="EE443" s="9"/>
      <c r="EF443" s="9"/>
      <c r="EG443" s="9"/>
      <c r="EH443" s="9"/>
      <c r="EI443" s="9"/>
      <c r="EJ443" s="9"/>
      <c r="EK443" s="9"/>
      <c r="EL443" s="9"/>
      <c r="EM443" s="9"/>
      <c r="EN443" s="9"/>
      <c r="EO443" s="9"/>
      <c r="EP443" s="9"/>
      <c r="EQ443" s="9"/>
      <c r="ER443" s="9"/>
      <c r="ES443" s="9"/>
      <c r="ET443" s="9"/>
      <c r="EU443" s="9"/>
      <c r="EV443" s="9"/>
      <c r="EW443" s="9"/>
      <c r="EX443" s="9"/>
      <c r="EY443" s="9"/>
      <c r="EZ443" s="9"/>
      <c r="FA443" s="9"/>
      <c r="FB443" s="9"/>
      <c r="FC443" s="9"/>
      <c r="FD443" s="9"/>
      <c r="FE443" s="9"/>
      <c r="FF443" s="9"/>
      <c r="FG443" s="9"/>
      <c r="FH443" s="9"/>
      <c r="FI443" s="9"/>
      <c r="FJ443" s="9"/>
      <c r="FK443" s="9"/>
      <c r="FL443" s="9"/>
      <c r="FM443" s="9"/>
      <c r="FN443" s="9"/>
      <c r="FO443" s="9"/>
      <c r="FP443" s="9"/>
      <c r="FQ443" s="9"/>
      <c r="FR443" s="9"/>
      <c r="FS443" s="9"/>
      <c r="FT443" s="9"/>
      <c r="FU443" s="9"/>
      <c r="FV443" s="9"/>
      <c r="FW443" s="9"/>
      <c r="FX443" s="9"/>
      <c r="FY443" s="9"/>
      <c r="FZ443" s="9"/>
      <c r="GA443" s="9"/>
      <c r="GB443" s="9"/>
      <c r="GC443" s="9"/>
      <c r="GD443" s="9"/>
      <c r="GE443" s="9"/>
      <c r="GF443" s="9"/>
      <c r="GG443" s="9"/>
      <c r="GH443" s="9"/>
      <c r="GI443" s="9"/>
      <c r="GJ443" s="9"/>
      <c r="GK443" s="9"/>
      <c r="GL443" s="9"/>
      <c r="GM443" s="9"/>
      <c r="GN443" s="9"/>
      <c r="GO443" s="9"/>
      <c r="GP443" s="9"/>
      <c r="GQ443" s="9"/>
      <c r="GR443" s="9"/>
      <c r="GS443" s="9"/>
      <c r="GT443" s="9"/>
      <c r="GU443" s="9"/>
      <c r="GV443" s="9"/>
      <c r="GW443" s="9"/>
      <c r="GX443" s="9"/>
      <c r="GY443" s="9"/>
      <c r="GZ443" s="9"/>
      <c r="HA443" s="9"/>
      <c r="HB443" s="9"/>
      <c r="HC443" s="9"/>
      <c r="HD443" s="9"/>
      <c r="HE443" s="9"/>
      <c r="HF443" s="9"/>
      <c r="HG443" s="9"/>
      <c r="HH443" s="9"/>
      <c r="HI443" s="9"/>
      <c r="HJ443" s="9"/>
      <c r="HK443" s="9"/>
      <c r="HL443" s="9"/>
      <c r="HM443" s="9"/>
      <c r="HN443" s="9"/>
      <c r="HO443" s="9"/>
      <c r="HP443" s="9"/>
      <c r="HQ443" s="9"/>
      <c r="HR443" s="9"/>
      <c r="HS443" s="9"/>
      <c r="HT443" s="9"/>
      <c r="HU443" s="9"/>
      <c r="HV443" s="9"/>
      <c r="HW443" s="9"/>
      <c r="HX443" s="9"/>
      <c r="HY443" s="9"/>
      <c r="HZ443" s="9"/>
      <c r="IA443" s="9"/>
      <c r="IB443" s="9"/>
      <c r="IC443" s="9"/>
      <c r="ID443" s="9"/>
      <c r="IE443" s="9"/>
      <c r="IF443" s="9"/>
      <c r="IG443" s="9"/>
      <c r="IH443" s="9"/>
      <c r="II443" s="9"/>
      <c r="IJ443" s="9"/>
      <c r="IK443" s="9"/>
      <c r="IL443" s="9"/>
      <c r="IM443" s="9"/>
      <c r="IN443" s="9"/>
      <c r="IO443" s="9"/>
      <c r="IP443" s="9"/>
      <c r="IQ443" s="9"/>
      <c r="IR443" s="9"/>
    </row>
    <row r="444" spans="2:252" s="1" customFormat="1" ht="12" customHeight="1">
      <c r="B444" s="3"/>
      <c r="C444" s="3"/>
      <c r="D444" s="25"/>
      <c r="E444" s="26"/>
      <c r="F444" s="3"/>
      <c r="G444" s="3"/>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c r="CN444" s="9"/>
      <c r="CO444" s="9"/>
      <c r="CP444" s="9"/>
      <c r="CQ444" s="9"/>
      <c r="CR444" s="9"/>
      <c r="CS444" s="9"/>
      <c r="CT444" s="9"/>
      <c r="CU444" s="9"/>
      <c r="CV444" s="9"/>
      <c r="CW444" s="9"/>
      <c r="CX444" s="9"/>
      <c r="CY444" s="9"/>
      <c r="CZ444" s="9"/>
      <c r="DA444" s="9"/>
      <c r="DB444" s="9"/>
      <c r="DC444" s="9"/>
      <c r="DD444" s="9"/>
      <c r="DE444" s="9"/>
      <c r="DF444" s="9"/>
      <c r="DG444" s="9"/>
      <c r="DH444" s="9"/>
      <c r="DI444" s="9"/>
      <c r="DJ444" s="9"/>
      <c r="DK444" s="9"/>
      <c r="DL444" s="9"/>
      <c r="DM444" s="9"/>
      <c r="DN444" s="9"/>
      <c r="DO444" s="9"/>
      <c r="DP444" s="9"/>
      <c r="DQ444" s="9"/>
      <c r="DR444" s="9"/>
      <c r="DS444" s="9"/>
      <c r="DT444" s="9"/>
      <c r="DU444" s="9"/>
      <c r="DV444" s="9"/>
      <c r="DW444" s="9"/>
      <c r="DX444" s="9"/>
      <c r="DY444" s="9"/>
      <c r="DZ444" s="9"/>
      <c r="EA444" s="9"/>
      <c r="EB444" s="9"/>
      <c r="EC444" s="9"/>
      <c r="ED444" s="9"/>
      <c r="EE444" s="9"/>
      <c r="EF444" s="9"/>
      <c r="EG444" s="9"/>
      <c r="EH444" s="9"/>
      <c r="EI444" s="9"/>
      <c r="EJ444" s="9"/>
      <c r="EK444" s="9"/>
      <c r="EL444" s="9"/>
      <c r="EM444" s="9"/>
      <c r="EN444" s="9"/>
      <c r="EO444" s="9"/>
      <c r="EP444" s="9"/>
      <c r="EQ444" s="9"/>
      <c r="ER444" s="9"/>
      <c r="ES444" s="9"/>
      <c r="ET444" s="9"/>
      <c r="EU444" s="9"/>
      <c r="EV444" s="9"/>
      <c r="EW444" s="9"/>
      <c r="EX444" s="9"/>
      <c r="EY444" s="9"/>
      <c r="EZ444" s="9"/>
      <c r="FA444" s="9"/>
      <c r="FB444" s="9"/>
      <c r="FC444" s="9"/>
      <c r="FD444" s="9"/>
      <c r="FE444" s="9"/>
      <c r="FF444" s="9"/>
      <c r="FG444" s="9"/>
      <c r="FH444" s="9"/>
      <c r="FI444" s="9"/>
      <c r="FJ444" s="9"/>
      <c r="FK444" s="9"/>
      <c r="FL444" s="9"/>
      <c r="FM444" s="9"/>
      <c r="FN444" s="9"/>
      <c r="FO444" s="9"/>
      <c r="FP444" s="9"/>
      <c r="FQ444" s="9"/>
      <c r="FR444" s="9"/>
      <c r="FS444" s="9"/>
      <c r="FT444" s="9"/>
      <c r="FU444" s="9"/>
      <c r="FV444" s="9"/>
      <c r="FW444" s="9"/>
      <c r="FX444" s="9"/>
      <c r="FY444" s="9"/>
      <c r="FZ444" s="9"/>
      <c r="GA444" s="9"/>
      <c r="GB444" s="9"/>
      <c r="GC444" s="9"/>
      <c r="GD444" s="9"/>
      <c r="GE444" s="9"/>
      <c r="GF444" s="9"/>
      <c r="GG444" s="9"/>
      <c r="GH444" s="9"/>
      <c r="GI444" s="9"/>
      <c r="GJ444" s="9"/>
      <c r="GK444" s="9"/>
      <c r="GL444" s="9"/>
      <c r="GM444" s="9"/>
      <c r="GN444" s="9"/>
      <c r="GO444" s="9"/>
      <c r="GP444" s="9"/>
      <c r="GQ444" s="9"/>
      <c r="GR444" s="9"/>
      <c r="GS444" s="9"/>
      <c r="GT444" s="9"/>
      <c r="GU444" s="9"/>
      <c r="GV444" s="9"/>
      <c r="GW444" s="9"/>
      <c r="GX444" s="9"/>
      <c r="GY444" s="9"/>
      <c r="GZ444" s="9"/>
      <c r="HA444" s="9"/>
      <c r="HB444" s="9"/>
      <c r="HC444" s="9"/>
      <c r="HD444" s="9"/>
      <c r="HE444" s="9"/>
      <c r="HF444" s="9"/>
      <c r="HG444" s="9"/>
      <c r="HH444" s="9"/>
      <c r="HI444" s="9"/>
      <c r="HJ444" s="9"/>
      <c r="HK444" s="9"/>
      <c r="HL444" s="9"/>
      <c r="HM444" s="9"/>
      <c r="HN444" s="9"/>
      <c r="HO444" s="9"/>
      <c r="HP444" s="9"/>
      <c r="HQ444" s="9"/>
      <c r="HR444" s="9"/>
      <c r="HS444" s="9"/>
      <c r="HT444" s="9"/>
      <c r="HU444" s="9"/>
      <c r="HV444" s="9"/>
      <c r="HW444" s="9"/>
      <c r="HX444" s="9"/>
      <c r="HY444" s="9"/>
      <c r="HZ444" s="9"/>
      <c r="IA444" s="9"/>
      <c r="IB444" s="9"/>
      <c r="IC444" s="9"/>
      <c r="ID444" s="9"/>
      <c r="IE444" s="9"/>
      <c r="IF444" s="9"/>
      <c r="IG444" s="9"/>
      <c r="IH444" s="9"/>
      <c r="II444" s="9"/>
      <c r="IJ444" s="9"/>
      <c r="IK444" s="9"/>
      <c r="IL444" s="9"/>
      <c r="IM444" s="9"/>
      <c r="IN444" s="9"/>
      <c r="IO444" s="9"/>
      <c r="IP444" s="9"/>
      <c r="IQ444" s="9"/>
      <c r="IR444" s="9"/>
    </row>
    <row r="445" spans="2:252" s="1" customFormat="1" ht="12" customHeight="1">
      <c r="B445" s="3"/>
      <c r="C445" s="3"/>
      <c r="D445" s="25"/>
      <c r="E445" s="26"/>
      <c r="F445" s="3"/>
      <c r="G445" s="3"/>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c r="CQ445" s="9"/>
      <c r="CR445" s="9"/>
      <c r="CS445" s="9"/>
      <c r="CT445" s="9"/>
      <c r="CU445" s="9"/>
      <c r="CV445" s="9"/>
      <c r="CW445" s="9"/>
      <c r="CX445" s="9"/>
      <c r="CY445" s="9"/>
      <c r="CZ445" s="9"/>
      <c r="DA445" s="9"/>
      <c r="DB445" s="9"/>
      <c r="DC445" s="9"/>
      <c r="DD445" s="9"/>
      <c r="DE445" s="9"/>
      <c r="DF445" s="9"/>
      <c r="DG445" s="9"/>
      <c r="DH445" s="9"/>
      <c r="DI445" s="9"/>
      <c r="DJ445" s="9"/>
      <c r="DK445" s="9"/>
      <c r="DL445" s="9"/>
      <c r="DM445" s="9"/>
      <c r="DN445" s="9"/>
      <c r="DO445" s="9"/>
      <c r="DP445" s="9"/>
      <c r="DQ445" s="9"/>
      <c r="DR445" s="9"/>
      <c r="DS445" s="9"/>
      <c r="DT445" s="9"/>
      <c r="DU445" s="9"/>
      <c r="DV445" s="9"/>
      <c r="DW445" s="9"/>
      <c r="DX445" s="9"/>
      <c r="DY445" s="9"/>
      <c r="DZ445" s="9"/>
      <c r="EA445" s="9"/>
      <c r="EB445" s="9"/>
      <c r="EC445" s="9"/>
      <c r="ED445" s="9"/>
      <c r="EE445" s="9"/>
      <c r="EF445" s="9"/>
      <c r="EG445" s="9"/>
      <c r="EH445" s="9"/>
      <c r="EI445" s="9"/>
      <c r="EJ445" s="9"/>
      <c r="EK445" s="9"/>
      <c r="EL445" s="9"/>
      <c r="EM445" s="9"/>
      <c r="EN445" s="9"/>
      <c r="EO445" s="9"/>
      <c r="EP445" s="9"/>
      <c r="EQ445" s="9"/>
      <c r="ER445" s="9"/>
      <c r="ES445" s="9"/>
      <c r="ET445" s="9"/>
      <c r="EU445" s="9"/>
      <c r="EV445" s="9"/>
      <c r="EW445" s="9"/>
      <c r="EX445" s="9"/>
      <c r="EY445" s="9"/>
      <c r="EZ445" s="9"/>
      <c r="FA445" s="9"/>
      <c r="FB445" s="9"/>
      <c r="FC445" s="9"/>
      <c r="FD445" s="9"/>
      <c r="FE445" s="9"/>
      <c r="FF445" s="9"/>
      <c r="FG445" s="9"/>
      <c r="FH445" s="9"/>
      <c r="FI445" s="9"/>
      <c r="FJ445" s="9"/>
      <c r="FK445" s="9"/>
      <c r="FL445" s="9"/>
      <c r="FM445" s="9"/>
      <c r="FN445" s="9"/>
      <c r="FO445" s="9"/>
      <c r="FP445" s="9"/>
      <c r="FQ445" s="9"/>
      <c r="FR445" s="9"/>
      <c r="FS445" s="9"/>
      <c r="FT445" s="9"/>
      <c r="FU445" s="9"/>
      <c r="FV445" s="9"/>
      <c r="FW445" s="9"/>
      <c r="FX445" s="9"/>
      <c r="FY445" s="9"/>
      <c r="FZ445" s="9"/>
      <c r="GA445" s="9"/>
      <c r="GB445" s="9"/>
      <c r="GC445" s="9"/>
      <c r="GD445" s="9"/>
      <c r="GE445" s="9"/>
      <c r="GF445" s="9"/>
      <c r="GG445" s="9"/>
      <c r="GH445" s="9"/>
      <c r="GI445" s="9"/>
      <c r="GJ445" s="9"/>
      <c r="GK445" s="9"/>
      <c r="GL445" s="9"/>
      <c r="GM445" s="9"/>
      <c r="GN445" s="9"/>
      <c r="GO445" s="9"/>
      <c r="GP445" s="9"/>
      <c r="GQ445" s="9"/>
      <c r="GR445" s="9"/>
      <c r="GS445" s="9"/>
      <c r="GT445" s="9"/>
      <c r="GU445" s="9"/>
      <c r="GV445" s="9"/>
      <c r="GW445" s="9"/>
      <c r="GX445" s="9"/>
      <c r="GY445" s="9"/>
      <c r="GZ445" s="9"/>
      <c r="HA445" s="9"/>
      <c r="HB445" s="9"/>
      <c r="HC445" s="9"/>
      <c r="HD445" s="9"/>
      <c r="HE445" s="9"/>
      <c r="HF445" s="9"/>
      <c r="HG445" s="9"/>
      <c r="HH445" s="9"/>
      <c r="HI445" s="9"/>
      <c r="HJ445" s="9"/>
      <c r="HK445" s="9"/>
      <c r="HL445" s="9"/>
      <c r="HM445" s="9"/>
      <c r="HN445" s="9"/>
      <c r="HO445" s="9"/>
      <c r="HP445" s="9"/>
      <c r="HQ445" s="9"/>
      <c r="HR445" s="9"/>
      <c r="HS445" s="9"/>
      <c r="HT445" s="9"/>
      <c r="HU445" s="9"/>
      <c r="HV445" s="9"/>
      <c r="HW445" s="9"/>
      <c r="HX445" s="9"/>
      <c r="HY445" s="9"/>
      <c r="HZ445" s="9"/>
      <c r="IA445" s="9"/>
      <c r="IB445" s="9"/>
      <c r="IC445" s="9"/>
      <c r="ID445" s="9"/>
      <c r="IE445" s="9"/>
      <c r="IF445" s="9"/>
      <c r="IG445" s="9"/>
      <c r="IH445" s="9"/>
      <c r="II445" s="9"/>
      <c r="IJ445" s="9"/>
      <c r="IK445" s="9"/>
      <c r="IL445" s="9"/>
      <c r="IM445" s="9"/>
      <c r="IN445" s="9"/>
      <c r="IO445" s="9"/>
      <c r="IP445" s="9"/>
      <c r="IQ445" s="9"/>
      <c r="IR445" s="9"/>
    </row>
    <row r="446" spans="2:252" s="1" customFormat="1" ht="12" customHeight="1">
      <c r="B446" s="3"/>
      <c r="C446" s="3"/>
      <c r="D446" s="25"/>
      <c r="E446" s="26"/>
      <c r="F446" s="3"/>
      <c r="G446" s="3"/>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c r="CQ446" s="9"/>
      <c r="CR446" s="9"/>
      <c r="CS446" s="9"/>
      <c r="CT446" s="9"/>
      <c r="CU446" s="9"/>
      <c r="CV446" s="9"/>
      <c r="CW446" s="9"/>
      <c r="CX446" s="9"/>
      <c r="CY446" s="9"/>
      <c r="CZ446" s="9"/>
      <c r="DA446" s="9"/>
      <c r="DB446" s="9"/>
      <c r="DC446" s="9"/>
      <c r="DD446" s="9"/>
      <c r="DE446" s="9"/>
      <c r="DF446" s="9"/>
      <c r="DG446" s="9"/>
      <c r="DH446" s="9"/>
      <c r="DI446" s="9"/>
      <c r="DJ446" s="9"/>
      <c r="DK446" s="9"/>
      <c r="DL446" s="9"/>
      <c r="DM446" s="9"/>
      <c r="DN446" s="9"/>
      <c r="DO446" s="9"/>
      <c r="DP446" s="9"/>
      <c r="DQ446" s="9"/>
      <c r="DR446" s="9"/>
      <c r="DS446" s="9"/>
      <c r="DT446" s="9"/>
      <c r="DU446" s="9"/>
      <c r="DV446" s="9"/>
      <c r="DW446" s="9"/>
      <c r="DX446" s="9"/>
      <c r="DY446" s="9"/>
      <c r="DZ446" s="9"/>
      <c r="EA446" s="9"/>
      <c r="EB446" s="9"/>
      <c r="EC446" s="9"/>
      <c r="ED446" s="9"/>
      <c r="EE446" s="9"/>
      <c r="EF446" s="9"/>
      <c r="EG446" s="9"/>
      <c r="EH446" s="9"/>
      <c r="EI446" s="9"/>
      <c r="EJ446" s="9"/>
      <c r="EK446" s="9"/>
      <c r="EL446" s="9"/>
      <c r="EM446" s="9"/>
      <c r="EN446" s="9"/>
      <c r="EO446" s="9"/>
      <c r="EP446" s="9"/>
      <c r="EQ446" s="9"/>
      <c r="ER446" s="9"/>
      <c r="ES446" s="9"/>
      <c r="ET446" s="9"/>
      <c r="EU446" s="9"/>
      <c r="EV446" s="9"/>
      <c r="EW446" s="9"/>
      <c r="EX446" s="9"/>
      <c r="EY446" s="9"/>
      <c r="EZ446" s="9"/>
      <c r="FA446" s="9"/>
      <c r="FB446" s="9"/>
      <c r="FC446" s="9"/>
      <c r="FD446" s="9"/>
      <c r="FE446" s="9"/>
      <c r="FF446" s="9"/>
      <c r="FG446" s="9"/>
      <c r="FH446" s="9"/>
      <c r="FI446" s="9"/>
      <c r="FJ446" s="9"/>
      <c r="FK446" s="9"/>
      <c r="FL446" s="9"/>
      <c r="FM446" s="9"/>
      <c r="FN446" s="9"/>
      <c r="FO446" s="9"/>
      <c r="FP446" s="9"/>
      <c r="FQ446" s="9"/>
      <c r="FR446" s="9"/>
      <c r="FS446" s="9"/>
      <c r="FT446" s="9"/>
      <c r="FU446" s="9"/>
      <c r="FV446" s="9"/>
      <c r="FW446" s="9"/>
      <c r="FX446" s="9"/>
      <c r="FY446" s="9"/>
      <c r="FZ446" s="9"/>
      <c r="GA446" s="9"/>
      <c r="GB446" s="9"/>
      <c r="GC446" s="9"/>
      <c r="GD446" s="9"/>
      <c r="GE446" s="9"/>
      <c r="GF446" s="9"/>
      <c r="GG446" s="9"/>
      <c r="GH446" s="9"/>
      <c r="GI446" s="9"/>
      <c r="GJ446" s="9"/>
      <c r="GK446" s="9"/>
      <c r="GL446" s="9"/>
      <c r="GM446" s="9"/>
      <c r="GN446" s="9"/>
      <c r="GO446" s="9"/>
      <c r="GP446" s="9"/>
      <c r="GQ446" s="9"/>
      <c r="GR446" s="9"/>
      <c r="GS446" s="9"/>
      <c r="GT446" s="9"/>
      <c r="GU446" s="9"/>
      <c r="GV446" s="9"/>
      <c r="GW446" s="9"/>
      <c r="GX446" s="9"/>
      <c r="GY446" s="9"/>
      <c r="GZ446" s="9"/>
      <c r="HA446" s="9"/>
      <c r="HB446" s="9"/>
      <c r="HC446" s="9"/>
      <c r="HD446" s="9"/>
      <c r="HE446" s="9"/>
      <c r="HF446" s="9"/>
      <c r="HG446" s="9"/>
      <c r="HH446" s="9"/>
      <c r="HI446" s="9"/>
      <c r="HJ446" s="9"/>
      <c r="HK446" s="9"/>
      <c r="HL446" s="9"/>
      <c r="HM446" s="9"/>
      <c r="HN446" s="9"/>
      <c r="HO446" s="9"/>
      <c r="HP446" s="9"/>
      <c r="HQ446" s="9"/>
      <c r="HR446" s="9"/>
      <c r="HS446" s="9"/>
      <c r="HT446" s="9"/>
      <c r="HU446" s="9"/>
      <c r="HV446" s="9"/>
      <c r="HW446" s="9"/>
      <c r="HX446" s="9"/>
      <c r="HY446" s="9"/>
      <c r="HZ446" s="9"/>
      <c r="IA446" s="9"/>
      <c r="IB446" s="9"/>
      <c r="IC446" s="9"/>
      <c r="ID446" s="9"/>
      <c r="IE446" s="9"/>
      <c r="IF446" s="9"/>
      <c r="IG446" s="9"/>
      <c r="IH446" s="9"/>
      <c r="II446" s="9"/>
      <c r="IJ446" s="9"/>
      <c r="IK446" s="9"/>
      <c r="IL446" s="9"/>
      <c r="IM446" s="9"/>
      <c r="IN446" s="9"/>
      <c r="IO446" s="9"/>
      <c r="IP446" s="9"/>
      <c r="IQ446" s="9"/>
      <c r="IR446" s="9"/>
    </row>
    <row r="447" spans="2:252" s="1" customFormat="1" ht="12" customHeight="1">
      <c r="B447" s="3"/>
      <c r="C447" s="3"/>
      <c r="D447" s="25"/>
      <c r="E447" s="26"/>
      <c r="F447" s="3"/>
      <c r="G447" s="3"/>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c r="CN447" s="9"/>
      <c r="CO447" s="9"/>
      <c r="CP447" s="9"/>
      <c r="CQ447" s="9"/>
      <c r="CR447" s="9"/>
      <c r="CS447" s="9"/>
      <c r="CT447" s="9"/>
      <c r="CU447" s="9"/>
      <c r="CV447" s="9"/>
      <c r="CW447" s="9"/>
      <c r="CX447" s="9"/>
      <c r="CY447" s="9"/>
      <c r="CZ447" s="9"/>
      <c r="DA447" s="9"/>
      <c r="DB447" s="9"/>
      <c r="DC447" s="9"/>
      <c r="DD447" s="9"/>
      <c r="DE447" s="9"/>
      <c r="DF447" s="9"/>
      <c r="DG447" s="9"/>
      <c r="DH447" s="9"/>
      <c r="DI447" s="9"/>
      <c r="DJ447" s="9"/>
      <c r="DK447" s="9"/>
      <c r="DL447" s="9"/>
      <c r="DM447" s="9"/>
      <c r="DN447" s="9"/>
      <c r="DO447" s="9"/>
      <c r="DP447" s="9"/>
      <c r="DQ447" s="9"/>
      <c r="DR447" s="9"/>
      <c r="DS447" s="9"/>
      <c r="DT447" s="9"/>
      <c r="DU447" s="9"/>
      <c r="DV447" s="9"/>
      <c r="DW447" s="9"/>
      <c r="DX447" s="9"/>
      <c r="DY447" s="9"/>
      <c r="DZ447" s="9"/>
      <c r="EA447" s="9"/>
      <c r="EB447" s="9"/>
      <c r="EC447" s="9"/>
      <c r="ED447" s="9"/>
      <c r="EE447" s="9"/>
      <c r="EF447" s="9"/>
      <c r="EG447" s="9"/>
      <c r="EH447" s="9"/>
      <c r="EI447" s="9"/>
      <c r="EJ447" s="9"/>
      <c r="EK447" s="9"/>
      <c r="EL447" s="9"/>
      <c r="EM447" s="9"/>
      <c r="EN447" s="9"/>
      <c r="EO447" s="9"/>
      <c r="EP447" s="9"/>
      <c r="EQ447" s="9"/>
      <c r="ER447" s="9"/>
      <c r="ES447" s="9"/>
      <c r="ET447" s="9"/>
      <c r="EU447" s="9"/>
      <c r="EV447" s="9"/>
      <c r="EW447" s="9"/>
      <c r="EX447" s="9"/>
      <c r="EY447" s="9"/>
      <c r="EZ447" s="9"/>
      <c r="FA447" s="9"/>
      <c r="FB447" s="9"/>
      <c r="FC447" s="9"/>
      <c r="FD447" s="9"/>
      <c r="FE447" s="9"/>
      <c r="FF447" s="9"/>
      <c r="FG447" s="9"/>
      <c r="FH447" s="9"/>
      <c r="FI447" s="9"/>
      <c r="FJ447" s="9"/>
      <c r="FK447" s="9"/>
      <c r="FL447" s="9"/>
      <c r="FM447" s="9"/>
      <c r="FN447" s="9"/>
      <c r="FO447" s="9"/>
      <c r="FP447" s="9"/>
      <c r="FQ447" s="9"/>
      <c r="FR447" s="9"/>
      <c r="FS447" s="9"/>
      <c r="FT447" s="9"/>
      <c r="FU447" s="9"/>
      <c r="FV447" s="9"/>
      <c r="FW447" s="9"/>
      <c r="FX447" s="9"/>
      <c r="FY447" s="9"/>
      <c r="FZ447" s="9"/>
      <c r="GA447" s="9"/>
      <c r="GB447" s="9"/>
      <c r="GC447" s="9"/>
      <c r="GD447" s="9"/>
      <c r="GE447" s="9"/>
      <c r="GF447" s="9"/>
      <c r="GG447" s="9"/>
      <c r="GH447" s="9"/>
      <c r="GI447" s="9"/>
      <c r="GJ447" s="9"/>
      <c r="GK447" s="9"/>
      <c r="GL447" s="9"/>
      <c r="GM447" s="9"/>
      <c r="GN447" s="9"/>
      <c r="GO447" s="9"/>
      <c r="GP447" s="9"/>
      <c r="GQ447" s="9"/>
      <c r="GR447" s="9"/>
      <c r="GS447" s="9"/>
      <c r="GT447" s="9"/>
      <c r="GU447" s="9"/>
      <c r="GV447" s="9"/>
      <c r="GW447" s="9"/>
      <c r="GX447" s="9"/>
      <c r="GY447" s="9"/>
      <c r="GZ447" s="9"/>
      <c r="HA447" s="9"/>
      <c r="HB447" s="9"/>
      <c r="HC447" s="9"/>
      <c r="HD447" s="9"/>
      <c r="HE447" s="9"/>
      <c r="HF447" s="9"/>
      <c r="HG447" s="9"/>
      <c r="HH447" s="9"/>
      <c r="HI447" s="9"/>
      <c r="HJ447" s="9"/>
      <c r="HK447" s="9"/>
      <c r="HL447" s="9"/>
      <c r="HM447" s="9"/>
      <c r="HN447" s="9"/>
      <c r="HO447" s="9"/>
      <c r="HP447" s="9"/>
      <c r="HQ447" s="9"/>
      <c r="HR447" s="9"/>
      <c r="HS447" s="9"/>
      <c r="HT447" s="9"/>
      <c r="HU447" s="9"/>
      <c r="HV447" s="9"/>
      <c r="HW447" s="9"/>
      <c r="HX447" s="9"/>
      <c r="HY447" s="9"/>
      <c r="HZ447" s="9"/>
      <c r="IA447" s="9"/>
      <c r="IB447" s="9"/>
      <c r="IC447" s="9"/>
      <c r="ID447" s="9"/>
      <c r="IE447" s="9"/>
      <c r="IF447" s="9"/>
      <c r="IG447" s="9"/>
      <c r="IH447" s="9"/>
      <c r="II447" s="9"/>
      <c r="IJ447" s="9"/>
      <c r="IK447" s="9"/>
      <c r="IL447" s="9"/>
      <c r="IM447" s="9"/>
      <c r="IN447" s="9"/>
      <c r="IO447" s="9"/>
      <c r="IP447" s="9"/>
      <c r="IQ447" s="9"/>
      <c r="IR447" s="9"/>
    </row>
    <row r="448" spans="2:252" s="1" customFormat="1" ht="12" customHeight="1">
      <c r="B448" s="3"/>
      <c r="C448" s="3"/>
      <c r="D448" s="25"/>
      <c r="E448" s="26"/>
      <c r="F448" s="3"/>
      <c r="G448" s="3"/>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9"/>
      <c r="DN448" s="9"/>
      <c r="DO448" s="9"/>
      <c r="DP448" s="9"/>
      <c r="DQ448" s="9"/>
      <c r="DR448" s="9"/>
      <c r="DS448" s="9"/>
      <c r="DT448" s="9"/>
      <c r="DU448" s="9"/>
      <c r="DV448" s="9"/>
      <c r="DW448" s="9"/>
      <c r="DX448" s="9"/>
      <c r="DY448" s="9"/>
      <c r="DZ448" s="9"/>
      <c r="EA448" s="9"/>
      <c r="EB448" s="9"/>
      <c r="EC448" s="9"/>
      <c r="ED448" s="9"/>
      <c r="EE448" s="9"/>
      <c r="EF448" s="9"/>
      <c r="EG448" s="9"/>
      <c r="EH448" s="9"/>
      <c r="EI448" s="9"/>
      <c r="EJ448" s="9"/>
      <c r="EK448" s="9"/>
      <c r="EL448" s="9"/>
      <c r="EM448" s="9"/>
      <c r="EN448" s="9"/>
      <c r="EO448" s="9"/>
      <c r="EP448" s="9"/>
      <c r="EQ448" s="9"/>
      <c r="ER448" s="9"/>
      <c r="ES448" s="9"/>
      <c r="ET448" s="9"/>
      <c r="EU448" s="9"/>
      <c r="EV448" s="9"/>
      <c r="EW448" s="9"/>
      <c r="EX448" s="9"/>
      <c r="EY448" s="9"/>
      <c r="EZ448" s="9"/>
      <c r="FA448" s="9"/>
      <c r="FB448" s="9"/>
      <c r="FC448" s="9"/>
      <c r="FD448" s="9"/>
      <c r="FE448" s="9"/>
      <c r="FF448" s="9"/>
      <c r="FG448" s="9"/>
      <c r="FH448" s="9"/>
      <c r="FI448" s="9"/>
      <c r="FJ448" s="9"/>
      <c r="FK448" s="9"/>
      <c r="FL448" s="9"/>
      <c r="FM448" s="9"/>
      <c r="FN448" s="9"/>
      <c r="FO448" s="9"/>
      <c r="FP448" s="9"/>
      <c r="FQ448" s="9"/>
      <c r="FR448" s="9"/>
      <c r="FS448" s="9"/>
      <c r="FT448" s="9"/>
      <c r="FU448" s="9"/>
      <c r="FV448" s="9"/>
      <c r="FW448" s="9"/>
      <c r="FX448" s="9"/>
      <c r="FY448" s="9"/>
      <c r="FZ448" s="9"/>
      <c r="GA448" s="9"/>
      <c r="GB448" s="9"/>
      <c r="GC448" s="9"/>
      <c r="GD448" s="9"/>
      <c r="GE448" s="9"/>
      <c r="GF448" s="9"/>
      <c r="GG448" s="9"/>
      <c r="GH448" s="9"/>
      <c r="GI448" s="9"/>
      <c r="GJ448" s="9"/>
      <c r="GK448" s="9"/>
      <c r="GL448" s="9"/>
      <c r="GM448" s="9"/>
      <c r="GN448" s="9"/>
      <c r="GO448" s="9"/>
      <c r="GP448" s="9"/>
      <c r="GQ448" s="9"/>
      <c r="GR448" s="9"/>
      <c r="GS448" s="9"/>
      <c r="GT448" s="9"/>
      <c r="GU448" s="9"/>
      <c r="GV448" s="9"/>
      <c r="GW448" s="9"/>
      <c r="GX448" s="9"/>
      <c r="GY448" s="9"/>
      <c r="GZ448" s="9"/>
      <c r="HA448" s="9"/>
      <c r="HB448" s="9"/>
      <c r="HC448" s="9"/>
      <c r="HD448" s="9"/>
      <c r="HE448" s="9"/>
      <c r="HF448" s="9"/>
      <c r="HG448" s="9"/>
      <c r="HH448" s="9"/>
      <c r="HI448" s="9"/>
      <c r="HJ448" s="9"/>
      <c r="HK448" s="9"/>
      <c r="HL448" s="9"/>
      <c r="HM448" s="9"/>
      <c r="HN448" s="9"/>
      <c r="HO448" s="9"/>
      <c r="HP448" s="9"/>
      <c r="HQ448" s="9"/>
      <c r="HR448" s="9"/>
      <c r="HS448" s="9"/>
      <c r="HT448" s="9"/>
      <c r="HU448" s="9"/>
      <c r="HV448" s="9"/>
      <c r="HW448" s="9"/>
      <c r="HX448" s="9"/>
      <c r="HY448" s="9"/>
      <c r="HZ448" s="9"/>
      <c r="IA448" s="9"/>
      <c r="IB448" s="9"/>
      <c r="IC448" s="9"/>
      <c r="ID448" s="9"/>
      <c r="IE448" s="9"/>
      <c r="IF448" s="9"/>
      <c r="IG448" s="9"/>
      <c r="IH448" s="9"/>
      <c r="II448" s="9"/>
      <c r="IJ448" s="9"/>
      <c r="IK448" s="9"/>
      <c r="IL448" s="9"/>
      <c r="IM448" s="9"/>
      <c r="IN448" s="9"/>
      <c r="IO448" s="9"/>
      <c r="IP448" s="9"/>
      <c r="IQ448" s="9"/>
      <c r="IR448" s="9"/>
    </row>
    <row r="449" spans="2:252" s="1" customFormat="1" ht="12" customHeight="1">
      <c r="B449" s="3"/>
      <c r="C449" s="3"/>
      <c r="D449" s="25"/>
      <c r="E449" s="26"/>
      <c r="F449" s="3"/>
      <c r="G449" s="3"/>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9"/>
      <c r="DJ449" s="9"/>
      <c r="DK449" s="9"/>
      <c r="DL449" s="9"/>
      <c r="DM449" s="9"/>
      <c r="DN449" s="9"/>
      <c r="DO449" s="9"/>
      <c r="DP449" s="9"/>
      <c r="DQ449" s="9"/>
      <c r="DR449" s="9"/>
      <c r="DS449" s="9"/>
      <c r="DT449" s="9"/>
      <c r="DU449" s="9"/>
      <c r="DV449" s="9"/>
      <c r="DW449" s="9"/>
      <c r="DX449" s="9"/>
      <c r="DY449" s="9"/>
      <c r="DZ449" s="9"/>
      <c r="EA449" s="9"/>
      <c r="EB449" s="9"/>
      <c r="EC449" s="9"/>
      <c r="ED449" s="9"/>
      <c r="EE449" s="9"/>
      <c r="EF449" s="9"/>
      <c r="EG449" s="9"/>
      <c r="EH449" s="9"/>
      <c r="EI449" s="9"/>
      <c r="EJ449" s="9"/>
      <c r="EK449" s="9"/>
      <c r="EL449" s="9"/>
      <c r="EM449" s="9"/>
      <c r="EN449" s="9"/>
      <c r="EO449" s="9"/>
      <c r="EP449" s="9"/>
      <c r="EQ449" s="9"/>
      <c r="ER449" s="9"/>
      <c r="ES449" s="9"/>
      <c r="ET449" s="9"/>
      <c r="EU449" s="9"/>
      <c r="EV449" s="9"/>
      <c r="EW449" s="9"/>
      <c r="EX449" s="9"/>
      <c r="EY449" s="9"/>
      <c r="EZ449" s="9"/>
      <c r="FA449" s="9"/>
      <c r="FB449" s="9"/>
      <c r="FC449" s="9"/>
      <c r="FD449" s="9"/>
      <c r="FE449" s="9"/>
      <c r="FF449" s="9"/>
      <c r="FG449" s="9"/>
      <c r="FH449" s="9"/>
      <c r="FI449" s="9"/>
      <c r="FJ449" s="9"/>
      <c r="FK449" s="9"/>
      <c r="FL449" s="9"/>
      <c r="FM449" s="9"/>
      <c r="FN449" s="9"/>
      <c r="FO449" s="9"/>
      <c r="FP449" s="9"/>
      <c r="FQ449" s="9"/>
      <c r="FR449" s="9"/>
      <c r="FS449" s="9"/>
      <c r="FT449" s="9"/>
      <c r="FU449" s="9"/>
      <c r="FV449" s="9"/>
      <c r="FW449" s="9"/>
      <c r="FX449" s="9"/>
      <c r="FY449" s="9"/>
      <c r="FZ449" s="9"/>
      <c r="GA449" s="9"/>
      <c r="GB449" s="9"/>
      <c r="GC449" s="9"/>
      <c r="GD449" s="9"/>
      <c r="GE449" s="9"/>
      <c r="GF449" s="9"/>
      <c r="GG449" s="9"/>
      <c r="GH449" s="9"/>
      <c r="GI449" s="9"/>
      <c r="GJ449" s="9"/>
      <c r="GK449" s="9"/>
      <c r="GL449" s="9"/>
      <c r="GM449" s="9"/>
      <c r="GN449" s="9"/>
      <c r="GO449" s="9"/>
      <c r="GP449" s="9"/>
      <c r="GQ449" s="9"/>
      <c r="GR449" s="9"/>
      <c r="GS449" s="9"/>
      <c r="GT449" s="9"/>
      <c r="GU449" s="9"/>
      <c r="GV449" s="9"/>
      <c r="GW449" s="9"/>
      <c r="GX449" s="9"/>
      <c r="GY449" s="9"/>
      <c r="GZ449" s="9"/>
      <c r="HA449" s="9"/>
      <c r="HB449" s="9"/>
      <c r="HC449" s="9"/>
      <c r="HD449" s="9"/>
      <c r="HE449" s="9"/>
      <c r="HF449" s="9"/>
      <c r="HG449" s="9"/>
      <c r="HH449" s="9"/>
      <c r="HI449" s="9"/>
      <c r="HJ449" s="9"/>
      <c r="HK449" s="9"/>
      <c r="HL449" s="9"/>
      <c r="HM449" s="9"/>
      <c r="HN449" s="9"/>
      <c r="HO449" s="9"/>
      <c r="HP449" s="9"/>
      <c r="HQ449" s="9"/>
      <c r="HR449" s="9"/>
      <c r="HS449" s="9"/>
      <c r="HT449" s="9"/>
      <c r="HU449" s="9"/>
      <c r="HV449" s="9"/>
      <c r="HW449" s="9"/>
      <c r="HX449" s="9"/>
      <c r="HY449" s="9"/>
      <c r="HZ449" s="9"/>
      <c r="IA449" s="9"/>
      <c r="IB449" s="9"/>
      <c r="IC449" s="9"/>
      <c r="ID449" s="9"/>
      <c r="IE449" s="9"/>
      <c r="IF449" s="9"/>
      <c r="IG449" s="9"/>
      <c r="IH449" s="9"/>
      <c r="II449" s="9"/>
      <c r="IJ449" s="9"/>
      <c r="IK449" s="9"/>
      <c r="IL449" s="9"/>
      <c r="IM449" s="9"/>
      <c r="IN449" s="9"/>
      <c r="IO449" s="9"/>
      <c r="IP449" s="9"/>
      <c r="IQ449" s="9"/>
      <c r="IR449" s="9"/>
    </row>
    <row r="450" spans="2:252" s="1" customFormat="1" ht="12" customHeight="1">
      <c r="B450" s="3"/>
      <c r="C450" s="3"/>
      <c r="D450" s="25"/>
      <c r="E450" s="26"/>
      <c r="F450" s="3"/>
      <c r="G450" s="3"/>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c r="CQ450" s="9"/>
      <c r="CR450" s="9"/>
      <c r="CS450" s="9"/>
      <c r="CT450" s="9"/>
      <c r="CU450" s="9"/>
      <c r="CV450" s="9"/>
      <c r="CW450" s="9"/>
      <c r="CX450" s="9"/>
      <c r="CY450" s="9"/>
      <c r="CZ450" s="9"/>
      <c r="DA450" s="9"/>
      <c r="DB450" s="9"/>
      <c r="DC450" s="9"/>
      <c r="DD450" s="9"/>
      <c r="DE450" s="9"/>
      <c r="DF450" s="9"/>
      <c r="DG450" s="9"/>
      <c r="DH450" s="9"/>
      <c r="DI450" s="9"/>
      <c r="DJ450" s="9"/>
      <c r="DK450" s="9"/>
      <c r="DL450" s="9"/>
      <c r="DM450" s="9"/>
      <c r="DN450" s="9"/>
      <c r="DO450" s="9"/>
      <c r="DP450" s="9"/>
      <c r="DQ450" s="9"/>
      <c r="DR450" s="9"/>
      <c r="DS450" s="9"/>
      <c r="DT450" s="9"/>
      <c r="DU450" s="9"/>
      <c r="DV450" s="9"/>
      <c r="DW450" s="9"/>
      <c r="DX450" s="9"/>
      <c r="DY450" s="9"/>
      <c r="DZ450" s="9"/>
      <c r="EA450" s="9"/>
      <c r="EB450" s="9"/>
      <c r="EC450" s="9"/>
      <c r="ED450" s="9"/>
      <c r="EE450" s="9"/>
      <c r="EF450" s="9"/>
      <c r="EG450" s="9"/>
      <c r="EH450" s="9"/>
      <c r="EI450" s="9"/>
      <c r="EJ450" s="9"/>
      <c r="EK450" s="9"/>
      <c r="EL450" s="9"/>
      <c r="EM450" s="9"/>
      <c r="EN450" s="9"/>
      <c r="EO450" s="9"/>
      <c r="EP450" s="9"/>
      <c r="EQ450" s="9"/>
      <c r="ER450" s="9"/>
      <c r="ES450" s="9"/>
      <c r="ET450" s="9"/>
      <c r="EU450" s="9"/>
      <c r="EV450" s="9"/>
      <c r="EW450" s="9"/>
      <c r="EX450" s="9"/>
      <c r="EY450" s="9"/>
      <c r="EZ450" s="9"/>
      <c r="FA450" s="9"/>
      <c r="FB450" s="9"/>
      <c r="FC450" s="9"/>
      <c r="FD450" s="9"/>
      <c r="FE450" s="9"/>
      <c r="FF450" s="9"/>
      <c r="FG450" s="9"/>
      <c r="FH450" s="9"/>
      <c r="FI450" s="9"/>
      <c r="FJ450" s="9"/>
      <c r="FK450" s="9"/>
      <c r="FL450" s="9"/>
      <c r="FM450" s="9"/>
      <c r="FN450" s="9"/>
      <c r="FO450" s="9"/>
      <c r="FP450" s="9"/>
      <c r="FQ450" s="9"/>
      <c r="FR450" s="9"/>
      <c r="FS450" s="9"/>
      <c r="FT450" s="9"/>
      <c r="FU450" s="9"/>
      <c r="FV450" s="9"/>
      <c r="FW450" s="9"/>
      <c r="FX450" s="9"/>
      <c r="FY450" s="9"/>
      <c r="FZ450" s="9"/>
      <c r="GA450" s="9"/>
      <c r="GB450" s="9"/>
      <c r="GC450" s="9"/>
      <c r="GD450" s="9"/>
      <c r="GE450" s="9"/>
      <c r="GF450" s="9"/>
      <c r="GG450" s="9"/>
      <c r="GH450" s="9"/>
      <c r="GI450" s="9"/>
      <c r="GJ450" s="9"/>
      <c r="GK450" s="9"/>
      <c r="GL450" s="9"/>
      <c r="GM450" s="9"/>
      <c r="GN450" s="9"/>
      <c r="GO450" s="9"/>
      <c r="GP450" s="9"/>
      <c r="GQ450" s="9"/>
      <c r="GR450" s="9"/>
      <c r="GS450" s="9"/>
      <c r="GT450" s="9"/>
      <c r="GU450" s="9"/>
      <c r="GV450" s="9"/>
      <c r="GW450" s="9"/>
      <c r="GX450" s="9"/>
      <c r="GY450" s="9"/>
      <c r="GZ450" s="9"/>
      <c r="HA450" s="9"/>
      <c r="HB450" s="9"/>
      <c r="HC450" s="9"/>
      <c r="HD450" s="9"/>
      <c r="HE450" s="9"/>
      <c r="HF450" s="9"/>
      <c r="HG450" s="9"/>
      <c r="HH450" s="9"/>
      <c r="HI450" s="9"/>
      <c r="HJ450" s="9"/>
      <c r="HK450" s="9"/>
      <c r="HL450" s="9"/>
      <c r="HM450" s="9"/>
      <c r="HN450" s="9"/>
      <c r="HO450" s="9"/>
      <c r="HP450" s="9"/>
      <c r="HQ450" s="9"/>
      <c r="HR450" s="9"/>
      <c r="HS450" s="9"/>
      <c r="HT450" s="9"/>
      <c r="HU450" s="9"/>
      <c r="HV450" s="9"/>
      <c r="HW450" s="9"/>
      <c r="HX450" s="9"/>
      <c r="HY450" s="9"/>
      <c r="HZ450" s="9"/>
      <c r="IA450" s="9"/>
      <c r="IB450" s="9"/>
      <c r="IC450" s="9"/>
      <c r="ID450" s="9"/>
      <c r="IE450" s="9"/>
      <c r="IF450" s="9"/>
      <c r="IG450" s="9"/>
      <c r="IH450" s="9"/>
      <c r="II450" s="9"/>
      <c r="IJ450" s="9"/>
      <c r="IK450" s="9"/>
      <c r="IL450" s="9"/>
      <c r="IM450" s="9"/>
      <c r="IN450" s="9"/>
      <c r="IO450" s="9"/>
      <c r="IP450" s="9"/>
      <c r="IQ450" s="9"/>
      <c r="IR450" s="9"/>
    </row>
    <row r="451" spans="2:252" s="1" customFormat="1" ht="12" customHeight="1">
      <c r="B451" s="3"/>
      <c r="C451" s="3"/>
      <c r="D451" s="25"/>
      <c r="E451" s="26"/>
      <c r="F451" s="3"/>
      <c r="G451" s="3"/>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c r="DF451" s="9"/>
      <c r="DG451" s="9"/>
      <c r="DH451" s="9"/>
      <c r="DI451" s="9"/>
      <c r="DJ451" s="9"/>
      <c r="DK451" s="9"/>
      <c r="DL451" s="9"/>
      <c r="DM451" s="9"/>
      <c r="DN451" s="9"/>
      <c r="DO451" s="9"/>
      <c r="DP451" s="9"/>
      <c r="DQ451" s="9"/>
      <c r="DR451" s="9"/>
      <c r="DS451" s="9"/>
      <c r="DT451" s="9"/>
      <c r="DU451" s="9"/>
      <c r="DV451" s="9"/>
      <c r="DW451" s="9"/>
      <c r="DX451" s="9"/>
      <c r="DY451" s="9"/>
      <c r="DZ451" s="9"/>
      <c r="EA451" s="9"/>
      <c r="EB451" s="9"/>
      <c r="EC451" s="9"/>
      <c r="ED451" s="9"/>
      <c r="EE451" s="9"/>
      <c r="EF451" s="9"/>
      <c r="EG451" s="9"/>
      <c r="EH451" s="9"/>
      <c r="EI451" s="9"/>
      <c r="EJ451" s="9"/>
      <c r="EK451" s="9"/>
      <c r="EL451" s="9"/>
      <c r="EM451" s="9"/>
      <c r="EN451" s="9"/>
      <c r="EO451" s="9"/>
      <c r="EP451" s="9"/>
      <c r="EQ451" s="9"/>
      <c r="ER451" s="9"/>
      <c r="ES451" s="9"/>
      <c r="ET451" s="9"/>
      <c r="EU451" s="9"/>
      <c r="EV451" s="9"/>
      <c r="EW451" s="9"/>
      <c r="EX451" s="9"/>
      <c r="EY451" s="9"/>
      <c r="EZ451" s="9"/>
      <c r="FA451" s="9"/>
      <c r="FB451" s="9"/>
      <c r="FC451" s="9"/>
      <c r="FD451" s="9"/>
      <c r="FE451" s="9"/>
      <c r="FF451" s="9"/>
      <c r="FG451" s="9"/>
      <c r="FH451" s="9"/>
      <c r="FI451" s="9"/>
      <c r="FJ451" s="9"/>
      <c r="FK451" s="9"/>
      <c r="FL451" s="9"/>
      <c r="FM451" s="9"/>
      <c r="FN451" s="9"/>
      <c r="FO451" s="9"/>
      <c r="FP451" s="9"/>
      <c r="FQ451" s="9"/>
      <c r="FR451" s="9"/>
      <c r="FS451" s="9"/>
      <c r="FT451" s="9"/>
      <c r="FU451" s="9"/>
      <c r="FV451" s="9"/>
      <c r="FW451" s="9"/>
      <c r="FX451" s="9"/>
      <c r="FY451" s="9"/>
      <c r="FZ451" s="9"/>
      <c r="GA451" s="9"/>
      <c r="GB451" s="9"/>
      <c r="GC451" s="9"/>
      <c r="GD451" s="9"/>
      <c r="GE451" s="9"/>
      <c r="GF451" s="9"/>
      <c r="GG451" s="9"/>
      <c r="GH451" s="9"/>
      <c r="GI451" s="9"/>
      <c r="GJ451" s="9"/>
      <c r="GK451" s="9"/>
      <c r="GL451" s="9"/>
      <c r="GM451" s="9"/>
      <c r="GN451" s="9"/>
      <c r="GO451" s="9"/>
      <c r="GP451" s="9"/>
      <c r="GQ451" s="9"/>
      <c r="GR451" s="9"/>
      <c r="GS451" s="9"/>
      <c r="GT451" s="9"/>
      <c r="GU451" s="9"/>
      <c r="GV451" s="9"/>
      <c r="GW451" s="9"/>
      <c r="GX451" s="9"/>
      <c r="GY451" s="9"/>
      <c r="GZ451" s="9"/>
      <c r="HA451" s="9"/>
      <c r="HB451" s="9"/>
      <c r="HC451" s="9"/>
      <c r="HD451" s="9"/>
      <c r="HE451" s="9"/>
      <c r="HF451" s="9"/>
      <c r="HG451" s="9"/>
      <c r="HH451" s="9"/>
      <c r="HI451" s="9"/>
      <c r="HJ451" s="9"/>
      <c r="HK451" s="9"/>
      <c r="HL451" s="9"/>
      <c r="HM451" s="9"/>
      <c r="HN451" s="9"/>
      <c r="HO451" s="9"/>
      <c r="HP451" s="9"/>
      <c r="HQ451" s="9"/>
      <c r="HR451" s="9"/>
      <c r="HS451" s="9"/>
      <c r="HT451" s="9"/>
      <c r="HU451" s="9"/>
      <c r="HV451" s="9"/>
      <c r="HW451" s="9"/>
      <c r="HX451" s="9"/>
      <c r="HY451" s="9"/>
      <c r="HZ451" s="9"/>
      <c r="IA451" s="9"/>
      <c r="IB451" s="9"/>
      <c r="IC451" s="9"/>
      <c r="ID451" s="9"/>
      <c r="IE451" s="9"/>
      <c r="IF451" s="9"/>
      <c r="IG451" s="9"/>
      <c r="IH451" s="9"/>
      <c r="II451" s="9"/>
      <c r="IJ451" s="9"/>
      <c r="IK451" s="9"/>
      <c r="IL451" s="9"/>
      <c r="IM451" s="9"/>
      <c r="IN451" s="9"/>
      <c r="IO451" s="9"/>
      <c r="IP451" s="9"/>
      <c r="IQ451" s="9"/>
      <c r="IR451" s="9"/>
    </row>
    <row r="452" spans="2:252" s="1" customFormat="1" ht="12" customHeight="1">
      <c r="B452" s="3"/>
      <c r="C452" s="3"/>
      <c r="D452" s="25"/>
      <c r="E452" s="26"/>
      <c r="F452" s="3"/>
      <c r="G452" s="3"/>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9"/>
      <c r="CX452" s="9"/>
      <c r="CY452" s="9"/>
      <c r="CZ452" s="9"/>
      <c r="DA452" s="9"/>
      <c r="DB452" s="9"/>
      <c r="DC452" s="9"/>
      <c r="DD452" s="9"/>
      <c r="DE452" s="9"/>
      <c r="DF452" s="9"/>
      <c r="DG452" s="9"/>
      <c r="DH452" s="9"/>
      <c r="DI452" s="9"/>
      <c r="DJ452" s="9"/>
      <c r="DK452" s="9"/>
      <c r="DL452" s="9"/>
      <c r="DM452" s="9"/>
      <c r="DN452" s="9"/>
      <c r="DO452" s="9"/>
      <c r="DP452" s="9"/>
      <c r="DQ452" s="9"/>
      <c r="DR452" s="9"/>
      <c r="DS452" s="9"/>
      <c r="DT452" s="9"/>
      <c r="DU452" s="9"/>
      <c r="DV452" s="9"/>
      <c r="DW452" s="9"/>
      <c r="DX452" s="9"/>
      <c r="DY452" s="9"/>
      <c r="DZ452" s="9"/>
      <c r="EA452" s="9"/>
      <c r="EB452" s="9"/>
      <c r="EC452" s="9"/>
      <c r="ED452" s="9"/>
      <c r="EE452" s="9"/>
      <c r="EF452" s="9"/>
      <c r="EG452" s="9"/>
      <c r="EH452" s="9"/>
      <c r="EI452" s="9"/>
      <c r="EJ452" s="9"/>
      <c r="EK452" s="9"/>
      <c r="EL452" s="9"/>
      <c r="EM452" s="9"/>
      <c r="EN452" s="9"/>
      <c r="EO452" s="9"/>
      <c r="EP452" s="9"/>
      <c r="EQ452" s="9"/>
      <c r="ER452" s="9"/>
      <c r="ES452" s="9"/>
      <c r="ET452" s="9"/>
      <c r="EU452" s="9"/>
      <c r="EV452" s="9"/>
      <c r="EW452" s="9"/>
      <c r="EX452" s="9"/>
      <c r="EY452" s="9"/>
      <c r="EZ452" s="9"/>
      <c r="FA452" s="9"/>
      <c r="FB452" s="9"/>
      <c r="FC452" s="9"/>
      <c r="FD452" s="9"/>
      <c r="FE452" s="9"/>
      <c r="FF452" s="9"/>
      <c r="FG452" s="9"/>
      <c r="FH452" s="9"/>
      <c r="FI452" s="9"/>
      <c r="FJ452" s="9"/>
      <c r="FK452" s="9"/>
      <c r="FL452" s="9"/>
      <c r="FM452" s="9"/>
      <c r="FN452" s="9"/>
      <c r="FO452" s="9"/>
      <c r="FP452" s="9"/>
      <c r="FQ452" s="9"/>
      <c r="FR452" s="9"/>
      <c r="FS452" s="9"/>
      <c r="FT452" s="9"/>
      <c r="FU452" s="9"/>
      <c r="FV452" s="9"/>
      <c r="FW452" s="9"/>
      <c r="FX452" s="9"/>
      <c r="FY452" s="9"/>
      <c r="FZ452" s="9"/>
      <c r="GA452" s="9"/>
      <c r="GB452" s="9"/>
      <c r="GC452" s="9"/>
      <c r="GD452" s="9"/>
      <c r="GE452" s="9"/>
      <c r="GF452" s="9"/>
      <c r="GG452" s="9"/>
      <c r="GH452" s="9"/>
      <c r="GI452" s="9"/>
      <c r="GJ452" s="9"/>
      <c r="GK452" s="9"/>
      <c r="GL452" s="9"/>
      <c r="GM452" s="9"/>
      <c r="GN452" s="9"/>
      <c r="GO452" s="9"/>
      <c r="GP452" s="9"/>
      <c r="GQ452" s="9"/>
      <c r="GR452" s="9"/>
      <c r="GS452" s="9"/>
      <c r="GT452" s="9"/>
      <c r="GU452" s="9"/>
      <c r="GV452" s="9"/>
      <c r="GW452" s="9"/>
      <c r="GX452" s="9"/>
      <c r="GY452" s="9"/>
      <c r="GZ452" s="9"/>
      <c r="HA452" s="9"/>
      <c r="HB452" s="9"/>
      <c r="HC452" s="9"/>
      <c r="HD452" s="9"/>
      <c r="HE452" s="9"/>
      <c r="HF452" s="9"/>
      <c r="HG452" s="9"/>
      <c r="HH452" s="9"/>
      <c r="HI452" s="9"/>
      <c r="HJ452" s="9"/>
      <c r="HK452" s="9"/>
      <c r="HL452" s="9"/>
      <c r="HM452" s="9"/>
      <c r="HN452" s="9"/>
      <c r="HO452" s="9"/>
      <c r="HP452" s="9"/>
      <c r="HQ452" s="9"/>
      <c r="HR452" s="9"/>
      <c r="HS452" s="9"/>
      <c r="HT452" s="9"/>
      <c r="HU452" s="9"/>
      <c r="HV452" s="9"/>
      <c r="HW452" s="9"/>
      <c r="HX452" s="9"/>
      <c r="HY452" s="9"/>
      <c r="HZ452" s="9"/>
      <c r="IA452" s="9"/>
      <c r="IB452" s="9"/>
      <c r="IC452" s="9"/>
      <c r="ID452" s="9"/>
      <c r="IE452" s="9"/>
      <c r="IF452" s="9"/>
      <c r="IG452" s="9"/>
      <c r="IH452" s="9"/>
      <c r="II452" s="9"/>
      <c r="IJ452" s="9"/>
      <c r="IK452" s="9"/>
      <c r="IL452" s="9"/>
      <c r="IM452" s="9"/>
      <c r="IN452" s="9"/>
      <c r="IO452" s="9"/>
      <c r="IP452" s="9"/>
      <c r="IQ452" s="9"/>
      <c r="IR452" s="9"/>
    </row>
  </sheetData>
  <printOptions horizontalCentered="1"/>
  <pageMargins left="0.77" right="0.44" top="1" bottom="0.64" header="0.75" footer="0.5"/>
  <pageSetup scale="47" fitToHeight="3" orientation="portrait" useFirstPageNumber="1" r:id="rId1"/>
  <headerFooter alignWithMargins="0">
    <oddHeader xml:space="preserve">&amp;R&amp;"Arial,Regular"&amp;10Page 4.10.&amp;P
&amp;12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01E085BD-D826-4DB1-BFC6-5DF4408778E5}"/>
</file>

<file path=customXml/itemProps2.xml><?xml version="1.0" encoding="utf-8"?>
<ds:datastoreItem xmlns:ds="http://schemas.openxmlformats.org/officeDocument/2006/customXml" ds:itemID="{3EEC6FFE-3E72-4641-87B2-CFBE882E5914}"/>
</file>

<file path=customXml/itemProps3.xml><?xml version="1.0" encoding="utf-8"?>
<ds:datastoreItem xmlns:ds="http://schemas.openxmlformats.org/officeDocument/2006/customXml" ds:itemID="{70E0ED7F-D4D8-498D-8C64-F09E5CC61F94}"/>
</file>

<file path=customXml/itemProps4.xml><?xml version="1.0" encoding="utf-8"?>
<ds:datastoreItem xmlns:ds="http://schemas.openxmlformats.org/officeDocument/2006/customXml" ds:itemID="{D51F6A2D-1F2D-46B0-8C06-002E0CADF9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4.10</vt:lpstr>
      <vt:lpstr>4.10.1</vt:lpstr>
      <vt:lpstr>'4.10'!Print_Area</vt:lpstr>
      <vt:lpstr>'4.10.1'!Print_Area</vt:lpstr>
      <vt:lpstr>'4.10.1'!Print_Titles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2012-11-20T20:47:39Z</dcterms:created>
  <dcterms:modified xsi:type="dcterms:W3CDTF">2012-12-20T19:28:44Z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