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9\2019 WA Schedule 62 Avoided Cost Compliance (Aug) UE-190663\For Filing\Revised Filing 3-4-2020\"/>
    </mc:Choice>
  </mc:AlternateContent>
  <bookViews>
    <workbookView xWindow="0" yWindow="0" windowWidth="28800" windowHeight="11835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</calcChain>
</file>

<file path=xl/sharedStrings.xml><?xml version="1.0" encoding="utf-8"?>
<sst xmlns="http://schemas.openxmlformats.org/spreadsheetml/2006/main" count="50" uniqueCount="48">
  <si>
    <t>Table of Contents</t>
  </si>
  <si>
    <t>Sheet Name</t>
  </si>
  <si>
    <t>Contents</t>
  </si>
  <si>
    <t>Small QF Energy Schedules</t>
  </si>
  <si>
    <t>Energy rates applicable to small QF</t>
  </si>
  <si>
    <t>Small QF Capacity Schedules</t>
  </si>
  <si>
    <t>Capacity rates applicable to small QF</t>
  </si>
  <si>
    <t>Avoided Cost Total Schedule</t>
  </si>
  <si>
    <t>Estimate of avoided costs (capacity &amp; energy), per WAC 480-106-030(3)</t>
  </si>
  <si>
    <t>Avoided Cost Separate Schedule</t>
  </si>
  <si>
    <t>Estimates of avoided capacity energy separately, per WAC 480-106-030(3)</t>
  </si>
  <si>
    <t>Small QF Calcs 1</t>
  </si>
  <si>
    <t>Back-up calculations for Small QF Energy and Capacity Schedules</t>
  </si>
  <si>
    <t>Small QF Calcs 2</t>
  </si>
  <si>
    <t>Large QF Calcs 1</t>
  </si>
  <si>
    <t>Calculator for estimating large QF rates</t>
  </si>
  <si>
    <t>Large QF Calcs 2</t>
  </si>
  <si>
    <t>Positions</t>
  </si>
  <si>
    <t>Forecast hourly utility energy position (load and resources balance)</t>
  </si>
  <si>
    <t>Transmission</t>
  </si>
  <si>
    <t>Transmission availability and forecast flow data (MW)</t>
  </si>
  <si>
    <t>PRS</t>
  </si>
  <si>
    <t>Integrated Resource Plan Preferred Resource Strategy and calculations</t>
  </si>
  <si>
    <t>Mid-C Prices</t>
  </si>
  <si>
    <t>Hourly Mid-Columbia market price forecast ($/MWh)</t>
  </si>
  <si>
    <t>Mid C Area- existing only</t>
  </si>
  <si>
    <t>Avista Mid-C market hub generation forecast located at Mid-C (MWh)</t>
  </si>
  <si>
    <t>CS2</t>
  </si>
  <si>
    <t>Coyote Springs 2 generation forecast (MWh)</t>
  </si>
  <si>
    <t>Peak Capacity Contrib</t>
  </si>
  <si>
    <t>Peak reliability contribution tables</t>
  </si>
  <si>
    <t>Cont Reserves</t>
  </si>
  <si>
    <t>Calculations of contingency reserves</t>
  </si>
  <si>
    <t>On-System Wind</t>
  </si>
  <si>
    <t>MT Wind</t>
  </si>
  <si>
    <t>PumpStorage80</t>
  </si>
  <si>
    <t>Rath CT Upgrade</t>
  </si>
  <si>
    <t>KF Upgrade</t>
  </si>
  <si>
    <t>Liquid Air</t>
  </si>
  <si>
    <t>Regional Hydro Slice</t>
  </si>
  <si>
    <t>Solar</t>
  </si>
  <si>
    <t>4-Hr Lithium Solar Fueled</t>
  </si>
  <si>
    <t>Hydro</t>
  </si>
  <si>
    <t>Long Lake 2</t>
  </si>
  <si>
    <t>Small Solar</t>
  </si>
  <si>
    <t>South NW Solar</t>
  </si>
  <si>
    <t>4hr Lithium Ion</t>
  </si>
  <si>
    <t>"CONFIDENTIAL PER WAC 480-07-160" - 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</si>
</sst>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3" xfId="0" quotePrefix="1" applyFont="1" applyFill="1" applyBorder="1" applyAlignment="1">
      <alignment horizontal="left"/>
    </xf>
    <xf numFmtId="0" fontId="0" fillId="2" borderId="4" xfId="0" quotePrefix="1" applyFont="1" applyFill="1" applyBorder="1" applyAlignment="1">
      <alignment horizontal="left"/>
    </xf>
    <xf numFmtId="0" fontId="0" fillId="2" borderId="5" xfId="0" quotePrefix="1" applyFont="1" applyFill="1" applyBorder="1" applyAlignment="1">
      <alignment horizontal="left"/>
    </xf>
    <xf numFmtId="0" fontId="0" fillId="2" borderId="6" xfId="0" quotePrefix="1" applyFont="1" applyFill="1" applyBorder="1" applyAlignment="1">
      <alignment horizontal="left"/>
    </xf>
    <xf numFmtId="0" fontId="0" fillId="2" borderId="5" xfId="0" applyFont="1" applyFill="1" applyBorder="1"/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/>
    <xf numFmtId="0" fontId="0" fillId="2" borderId="8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5"/>
  <sheetViews>
    <sheetView tabSelected="1" topLeftCell="C1" workbookViewId="0">
      <selection activeCell="E4" sqref="E4"/>
    </sheetView>
  </sheetViews>
  <sheetFormatPr defaultRowHeight="15" x14ac:dyDescent="0.25"/>
  <cols>
    <col min="1" max="2" width="9.140625" customWidth="1"/>
    <col min="3" max="3" width="46" customWidth="1"/>
    <col min="4" max="4" width="66.28515625" customWidth="1"/>
  </cols>
  <sheetData>
    <row r="1" spans="3:4" x14ac:dyDescent="0.25">
      <c r="D1" t="s">
        <v>47</v>
      </c>
    </row>
    <row r="2" spans="3:4" x14ac:dyDescent="0.25">
      <c r="C2" s="1"/>
      <c r="D2" s="1"/>
    </row>
    <row r="3" spans="3:4" ht="31.5" x14ac:dyDescent="0.5">
      <c r="C3" s="2" t="s">
        <v>0</v>
      </c>
      <c r="D3" s="2"/>
    </row>
    <row r="4" spans="3:4" ht="15.75" thickBot="1" x14ac:dyDescent="0.3">
      <c r="C4" s="1"/>
      <c r="D4" s="1"/>
    </row>
    <row r="5" spans="3:4" ht="15.75" thickBot="1" x14ac:dyDescent="0.3">
      <c r="C5" s="3" t="s">
        <v>1</v>
      </c>
      <c r="D5" s="4" t="s">
        <v>2</v>
      </c>
    </row>
    <row r="6" spans="3:4" x14ac:dyDescent="0.25">
      <c r="C6" s="5" t="s">
        <v>3</v>
      </c>
      <c r="D6" s="6" t="s">
        <v>4</v>
      </c>
    </row>
    <row r="7" spans="3:4" x14ac:dyDescent="0.25">
      <c r="C7" s="7" t="s">
        <v>5</v>
      </c>
      <c r="D7" s="8" t="s">
        <v>6</v>
      </c>
    </row>
    <row r="8" spans="3:4" x14ac:dyDescent="0.25">
      <c r="C8" s="7" t="s">
        <v>7</v>
      </c>
      <c r="D8" s="8" t="s">
        <v>8</v>
      </c>
    </row>
    <row r="9" spans="3:4" x14ac:dyDescent="0.25">
      <c r="C9" s="7" t="s">
        <v>9</v>
      </c>
      <c r="D9" s="8" t="s">
        <v>10</v>
      </c>
    </row>
    <row r="10" spans="3:4" x14ac:dyDescent="0.25">
      <c r="C10" s="9" t="s">
        <v>11</v>
      </c>
      <c r="D10" s="8" t="s">
        <v>12</v>
      </c>
    </row>
    <row r="11" spans="3:4" x14ac:dyDescent="0.25">
      <c r="C11" s="7" t="s">
        <v>13</v>
      </c>
      <c r="D11" s="8" t="s">
        <v>12</v>
      </c>
    </row>
    <row r="12" spans="3:4" x14ac:dyDescent="0.25">
      <c r="C12" s="9" t="s">
        <v>14</v>
      </c>
      <c r="D12" s="8" t="s">
        <v>15</v>
      </c>
    </row>
    <row r="13" spans="3:4" x14ac:dyDescent="0.25">
      <c r="C13" s="7" t="s">
        <v>16</v>
      </c>
      <c r="D13" s="8" t="s">
        <v>15</v>
      </c>
    </row>
    <row r="14" spans="3:4" x14ac:dyDescent="0.25">
      <c r="C14" s="7" t="s">
        <v>17</v>
      </c>
      <c r="D14" s="8" t="s">
        <v>18</v>
      </c>
    </row>
    <row r="15" spans="3:4" x14ac:dyDescent="0.25">
      <c r="C15" s="9" t="s">
        <v>19</v>
      </c>
      <c r="D15" s="8" t="s">
        <v>20</v>
      </c>
    </row>
    <row r="16" spans="3:4" x14ac:dyDescent="0.25">
      <c r="C16" s="9" t="s">
        <v>21</v>
      </c>
      <c r="D16" s="8" t="s">
        <v>22</v>
      </c>
    </row>
    <row r="17" spans="3:4" x14ac:dyDescent="0.25">
      <c r="C17" s="9" t="s">
        <v>23</v>
      </c>
      <c r="D17" s="10" t="s">
        <v>24</v>
      </c>
    </row>
    <row r="18" spans="3:4" x14ac:dyDescent="0.25">
      <c r="C18" s="9" t="s">
        <v>25</v>
      </c>
      <c r="D18" s="8" t="s">
        <v>26</v>
      </c>
    </row>
    <row r="19" spans="3:4" x14ac:dyDescent="0.25">
      <c r="C19" s="9" t="s">
        <v>27</v>
      </c>
      <c r="D19" s="8" t="s">
        <v>28</v>
      </c>
    </row>
    <row r="20" spans="3:4" x14ac:dyDescent="0.25">
      <c r="C20" s="7" t="s">
        <v>29</v>
      </c>
      <c r="D20" s="8" t="s">
        <v>30</v>
      </c>
    </row>
    <row r="21" spans="3:4" x14ac:dyDescent="0.25">
      <c r="C21" s="9" t="s">
        <v>31</v>
      </c>
      <c r="D21" s="8" t="s">
        <v>32</v>
      </c>
    </row>
    <row r="22" spans="3:4" x14ac:dyDescent="0.25">
      <c r="C22" s="9" t="s">
        <v>33</v>
      </c>
      <c r="D22" s="8" t="str">
        <f t="shared" ref="D22:D35" si="0">C22&amp;" generation resource forecast shape"</f>
        <v>On-System Wind generation resource forecast shape</v>
      </c>
    </row>
    <row r="23" spans="3:4" x14ac:dyDescent="0.25">
      <c r="C23" s="9" t="s">
        <v>34</v>
      </c>
      <c r="D23" s="8" t="str">
        <f t="shared" si="0"/>
        <v>MT Wind generation resource forecast shape</v>
      </c>
    </row>
    <row r="24" spans="3:4" x14ac:dyDescent="0.25">
      <c r="C24" s="9" t="s">
        <v>35</v>
      </c>
      <c r="D24" s="8" t="str">
        <f t="shared" si="0"/>
        <v>PumpStorage80 generation resource forecast shape</v>
      </c>
    </row>
    <row r="25" spans="3:4" x14ac:dyDescent="0.25">
      <c r="C25" s="9" t="s">
        <v>36</v>
      </c>
      <c r="D25" s="8" t="str">
        <f t="shared" si="0"/>
        <v>Rath CT Upgrade generation resource forecast shape</v>
      </c>
    </row>
    <row r="26" spans="3:4" x14ac:dyDescent="0.25">
      <c r="C26" s="9" t="s">
        <v>37</v>
      </c>
      <c r="D26" s="8" t="str">
        <f t="shared" si="0"/>
        <v>KF Upgrade generation resource forecast shape</v>
      </c>
    </row>
    <row r="27" spans="3:4" x14ac:dyDescent="0.25">
      <c r="C27" s="9" t="s">
        <v>38</v>
      </c>
      <c r="D27" s="8" t="str">
        <f t="shared" si="0"/>
        <v>Liquid Air generation resource forecast shape</v>
      </c>
    </row>
    <row r="28" spans="3:4" x14ac:dyDescent="0.25">
      <c r="C28" s="9" t="s">
        <v>39</v>
      </c>
      <c r="D28" s="8" t="str">
        <f t="shared" si="0"/>
        <v>Regional Hydro Slice generation resource forecast shape</v>
      </c>
    </row>
    <row r="29" spans="3:4" x14ac:dyDescent="0.25">
      <c r="C29" s="9" t="s">
        <v>40</v>
      </c>
      <c r="D29" s="8" t="str">
        <f t="shared" si="0"/>
        <v>Solar generation resource forecast shape</v>
      </c>
    </row>
    <row r="30" spans="3:4" x14ac:dyDescent="0.25">
      <c r="C30" s="9" t="s">
        <v>41</v>
      </c>
      <c r="D30" s="8" t="str">
        <f t="shared" si="0"/>
        <v>4-Hr Lithium Solar Fueled generation resource forecast shape</v>
      </c>
    </row>
    <row r="31" spans="3:4" x14ac:dyDescent="0.25">
      <c r="C31" s="9" t="s">
        <v>42</v>
      </c>
      <c r="D31" s="8" t="str">
        <f t="shared" si="0"/>
        <v>Hydro generation resource forecast shape</v>
      </c>
    </row>
    <row r="32" spans="3:4" x14ac:dyDescent="0.25">
      <c r="C32" s="9" t="s">
        <v>43</v>
      </c>
      <c r="D32" s="8" t="str">
        <f t="shared" si="0"/>
        <v>Long Lake 2 generation resource forecast shape</v>
      </c>
    </row>
    <row r="33" spans="3:4" x14ac:dyDescent="0.25">
      <c r="C33" s="9" t="s">
        <v>44</v>
      </c>
      <c r="D33" s="8" t="str">
        <f t="shared" si="0"/>
        <v>Small Solar generation resource forecast shape</v>
      </c>
    </row>
    <row r="34" spans="3:4" x14ac:dyDescent="0.25">
      <c r="C34" s="7" t="s">
        <v>45</v>
      </c>
      <c r="D34" s="8" t="str">
        <f t="shared" si="0"/>
        <v>South NW Solar generation resource forecast shape</v>
      </c>
    </row>
    <row r="35" spans="3:4" ht="15.75" thickBot="1" x14ac:dyDescent="0.3">
      <c r="C35" s="11" t="s">
        <v>46</v>
      </c>
      <c r="D35" s="12" t="str">
        <f t="shared" si="0"/>
        <v>4hr Lithium Ion generation resource forecast shape</v>
      </c>
    </row>
  </sheetData>
  <mergeCells count="1">
    <mergeCell ref="C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6A8DE1575469EC600C3B2870BE1" ma:contentTypeVersion="48" ma:contentTypeDescription="" ma:contentTypeScope="" ma:versionID="742fe6d945b1b8109b506223aec388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2019-08-09T07:00:00+00:00</OpenedDate>
    <SignificantOrder xmlns="dc463f71-b30c-4ab2-9473-d307f9d35888">false</SignificantOrder>
    <Date1 xmlns="dc463f71-b30c-4ab2-9473-d307f9d35888">2020-03-04T08:00:00+00:00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190663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87F9B40-7C95-4DE9-A91F-8EF45475D215}"/>
</file>

<file path=customXml/itemProps2.xml><?xml version="1.0" encoding="utf-8"?>
<ds:datastoreItem xmlns:ds="http://schemas.openxmlformats.org/officeDocument/2006/customXml" ds:itemID="{5F136901-5559-47C0-B0B4-19C14CD94F6C}"/>
</file>

<file path=customXml/itemProps3.xml><?xml version="1.0" encoding="utf-8"?>
<ds:datastoreItem xmlns:ds="http://schemas.openxmlformats.org/officeDocument/2006/customXml" ds:itemID="{9B2C2BB1-D917-4D8D-B696-CD6A6794EE3D}"/>
</file>

<file path=customXml/itemProps4.xml><?xml version="1.0" encoding="utf-8"?>
<ds:datastoreItem xmlns:ds="http://schemas.openxmlformats.org/officeDocument/2006/customXml" ds:itemID="{D4919009-2DA7-4C96-9D57-9E14A09E44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Gervais, Linda</dc:creator>
  <cp:lastModifiedBy>Gervais, Linda</cp:lastModifiedBy>
  <dcterms:created xsi:type="dcterms:W3CDTF">2020-03-04T22:14:01Z</dcterms:created>
  <dcterms:modified xsi:type="dcterms:W3CDTF">2020-03-04T22:20:08Z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0x0101006E56B4D1795A2E4DB2F0B01679ED314A002EF186A8DE1575469EC600C3B2870BE1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