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14385" yWindow="45" windowWidth="14430" windowHeight="12195" tabRatio="756"/>
  </bookViews>
  <sheets>
    <sheet name="Exhibit JRS-17 p1" sheetId="16" r:id="rId1"/>
    <sheet name="Exhibit JRS-17 p2" sheetId="17" r:id="rId2"/>
    <sheet name="Year 1" sheetId="13" r:id="rId3"/>
    <sheet name="Year 2" sheetId="14" r:id="rId4"/>
  </sheets>
  <calcPr calcId="145621" iterate="1"/>
</workbook>
</file>

<file path=xl/calcChain.xml><?xml version="1.0" encoding="utf-8"?>
<calcChain xmlns="http://schemas.openxmlformats.org/spreadsheetml/2006/main">
  <c r="J78" i="14" l="1"/>
  <c r="I78" i="14"/>
  <c r="J77" i="14"/>
  <c r="I77" i="14"/>
  <c r="J76" i="14"/>
  <c r="I76" i="14"/>
  <c r="J75" i="14"/>
  <c r="I75" i="14"/>
  <c r="J74" i="14"/>
  <c r="I74" i="14"/>
  <c r="J73" i="14"/>
  <c r="I73" i="14"/>
  <c r="J72" i="14"/>
  <c r="I72" i="14"/>
  <c r="J71" i="14"/>
  <c r="I71" i="14"/>
  <c r="J70" i="14"/>
  <c r="I70" i="14"/>
  <c r="J69" i="14"/>
  <c r="I69" i="14"/>
  <c r="J68" i="14"/>
  <c r="I68" i="14"/>
  <c r="J67" i="14"/>
  <c r="I67" i="14"/>
  <c r="J66" i="14"/>
  <c r="I66" i="14"/>
  <c r="J65" i="14"/>
  <c r="I65" i="14"/>
  <c r="J64" i="14"/>
  <c r="I64" i="14"/>
  <c r="J63" i="14"/>
  <c r="I63" i="14"/>
  <c r="J62" i="14"/>
  <c r="I62" i="14"/>
  <c r="J61" i="14"/>
  <c r="I61" i="14"/>
  <c r="J60" i="14"/>
  <c r="I60" i="14"/>
  <c r="J59" i="14"/>
  <c r="I59" i="14"/>
  <c r="J58" i="14"/>
  <c r="I58" i="14"/>
  <c r="J57" i="14"/>
  <c r="I57" i="14"/>
  <c r="J56" i="14"/>
  <c r="I56" i="14"/>
  <c r="J55" i="14"/>
  <c r="I55" i="14"/>
  <c r="J54" i="14"/>
  <c r="I54" i="14"/>
  <c r="J53" i="14"/>
  <c r="I53" i="14"/>
  <c r="J52" i="14"/>
  <c r="I52" i="14"/>
  <c r="J51" i="14"/>
  <c r="I51" i="14"/>
  <c r="J50" i="14"/>
  <c r="I50" i="14"/>
  <c r="J49" i="14"/>
  <c r="I49" i="14"/>
  <c r="J48" i="14"/>
  <c r="I48" i="14"/>
  <c r="J47" i="14"/>
  <c r="I47" i="14"/>
  <c r="J46" i="14"/>
  <c r="I46" i="14"/>
  <c r="J45" i="14"/>
  <c r="I45" i="14"/>
  <c r="J44" i="14"/>
  <c r="I44" i="14"/>
  <c r="J43" i="14"/>
  <c r="I43" i="14"/>
  <c r="J42" i="14"/>
  <c r="I42" i="14"/>
  <c r="J41" i="14"/>
  <c r="I41" i="14"/>
  <c r="J40" i="14"/>
  <c r="I40" i="14"/>
  <c r="J39" i="14"/>
  <c r="I39" i="14"/>
  <c r="J38" i="14"/>
  <c r="I38" i="14"/>
  <c r="J37" i="14"/>
  <c r="I37" i="14"/>
  <c r="J36" i="14"/>
  <c r="I36" i="14"/>
  <c r="J35" i="14"/>
  <c r="I35" i="14"/>
  <c r="J34" i="14"/>
  <c r="I34" i="14"/>
  <c r="J33" i="14"/>
  <c r="I33" i="14"/>
  <c r="J32" i="14"/>
  <c r="I32" i="14"/>
  <c r="J31" i="14"/>
  <c r="I31" i="14"/>
  <c r="J30" i="14"/>
  <c r="I30" i="14"/>
  <c r="J29" i="14"/>
  <c r="I29" i="14"/>
  <c r="J28" i="14"/>
  <c r="I28" i="14"/>
  <c r="J27" i="14"/>
  <c r="I27" i="14"/>
  <c r="J26" i="14"/>
  <c r="I26" i="14"/>
  <c r="J25" i="14"/>
  <c r="I25" i="14"/>
  <c r="J24" i="14"/>
  <c r="I24" i="14"/>
  <c r="J23" i="14"/>
  <c r="I23" i="14"/>
  <c r="J22" i="14"/>
  <c r="I22" i="14"/>
  <c r="J21" i="14"/>
  <c r="I21" i="14"/>
  <c r="J20" i="14"/>
  <c r="I20" i="14"/>
  <c r="J19" i="14"/>
  <c r="I19" i="14"/>
  <c r="J18" i="14"/>
  <c r="I18" i="14"/>
  <c r="J17" i="14"/>
  <c r="I17" i="14"/>
  <c r="J16" i="14"/>
  <c r="I16" i="14"/>
  <c r="J15" i="14"/>
  <c r="I15" i="14"/>
  <c r="J14" i="14"/>
  <c r="I14" i="14"/>
  <c r="J13" i="14"/>
  <c r="I13" i="14"/>
  <c r="J12" i="14"/>
  <c r="I12" i="14"/>
  <c r="J11" i="14"/>
  <c r="I11" i="14"/>
  <c r="J10" i="14"/>
  <c r="I10" i="14"/>
  <c r="J9" i="14"/>
  <c r="I9" i="14"/>
  <c r="J8" i="14"/>
  <c r="I8" i="14"/>
  <c r="J7" i="14"/>
  <c r="H7" i="13"/>
  <c r="I7" i="14"/>
  <c r="I78" i="13"/>
  <c r="H78" i="13"/>
  <c r="I77" i="13"/>
  <c r="H77" i="13"/>
  <c r="I76" i="13"/>
  <c r="H76" i="13"/>
  <c r="I75" i="13"/>
  <c r="H75" i="13"/>
  <c r="I74" i="13"/>
  <c r="H74" i="13"/>
  <c r="I73" i="13"/>
  <c r="H73" i="13"/>
  <c r="I72" i="13"/>
  <c r="H72" i="13"/>
  <c r="I71" i="13"/>
  <c r="H71" i="13"/>
  <c r="I70" i="13"/>
  <c r="H70" i="13"/>
  <c r="I69" i="13"/>
  <c r="H69" i="13"/>
  <c r="I68" i="13"/>
  <c r="H68" i="13"/>
  <c r="I67" i="13"/>
  <c r="H67" i="13"/>
  <c r="I66" i="13"/>
  <c r="H66" i="13"/>
  <c r="I65" i="13"/>
  <c r="H65" i="13"/>
  <c r="I64" i="13"/>
  <c r="H64" i="13"/>
  <c r="I63" i="13"/>
  <c r="H63" i="13"/>
  <c r="I62" i="13"/>
  <c r="H62" i="13"/>
  <c r="I61" i="13"/>
  <c r="H61" i="13"/>
  <c r="I60" i="13"/>
  <c r="H60" i="13"/>
  <c r="I59" i="13"/>
  <c r="H59" i="13"/>
  <c r="I58" i="13"/>
  <c r="H58" i="13"/>
  <c r="I57" i="13"/>
  <c r="H57" i="13"/>
  <c r="I56" i="13"/>
  <c r="H56" i="13"/>
  <c r="I55" i="13"/>
  <c r="H55" i="13"/>
  <c r="I54" i="13"/>
  <c r="H54" i="13"/>
  <c r="I53" i="13"/>
  <c r="H53" i="13"/>
  <c r="I52" i="13"/>
  <c r="H52" i="13"/>
  <c r="I51" i="13"/>
  <c r="H51" i="13"/>
  <c r="I50" i="13"/>
  <c r="H50" i="13"/>
  <c r="I49" i="13"/>
  <c r="H49" i="13"/>
  <c r="I48" i="13"/>
  <c r="H48" i="13"/>
  <c r="I47" i="13"/>
  <c r="H47" i="13"/>
  <c r="I46" i="13"/>
  <c r="H46" i="13"/>
  <c r="I45" i="13"/>
  <c r="H45" i="13"/>
  <c r="I44" i="13"/>
  <c r="H44" i="13"/>
  <c r="I43" i="13"/>
  <c r="H43" i="13"/>
  <c r="I42" i="13"/>
  <c r="H42" i="13"/>
  <c r="I41" i="13"/>
  <c r="H41" i="13"/>
  <c r="I40" i="13"/>
  <c r="H40" i="13"/>
  <c r="I39" i="13"/>
  <c r="H39" i="13"/>
  <c r="I38" i="13"/>
  <c r="H38" i="13"/>
  <c r="I37" i="13"/>
  <c r="H37" i="13"/>
  <c r="I36" i="13"/>
  <c r="H36" i="13"/>
  <c r="I35" i="13"/>
  <c r="H35" i="13"/>
  <c r="I34" i="13"/>
  <c r="H34" i="13"/>
  <c r="I33" i="13"/>
  <c r="H33" i="13"/>
  <c r="I32" i="13"/>
  <c r="H32" i="13"/>
  <c r="I31" i="13"/>
  <c r="H31" i="13"/>
  <c r="I30" i="13"/>
  <c r="H30" i="13"/>
  <c r="I29" i="13"/>
  <c r="H29" i="13"/>
  <c r="I28" i="13"/>
  <c r="H28" i="13"/>
  <c r="I27" i="13"/>
  <c r="H27" i="13"/>
  <c r="I26" i="13"/>
  <c r="H26" i="13"/>
  <c r="I25" i="13"/>
  <c r="H25" i="13"/>
  <c r="I24" i="13"/>
  <c r="H24" i="13"/>
  <c r="I23" i="13"/>
  <c r="H23" i="13"/>
  <c r="I22" i="13"/>
  <c r="H22" i="13"/>
  <c r="I21" i="13"/>
  <c r="H21" i="13"/>
  <c r="I20" i="13"/>
  <c r="H20" i="13"/>
  <c r="I19" i="13"/>
  <c r="H19" i="13"/>
  <c r="I18" i="13"/>
  <c r="H18" i="13"/>
  <c r="I17" i="13"/>
  <c r="H17" i="13"/>
  <c r="I16" i="13"/>
  <c r="H16" i="13"/>
  <c r="I15" i="13"/>
  <c r="H15" i="13"/>
  <c r="I14" i="13"/>
  <c r="H14" i="13"/>
  <c r="I13" i="13"/>
  <c r="H13" i="13"/>
  <c r="I12" i="13"/>
  <c r="H12" i="13"/>
  <c r="I11" i="13"/>
  <c r="H11" i="13"/>
  <c r="I10" i="13"/>
  <c r="H10" i="13"/>
  <c r="I9" i="13"/>
  <c r="H9" i="13"/>
  <c r="H8" i="13"/>
  <c r="I8" i="13"/>
  <c r="I7" i="13"/>
  <c r="H78" i="14" l="1"/>
  <c r="G78" i="14"/>
  <c r="H77" i="14"/>
  <c r="G77" i="14"/>
  <c r="H76" i="14"/>
  <c r="G76" i="14"/>
  <c r="H75" i="14"/>
  <c r="G75" i="14"/>
  <c r="H74" i="14"/>
  <c r="G74" i="14"/>
  <c r="H73" i="14"/>
  <c r="G73" i="14"/>
  <c r="H72" i="14"/>
  <c r="G72" i="14"/>
  <c r="H71" i="14"/>
  <c r="G71" i="14"/>
  <c r="H70" i="14"/>
  <c r="G70" i="14"/>
  <c r="H69" i="14"/>
  <c r="G69" i="14"/>
  <c r="H68" i="14"/>
  <c r="G68" i="14"/>
  <c r="H67" i="14"/>
  <c r="G67" i="14"/>
  <c r="H66" i="14"/>
  <c r="G66" i="14"/>
  <c r="H65" i="14"/>
  <c r="G65" i="14"/>
  <c r="H64" i="14"/>
  <c r="G64" i="14"/>
  <c r="H63" i="14"/>
  <c r="G63" i="14"/>
  <c r="H62" i="14"/>
  <c r="G62" i="14"/>
  <c r="H61" i="14"/>
  <c r="G61" i="14"/>
  <c r="H60" i="14"/>
  <c r="G60" i="14"/>
  <c r="H59" i="14"/>
  <c r="G59" i="14"/>
  <c r="H58" i="14"/>
  <c r="G58" i="14"/>
  <c r="H57" i="14"/>
  <c r="G57" i="14"/>
  <c r="H56" i="14"/>
  <c r="G56" i="14"/>
  <c r="H55" i="14"/>
  <c r="G55" i="14"/>
  <c r="H54" i="14"/>
  <c r="G54" i="14"/>
  <c r="H53" i="14"/>
  <c r="G53" i="14"/>
  <c r="H52" i="14"/>
  <c r="G52" i="14"/>
  <c r="H51" i="14"/>
  <c r="G51" i="14"/>
  <c r="H50" i="14"/>
  <c r="G50" i="14"/>
  <c r="H49" i="14"/>
  <c r="G49" i="14"/>
  <c r="H48" i="14"/>
  <c r="G48" i="14"/>
  <c r="H47" i="14"/>
  <c r="G47" i="14"/>
  <c r="H46" i="14"/>
  <c r="G46" i="14"/>
  <c r="H45" i="14"/>
  <c r="G45" i="14"/>
  <c r="H44" i="14"/>
  <c r="G44" i="14"/>
  <c r="H43" i="14"/>
  <c r="G43" i="14"/>
  <c r="H42" i="14"/>
  <c r="G42" i="14"/>
  <c r="H41" i="14"/>
  <c r="G41" i="14"/>
  <c r="H40" i="14"/>
  <c r="G40" i="14"/>
  <c r="H39" i="14"/>
  <c r="G39" i="14"/>
  <c r="H38" i="14"/>
  <c r="G38" i="14"/>
  <c r="H37" i="14"/>
  <c r="G37" i="14"/>
  <c r="H36" i="14"/>
  <c r="G36" i="14"/>
  <c r="H35" i="14"/>
  <c r="G35" i="14"/>
  <c r="H34" i="14"/>
  <c r="G34" i="14"/>
  <c r="H33" i="14"/>
  <c r="G33" i="14"/>
  <c r="H32" i="14"/>
  <c r="G32" i="14"/>
  <c r="H31" i="14"/>
  <c r="G31" i="14"/>
  <c r="H30" i="14"/>
  <c r="G30" i="14"/>
  <c r="H29" i="14"/>
  <c r="G29" i="14"/>
  <c r="H28" i="14"/>
  <c r="G28" i="14"/>
  <c r="H27" i="14"/>
  <c r="G27" i="14"/>
  <c r="H26" i="14"/>
  <c r="G26" i="14"/>
  <c r="H25" i="14"/>
  <c r="G25" i="14"/>
  <c r="H24" i="14"/>
  <c r="G24" i="14"/>
  <c r="H23" i="14"/>
  <c r="G23" i="14"/>
  <c r="H22" i="14"/>
  <c r="G22" i="14"/>
  <c r="H21" i="14"/>
  <c r="G21" i="14"/>
  <c r="H20" i="14"/>
  <c r="G20" i="14"/>
  <c r="H19" i="14"/>
  <c r="G19" i="14"/>
  <c r="H18" i="14"/>
  <c r="G18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H7" i="14"/>
  <c r="G7" i="14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F53" i="13"/>
  <c r="G53" i="13"/>
  <c r="F54" i="13"/>
  <c r="G54" i="13"/>
  <c r="F55" i="13"/>
  <c r="G55" i="13"/>
  <c r="F56" i="13"/>
  <c r="G56" i="13"/>
  <c r="F57" i="13"/>
  <c r="G57" i="13"/>
  <c r="F58" i="13"/>
  <c r="G58" i="13"/>
  <c r="F59" i="13"/>
  <c r="G59" i="13"/>
  <c r="F60" i="13"/>
  <c r="G60" i="13"/>
  <c r="F61" i="13"/>
  <c r="G61" i="13"/>
  <c r="F62" i="13"/>
  <c r="G62" i="13"/>
  <c r="F63" i="13"/>
  <c r="G63" i="13"/>
  <c r="F64" i="13"/>
  <c r="G64" i="13"/>
  <c r="F65" i="13"/>
  <c r="G65" i="13"/>
  <c r="F66" i="13"/>
  <c r="G66" i="13"/>
  <c r="F67" i="13"/>
  <c r="G67" i="13"/>
  <c r="F68" i="13"/>
  <c r="G68" i="13"/>
  <c r="F69" i="13"/>
  <c r="G69" i="13"/>
  <c r="F70" i="13"/>
  <c r="G70" i="13"/>
  <c r="F71" i="13"/>
  <c r="G71" i="13"/>
  <c r="F72" i="13"/>
  <c r="G72" i="13"/>
  <c r="F73" i="13"/>
  <c r="G73" i="13"/>
  <c r="F74" i="13"/>
  <c r="G74" i="13"/>
  <c r="F75" i="13"/>
  <c r="G75" i="13"/>
  <c r="F76" i="13"/>
  <c r="G76" i="13"/>
  <c r="F77" i="13"/>
  <c r="G77" i="13"/>
  <c r="F78" i="13"/>
  <c r="G78" i="13"/>
</calcChain>
</file>

<file path=xl/sharedStrings.xml><?xml version="1.0" encoding="utf-8"?>
<sst xmlns="http://schemas.openxmlformats.org/spreadsheetml/2006/main" count="163" uniqueCount="82">
  <si>
    <t>Grand Total</t>
  </si>
  <si>
    <t>Boise White Paper Rate Design</t>
  </si>
  <si>
    <t>Company Rate Design</t>
  </si>
  <si>
    <t>Customer 31</t>
  </si>
  <si>
    <t>Customer 36</t>
  </si>
  <si>
    <t>Customer 40</t>
  </si>
  <si>
    <t>Customer 37</t>
  </si>
  <si>
    <t>Customer 62</t>
  </si>
  <si>
    <t>Customer 28</t>
  </si>
  <si>
    <t>Customer 66</t>
  </si>
  <si>
    <t>Customer 11</t>
  </si>
  <si>
    <t>Customer 51</t>
  </si>
  <si>
    <t>Customer 26</t>
  </si>
  <si>
    <t>Customer 63</t>
  </si>
  <si>
    <t>Customer 47</t>
  </si>
  <si>
    <t>Customer 14</t>
  </si>
  <si>
    <t>Customer 67</t>
  </si>
  <si>
    <t>Customer 55</t>
  </si>
  <si>
    <t>Customer 68</t>
  </si>
  <si>
    <t>Customer 13</t>
  </si>
  <si>
    <t>Customer 24</t>
  </si>
  <si>
    <t>Customer 64</t>
  </si>
  <si>
    <t>Customer 34</t>
  </si>
  <si>
    <t>Customer 57</t>
  </si>
  <si>
    <t>Customer 2</t>
  </si>
  <si>
    <t>Customer 21</t>
  </si>
  <si>
    <t>Customer 41</t>
  </si>
  <si>
    <t>Customer 35</t>
  </si>
  <si>
    <t>Customer 33</t>
  </si>
  <si>
    <t>Customer 65</t>
  </si>
  <si>
    <t>Customer 49</t>
  </si>
  <si>
    <t>Customer 7</t>
  </si>
  <si>
    <t>Customer 16</t>
  </si>
  <si>
    <t>Customer 61</t>
  </si>
  <si>
    <t>Customer 32</t>
  </si>
  <si>
    <t>Customer 59</t>
  </si>
  <si>
    <t>Customer 8</t>
  </si>
  <si>
    <t>Customer 5</t>
  </si>
  <si>
    <t>Customer 39</t>
  </si>
  <si>
    <t>Customer 25</t>
  </si>
  <si>
    <t>Customer 6</t>
  </si>
  <si>
    <t>Customer 3</t>
  </si>
  <si>
    <t>Customer 50</t>
  </si>
  <si>
    <t>Customer 29</t>
  </si>
  <si>
    <t>Customer 4</t>
  </si>
  <si>
    <t>Customer 20</t>
  </si>
  <si>
    <t>Customer 23</t>
  </si>
  <si>
    <t>Customer 56</t>
  </si>
  <si>
    <t>Customer 30</t>
  </si>
  <si>
    <t>Customer 15</t>
  </si>
  <si>
    <t>Customer 19</t>
  </si>
  <si>
    <t>Customer 46</t>
  </si>
  <si>
    <t>Customer 58</t>
  </si>
  <si>
    <t>Customer 69</t>
  </si>
  <si>
    <t>Customer 27</t>
  </si>
  <si>
    <t>Customer 38</t>
  </si>
  <si>
    <t>Customer 54</t>
  </si>
  <si>
    <t>Customer 9</t>
  </si>
  <si>
    <t>Customer 42</t>
  </si>
  <si>
    <t>Customer 22</t>
  </si>
  <si>
    <t>Customer 18</t>
  </si>
  <si>
    <t>Customer 48</t>
  </si>
  <si>
    <t>Customer 52</t>
  </si>
  <si>
    <t>Customer 10</t>
  </si>
  <si>
    <t>Customer 45</t>
  </si>
  <si>
    <t>Customer 1</t>
  </si>
  <si>
    <t>Customer 60</t>
  </si>
  <si>
    <t>Customer 44</t>
  </si>
  <si>
    <t>Customer 43</t>
  </si>
  <si>
    <t>Customer 53</t>
  </si>
  <si>
    <t>Customer 17</t>
  </si>
  <si>
    <t>Customer 12</t>
  </si>
  <si>
    <t>Customer 71</t>
  </si>
  <si>
    <t>Customer 70</t>
  </si>
  <si>
    <t>Sum of Our Proposal Yr1</t>
  </si>
  <si>
    <t>Sum of Brad Proposal Yr 1</t>
  </si>
  <si>
    <t>Sum of Current</t>
  </si>
  <si>
    <t>Customer</t>
  </si>
  <si>
    <t>Year 1</t>
  </si>
  <si>
    <t>Year 2</t>
  </si>
  <si>
    <t>Sum of Brad Proposal Yr 2</t>
  </si>
  <si>
    <t>Sum of Our Proposal Yr2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</si>
</sst>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10" fontId="0" fillId="0" borderId="0" xfId="1" applyNumberFormat="1" applyFont="1"/>
    <xf numFmtId="0" fontId="1" fillId="0" borderId="0" xfId="2"/>
    <xf numFmtId="7" fontId="1" fillId="0" borderId="0" xfId="2" applyNumberFormat="1"/>
    <xf numFmtId="10" fontId="0" fillId="0" borderId="10" xfId="1" applyNumberFormat="1" applyFont="1" applyBorder="1"/>
    <xf numFmtId="10" fontId="0" fillId="0" borderId="9" xfId="1" applyNumberFormat="1" applyFont="1" applyBorder="1"/>
    <xf numFmtId="7" fontId="1" fillId="0" borderId="7" xfId="2" applyNumberFormat="1" applyBorder="1"/>
    <xf numFmtId="7" fontId="1" fillId="0" borderId="2" xfId="2" applyNumberFormat="1" applyBorder="1"/>
    <xf numFmtId="0" fontId="1" fillId="0" borderId="2" xfId="2" applyBorder="1"/>
    <xf numFmtId="10" fontId="0" fillId="0" borderId="11" xfId="1" applyNumberFormat="1" applyFont="1" applyBorder="1"/>
    <xf numFmtId="7" fontId="1" fillId="0" borderId="0" xfId="2" applyNumberFormat="1" applyBorder="1"/>
    <xf numFmtId="7" fontId="1" fillId="0" borderId="5" xfId="2" applyNumberFormat="1" applyBorder="1"/>
    <xf numFmtId="0" fontId="1" fillId="0" borderId="5" xfId="2" applyBorder="1"/>
    <xf numFmtId="7" fontId="1" fillId="0" borderId="6" xfId="2" applyNumberFormat="1" applyBorder="1"/>
    <xf numFmtId="7" fontId="1" fillId="0" borderId="3" xfId="2" applyNumberFormat="1" applyBorder="1"/>
    <xf numFmtId="0" fontId="1" fillId="0" borderId="3" xfId="2" applyBorder="1"/>
    <xf numFmtId="0" fontId="1" fillId="0" borderId="3" xfId="2" pivotButton="1" applyBorder="1"/>
    <xf numFmtId="0" fontId="1" fillId="0" borderId="0" xfId="2" applyFont="1"/>
    <xf numFmtId="0" fontId="1" fillId="0" borderId="6" xfId="2" applyBorder="1"/>
    <xf numFmtId="0" fontId="1" fillId="0" borderId="7" xfId="2" applyBorder="1"/>
    <xf numFmtId="0" fontId="1" fillId="0" borderId="1" xfId="2" applyBorder="1"/>
    <xf numFmtId="0" fontId="1" fillId="0" borderId="4" xfId="2" applyBorder="1"/>
    <xf numFmtId="9" fontId="0" fillId="0" borderId="12" xfId="1" applyNumberFormat="1" applyFont="1" applyBorder="1"/>
    <xf numFmtId="9" fontId="0" fillId="0" borderId="11" xfId="1" applyNumberFormat="1" applyFont="1" applyBorder="1"/>
    <xf numFmtId="9" fontId="0" fillId="0" borderId="8" xfId="1" applyNumberFormat="1" applyFont="1" applyBorder="1"/>
    <xf numFmtId="9" fontId="0" fillId="0" borderId="10" xfId="1" applyNumberFormat="1" applyFont="1" applyBorder="1"/>
    <xf numFmtId="10" fontId="2" fillId="0" borderId="9" xfId="1" applyNumberFormat="1" applyFont="1" applyBorder="1" applyAlignment="1">
      <alignment wrapText="1"/>
    </xf>
    <xf numFmtId="10" fontId="2" fillId="0" borderId="10" xfId="1" applyNumberFormat="1" applyFont="1" applyBorder="1" applyAlignment="1">
      <alignment wrapText="1"/>
    </xf>
    <xf numFmtId="9" fontId="0" fillId="0" borderId="9" xfId="1" applyNumberFormat="1" applyFont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Distribution of Customers on Schedule 48T</a:t>
            </a:r>
            <a:endParaRPr lang="en-US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Sorted by percentage of average increase under Boise White Paper Rate Design for Year 1</a:t>
            </a:r>
            <a:endParaRPr lang="en-US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i="0" baseline="0">
                <a:effectLst/>
              </a:rPr>
              <a:t>Test Period: 12 months ending June 2015 </a:t>
            </a:r>
            <a:endParaRPr lang="en-US" sz="8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'Year 1'!$H$6</c:f>
              <c:strCache>
                <c:ptCount val="1"/>
                <c:pt idx="0">
                  <c:v>Boise White Paper Rate Design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'Year 1'!$H$7:$H$77</c:f>
              <c:numCache>
                <c:formatCode>0%</c:formatCode>
                <c:ptCount val="71"/>
                <c:pt idx="0">
                  <c:v>0.47396111385552331</c:v>
                </c:pt>
                <c:pt idx="1">
                  <c:v>0.82607799329184428</c:v>
                </c:pt>
                <c:pt idx="2">
                  <c:v>0.86272089454462486</c:v>
                </c:pt>
                <c:pt idx="3">
                  <c:v>0.88373134334390158</c:v>
                </c:pt>
                <c:pt idx="4">
                  <c:v>0.98364117593652811</c:v>
                </c:pt>
                <c:pt idx="5">
                  <c:v>1.0274408832051796</c:v>
                </c:pt>
                <c:pt idx="6">
                  <c:v>1.082845515454417</c:v>
                </c:pt>
                <c:pt idx="7">
                  <c:v>1.1646660668113025</c:v>
                </c:pt>
                <c:pt idx="8">
                  <c:v>1.1909894331484607</c:v>
                </c:pt>
                <c:pt idx="9">
                  <c:v>1.197538860373391</c:v>
                </c:pt>
                <c:pt idx="10">
                  <c:v>1.2141573075390653</c:v>
                </c:pt>
                <c:pt idx="11">
                  <c:v>1.2192919093354808</c:v>
                </c:pt>
                <c:pt idx="12">
                  <c:v>1.2220157699801177</c:v>
                </c:pt>
                <c:pt idx="13">
                  <c:v>1.2360785386250184</c:v>
                </c:pt>
                <c:pt idx="14">
                  <c:v>1.2382098522180998</c:v>
                </c:pt>
                <c:pt idx="15">
                  <c:v>1.2484149752362217</c:v>
                </c:pt>
                <c:pt idx="16">
                  <c:v>1.263167368359013</c:v>
                </c:pt>
                <c:pt idx="17">
                  <c:v>1.2748688221683353</c:v>
                </c:pt>
                <c:pt idx="18">
                  <c:v>1.2942434485371357</c:v>
                </c:pt>
                <c:pt idx="19">
                  <c:v>1.3079286100350642</c:v>
                </c:pt>
                <c:pt idx="20">
                  <c:v>1.3263637572204954</c:v>
                </c:pt>
                <c:pt idx="21">
                  <c:v>1.3529511946914206</c:v>
                </c:pt>
                <c:pt idx="22">
                  <c:v>1.3683243077369598</c:v>
                </c:pt>
                <c:pt idx="23">
                  <c:v>1.4245053017444886</c:v>
                </c:pt>
                <c:pt idx="24">
                  <c:v>1.4319546316175531</c:v>
                </c:pt>
                <c:pt idx="25">
                  <c:v>1.4357269035718558</c:v>
                </c:pt>
                <c:pt idx="26">
                  <c:v>1.4572528879533206</c:v>
                </c:pt>
                <c:pt idx="27">
                  <c:v>1.4976568489059636</c:v>
                </c:pt>
                <c:pt idx="28">
                  <c:v>1.4979905847747599</c:v>
                </c:pt>
                <c:pt idx="29">
                  <c:v>1.5158110318439217</c:v>
                </c:pt>
                <c:pt idx="30">
                  <c:v>1.5412513750222303</c:v>
                </c:pt>
                <c:pt idx="31">
                  <c:v>1.5976576519362329</c:v>
                </c:pt>
                <c:pt idx="32">
                  <c:v>1.6112095673149089</c:v>
                </c:pt>
                <c:pt idx="33">
                  <c:v>1.6377584751057375</c:v>
                </c:pt>
                <c:pt idx="34">
                  <c:v>1.676764539279531</c:v>
                </c:pt>
                <c:pt idx="35">
                  <c:v>1.6990562618332923</c:v>
                </c:pt>
                <c:pt idx="36">
                  <c:v>1.7023886841080058</c:v>
                </c:pt>
                <c:pt idx="37">
                  <c:v>1.7074402159769764</c:v>
                </c:pt>
                <c:pt idx="38">
                  <c:v>1.7101492675230083</c:v>
                </c:pt>
                <c:pt idx="39">
                  <c:v>1.7304112603556006</c:v>
                </c:pt>
                <c:pt idx="40">
                  <c:v>1.7449401508237266</c:v>
                </c:pt>
                <c:pt idx="41">
                  <c:v>1.7498193083565832</c:v>
                </c:pt>
                <c:pt idx="42">
                  <c:v>1.7624711053416628</c:v>
                </c:pt>
                <c:pt idx="43">
                  <c:v>1.7863952638505944</c:v>
                </c:pt>
                <c:pt idx="44">
                  <c:v>1.7990595663413889</c:v>
                </c:pt>
                <c:pt idx="45">
                  <c:v>1.812656199964211</c:v>
                </c:pt>
                <c:pt idx="46">
                  <c:v>1.8127223978069946</c:v>
                </c:pt>
                <c:pt idx="47">
                  <c:v>1.8205277541536795</c:v>
                </c:pt>
                <c:pt idx="48">
                  <c:v>1.8398253468194992</c:v>
                </c:pt>
                <c:pt idx="49">
                  <c:v>1.8536803054041622</c:v>
                </c:pt>
                <c:pt idx="50">
                  <c:v>1.8604819529844216</c:v>
                </c:pt>
                <c:pt idx="51">
                  <c:v>1.865672827943577</c:v>
                </c:pt>
                <c:pt idx="52">
                  <c:v>1.8816659836430583</c:v>
                </c:pt>
                <c:pt idx="53">
                  <c:v>1.9108275453392496</c:v>
                </c:pt>
                <c:pt idx="54">
                  <c:v>1.9536783631095556</c:v>
                </c:pt>
                <c:pt idx="55">
                  <c:v>2.013916154626112</c:v>
                </c:pt>
                <c:pt idx="56">
                  <c:v>2.0561535141039777</c:v>
                </c:pt>
                <c:pt idx="57">
                  <c:v>2.0741994159809916</c:v>
                </c:pt>
                <c:pt idx="58">
                  <c:v>2.1182918091038214</c:v>
                </c:pt>
                <c:pt idx="59">
                  <c:v>2.2010394627313254</c:v>
                </c:pt>
                <c:pt idx="60">
                  <c:v>2.2483223091752729</c:v>
                </c:pt>
                <c:pt idx="61">
                  <c:v>2.3815920788113969</c:v>
                </c:pt>
                <c:pt idx="62">
                  <c:v>2.4396066069381734</c:v>
                </c:pt>
                <c:pt idx="63">
                  <c:v>2.4647860589975088</c:v>
                </c:pt>
                <c:pt idx="64">
                  <c:v>2.6276893675822084</c:v>
                </c:pt>
                <c:pt idx="65">
                  <c:v>2.6487414312514019</c:v>
                </c:pt>
                <c:pt idx="66">
                  <c:v>3.0828419822101503</c:v>
                </c:pt>
                <c:pt idx="67">
                  <c:v>3.6137361701587678</c:v>
                </c:pt>
                <c:pt idx="68">
                  <c:v>4.0556089036899845</c:v>
                </c:pt>
                <c:pt idx="69">
                  <c:v>4.5400912374340221</c:v>
                </c:pt>
                <c:pt idx="70">
                  <c:v>4.8476840425567742</c:v>
                </c:pt>
              </c:numCache>
            </c:numRef>
          </c:val>
        </c:ser>
        <c:ser>
          <c:idx val="2"/>
          <c:order val="1"/>
          <c:tx>
            <c:strRef>
              <c:f>'Year 1'!$I$6</c:f>
              <c:strCache>
                <c:ptCount val="1"/>
                <c:pt idx="0">
                  <c:v>Company Rate Design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'Year 1'!$I$7:$I$77</c:f>
              <c:numCache>
                <c:formatCode>0%</c:formatCode>
                <c:ptCount val="71"/>
                <c:pt idx="0">
                  <c:v>0.99902665282155467</c:v>
                </c:pt>
                <c:pt idx="1">
                  <c:v>1.0113119155674624</c:v>
                </c:pt>
                <c:pt idx="2">
                  <c:v>0.99515159922225205</c:v>
                </c:pt>
                <c:pt idx="3">
                  <c:v>0.99713978727496999</c:v>
                </c:pt>
                <c:pt idx="4">
                  <c:v>0.99513013523917526</c:v>
                </c:pt>
                <c:pt idx="5">
                  <c:v>0.99548236974805993</c:v>
                </c:pt>
                <c:pt idx="6">
                  <c:v>0.99434737215842217</c:v>
                </c:pt>
                <c:pt idx="7">
                  <c:v>0.99618857270103078</c:v>
                </c:pt>
                <c:pt idx="8">
                  <c:v>0.99493159726075542</c:v>
                </c:pt>
                <c:pt idx="9">
                  <c:v>0.99761056316825036</c:v>
                </c:pt>
                <c:pt idx="10">
                  <c:v>0.99462422952840457</c:v>
                </c:pt>
                <c:pt idx="11">
                  <c:v>1.0092381430598998</c:v>
                </c:pt>
                <c:pt idx="12">
                  <c:v>0.99856230361424769</c:v>
                </c:pt>
                <c:pt idx="13">
                  <c:v>0.99681359672108927</c:v>
                </c:pt>
                <c:pt idx="14">
                  <c:v>0.99698794869081109</c:v>
                </c:pt>
                <c:pt idx="15">
                  <c:v>0.99560288891281079</c:v>
                </c:pt>
                <c:pt idx="16">
                  <c:v>1.0107289709767318</c:v>
                </c:pt>
                <c:pt idx="17">
                  <c:v>1.0115105963657192</c:v>
                </c:pt>
                <c:pt idx="18">
                  <c:v>0.99762400330742174</c:v>
                </c:pt>
                <c:pt idx="19">
                  <c:v>0.99970867146768105</c:v>
                </c:pt>
                <c:pt idx="20">
                  <c:v>0.99663427399024462</c:v>
                </c:pt>
                <c:pt idx="21">
                  <c:v>1.0112456424696132</c:v>
                </c:pt>
                <c:pt idx="22">
                  <c:v>0.99444195982802053</c:v>
                </c:pt>
                <c:pt idx="23">
                  <c:v>0.9971733150039882</c:v>
                </c:pt>
                <c:pt idx="24">
                  <c:v>0.99704989267706479</c:v>
                </c:pt>
                <c:pt idx="25">
                  <c:v>0.99527438294694159</c:v>
                </c:pt>
                <c:pt idx="26">
                  <c:v>0.99829064349267971</c:v>
                </c:pt>
                <c:pt idx="27">
                  <c:v>0.99586331551092722</c:v>
                </c:pt>
                <c:pt idx="28">
                  <c:v>0.99774251377796674</c:v>
                </c:pt>
                <c:pt idx="29">
                  <c:v>0.99549078208430331</c:v>
                </c:pt>
                <c:pt idx="30">
                  <c:v>0.99663714138170434</c:v>
                </c:pt>
                <c:pt idx="31">
                  <c:v>0.99594913229144555</c:v>
                </c:pt>
                <c:pt idx="32">
                  <c:v>0.99673200347830637</c:v>
                </c:pt>
                <c:pt idx="33">
                  <c:v>1.0121081934919054</c:v>
                </c:pt>
                <c:pt idx="34">
                  <c:v>1.0005629266215421</c:v>
                </c:pt>
                <c:pt idx="35">
                  <c:v>0.99847492805230009</c:v>
                </c:pt>
                <c:pt idx="36">
                  <c:v>1.0099063059165196</c:v>
                </c:pt>
                <c:pt idx="37">
                  <c:v>0.99619070782286945</c:v>
                </c:pt>
                <c:pt idx="38">
                  <c:v>1.0005605644597819</c:v>
                </c:pt>
                <c:pt idx="39">
                  <c:v>0.99934649061638814</c:v>
                </c:pt>
                <c:pt idx="40">
                  <c:v>0.9999594764233577</c:v>
                </c:pt>
                <c:pt idx="41">
                  <c:v>0.99699654487625111</c:v>
                </c:pt>
                <c:pt idx="42">
                  <c:v>0.99909476766991778</c:v>
                </c:pt>
                <c:pt idx="43">
                  <c:v>0.99889382945288108</c:v>
                </c:pt>
                <c:pt idx="44">
                  <c:v>0.99945819756733845</c:v>
                </c:pt>
                <c:pt idx="45">
                  <c:v>1.0014381436349253</c:v>
                </c:pt>
                <c:pt idx="46">
                  <c:v>0.99895311532248687</c:v>
                </c:pt>
                <c:pt idx="47">
                  <c:v>1.0000604485204183</c:v>
                </c:pt>
                <c:pt idx="48">
                  <c:v>0.99936002707876559</c:v>
                </c:pt>
                <c:pt idx="49">
                  <c:v>0.99968444522191735</c:v>
                </c:pt>
                <c:pt idx="50">
                  <c:v>0.99896719995109728</c:v>
                </c:pt>
                <c:pt idx="51">
                  <c:v>0.9996407982789145</c:v>
                </c:pt>
                <c:pt idx="52">
                  <c:v>0.99662885444131788</c:v>
                </c:pt>
                <c:pt idx="53">
                  <c:v>0.99943181753260246</c:v>
                </c:pt>
                <c:pt idx="54">
                  <c:v>0.99962371150843587</c:v>
                </c:pt>
                <c:pt idx="55">
                  <c:v>1.000759450176919</c:v>
                </c:pt>
                <c:pt idx="56">
                  <c:v>0.9993325794841913</c:v>
                </c:pt>
                <c:pt idx="57">
                  <c:v>1.0008854684333837</c:v>
                </c:pt>
                <c:pt idx="58">
                  <c:v>1.0225403715899544</c:v>
                </c:pt>
                <c:pt idx="59">
                  <c:v>0.99904106701466688</c:v>
                </c:pt>
                <c:pt idx="60">
                  <c:v>0.99979504709770894</c:v>
                </c:pt>
                <c:pt idx="61">
                  <c:v>1.0017845984115032</c:v>
                </c:pt>
                <c:pt idx="62">
                  <c:v>1.0029109915587053</c:v>
                </c:pt>
                <c:pt idx="63">
                  <c:v>1.0355720780148308</c:v>
                </c:pt>
                <c:pt idx="64">
                  <c:v>1.0047477852566802</c:v>
                </c:pt>
                <c:pt idx="65">
                  <c:v>1.004585698482908</c:v>
                </c:pt>
                <c:pt idx="66">
                  <c:v>1.0081103447397339</c:v>
                </c:pt>
                <c:pt idx="67">
                  <c:v>1.045825977113487</c:v>
                </c:pt>
                <c:pt idx="68">
                  <c:v>1.0115981293164509</c:v>
                </c:pt>
                <c:pt idx="69">
                  <c:v>1.0479917119392916</c:v>
                </c:pt>
                <c:pt idx="70">
                  <c:v>1.0218063824091554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146368"/>
        <c:axId val="991485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'[1]Brad Yr 1 Compare'!$C$3</c15:sqref>
                        </c15:formulaRef>
                      </c:ext>
                    </c:extLst>
                    <c:strCache>
                      <c:ptCount val="1"/>
                      <c:pt idx="0">
                        <c:v>Customer Number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'[1]Brad Yr 1 Compare'!$C$4:$C$73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  <c:pt idx="53">
                        <c:v>54</c:v>
                      </c:pt>
                      <c:pt idx="54">
                        <c:v>55</c:v>
                      </c:pt>
                      <c:pt idx="55">
                        <c:v>56</c:v>
                      </c:pt>
                      <c:pt idx="56">
                        <c:v>57</c:v>
                      </c:pt>
                      <c:pt idx="57">
                        <c:v>58</c:v>
                      </c:pt>
                      <c:pt idx="58">
                        <c:v>59</c:v>
                      </c:pt>
                      <c:pt idx="59">
                        <c:v>60</c:v>
                      </c:pt>
                      <c:pt idx="60">
                        <c:v>61</c:v>
                      </c:pt>
                      <c:pt idx="61">
                        <c:v>62</c:v>
                      </c:pt>
                      <c:pt idx="62">
                        <c:v>63</c:v>
                      </c:pt>
                      <c:pt idx="63">
                        <c:v>64</c:v>
                      </c:pt>
                      <c:pt idx="64">
                        <c:v>65</c:v>
                      </c:pt>
                      <c:pt idx="65">
                        <c:v>66</c:v>
                      </c:pt>
                      <c:pt idx="66">
                        <c:v>67</c:v>
                      </c:pt>
                      <c:pt idx="67">
                        <c:v>68</c:v>
                      </c:pt>
                      <c:pt idx="68">
                        <c:v>69</c:v>
                      </c:pt>
                      <c:pt idx="69">
                        <c:v>70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99146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48544"/>
        <c:crosses val="autoZero"/>
        <c:auto val="1"/>
        <c:lblAlgn val="ctr"/>
        <c:lblOffset val="100"/>
        <c:noMultiLvlLbl val="0"/>
      </c:catAx>
      <c:valAx>
        <c:axId val="991485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Average Increase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463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Distribution of Customers on Schedule 48T</a:t>
            </a:r>
            <a:endParaRPr lang="en-US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Sorted by percentage of average increase under Boise White Paper Rate Design for Year 2</a:t>
            </a:r>
            <a:endParaRPr lang="en-US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i="0" baseline="0">
                <a:effectLst/>
              </a:rPr>
              <a:t>Test Period: 12 months ending June 2015 </a:t>
            </a:r>
            <a:endParaRPr lang="en-US" sz="8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'Year 2'!$I$6</c:f>
              <c:strCache>
                <c:ptCount val="1"/>
                <c:pt idx="0">
                  <c:v>Boise White Paper Rate Design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'Year 2'!$I$7:$I$77</c:f>
              <c:numCache>
                <c:formatCode>0%</c:formatCode>
                <c:ptCount val="71"/>
                <c:pt idx="0">
                  <c:v>0.42755581873340798</c:v>
                </c:pt>
                <c:pt idx="1">
                  <c:v>0.77698815290994405</c:v>
                </c:pt>
                <c:pt idx="2">
                  <c:v>0.84410958640529288</c:v>
                </c:pt>
                <c:pt idx="3">
                  <c:v>0.85786343281989386</c:v>
                </c:pt>
                <c:pt idx="4">
                  <c:v>0.99602969934968832</c:v>
                </c:pt>
                <c:pt idx="5">
                  <c:v>1.0455631204381659</c:v>
                </c:pt>
                <c:pt idx="6">
                  <c:v>1.1073156550731926</c:v>
                </c:pt>
                <c:pt idx="7">
                  <c:v>1.1730653631369525</c:v>
                </c:pt>
                <c:pt idx="8">
                  <c:v>1.2197875492704335</c:v>
                </c:pt>
                <c:pt idx="9">
                  <c:v>1.2212125704573813</c:v>
                </c:pt>
                <c:pt idx="10">
                  <c:v>1.2262075544222781</c:v>
                </c:pt>
                <c:pt idx="11">
                  <c:v>1.2264255071869798</c:v>
                </c:pt>
                <c:pt idx="12">
                  <c:v>1.2367020069253236</c:v>
                </c:pt>
                <c:pt idx="13">
                  <c:v>1.2618504816646634</c:v>
                </c:pt>
                <c:pt idx="14">
                  <c:v>1.2666889092031224</c:v>
                </c:pt>
                <c:pt idx="15">
                  <c:v>1.2696740322802675</c:v>
                </c:pt>
                <c:pt idx="16">
                  <c:v>1.2723889616370223</c:v>
                </c:pt>
                <c:pt idx="17">
                  <c:v>1.2905946999779196</c:v>
                </c:pt>
                <c:pt idx="18">
                  <c:v>1.3170041706173645</c:v>
                </c:pt>
                <c:pt idx="19">
                  <c:v>1.3259137589366228</c:v>
                </c:pt>
                <c:pt idx="20">
                  <c:v>1.3552521554083747</c:v>
                </c:pt>
                <c:pt idx="21">
                  <c:v>1.3661468031359647</c:v>
                </c:pt>
                <c:pt idx="22">
                  <c:v>1.4262494124262661</c:v>
                </c:pt>
                <c:pt idx="23">
                  <c:v>1.4560821422210708</c:v>
                </c:pt>
                <c:pt idx="24">
                  <c:v>1.4716301130276479</c:v>
                </c:pt>
                <c:pt idx="25">
                  <c:v>1.4946903492756736</c:v>
                </c:pt>
                <c:pt idx="26">
                  <c:v>1.4998763354609463</c:v>
                </c:pt>
                <c:pt idx="27">
                  <c:v>1.5551894579293355</c:v>
                </c:pt>
                <c:pt idx="28">
                  <c:v>1.561621343243764</c:v>
                </c:pt>
                <c:pt idx="29">
                  <c:v>1.565232366829665</c:v>
                </c:pt>
                <c:pt idx="30">
                  <c:v>1.6082362822114029</c:v>
                </c:pt>
                <c:pt idx="31">
                  <c:v>1.652939973973867</c:v>
                </c:pt>
                <c:pt idx="32">
                  <c:v>1.6710738534958818</c:v>
                </c:pt>
                <c:pt idx="33">
                  <c:v>1.690607906378679</c:v>
                </c:pt>
                <c:pt idx="34">
                  <c:v>1.71029726417197</c:v>
                </c:pt>
                <c:pt idx="35">
                  <c:v>1.7491752327537933</c:v>
                </c:pt>
                <c:pt idx="36">
                  <c:v>1.7700584198125702</c:v>
                </c:pt>
                <c:pt idx="37">
                  <c:v>1.7701559885694818</c:v>
                </c:pt>
                <c:pt idx="38">
                  <c:v>1.7716827275680394</c:v>
                </c:pt>
                <c:pt idx="39">
                  <c:v>1.7838504517394607</c:v>
                </c:pt>
                <c:pt idx="40">
                  <c:v>1.8026743901483802</c:v>
                </c:pt>
                <c:pt idx="41">
                  <c:v>1.813420027982432</c:v>
                </c:pt>
                <c:pt idx="42">
                  <c:v>1.8341148328311345</c:v>
                </c:pt>
                <c:pt idx="43">
                  <c:v>1.8673685733143597</c:v>
                </c:pt>
                <c:pt idx="44">
                  <c:v>1.8680625079229096</c:v>
                </c:pt>
                <c:pt idx="45">
                  <c:v>1.8756645617041676</c:v>
                </c:pt>
                <c:pt idx="46">
                  <c:v>1.8814247152150738</c:v>
                </c:pt>
                <c:pt idx="47">
                  <c:v>1.882204784118906</c:v>
                </c:pt>
                <c:pt idx="48">
                  <c:v>1.9170943467285793</c:v>
                </c:pt>
                <c:pt idx="49">
                  <c:v>1.9278458255012607</c:v>
                </c:pt>
                <c:pt idx="50">
                  <c:v>1.933442578890755</c:v>
                </c:pt>
                <c:pt idx="51">
                  <c:v>1.9497707305480247</c:v>
                </c:pt>
                <c:pt idx="52">
                  <c:v>1.9683207603070223</c:v>
                </c:pt>
                <c:pt idx="53">
                  <c:v>1.9864493048772796</c:v>
                </c:pt>
                <c:pt idx="54">
                  <c:v>2.0357414088796961</c:v>
                </c:pt>
                <c:pt idx="55">
                  <c:v>2.098123773540661</c:v>
                </c:pt>
                <c:pt idx="56">
                  <c:v>2.1326270674350369</c:v>
                </c:pt>
                <c:pt idx="57">
                  <c:v>2.1571509148967536</c:v>
                </c:pt>
                <c:pt idx="58">
                  <c:v>2.168456479064675</c:v>
                </c:pt>
                <c:pt idx="59">
                  <c:v>2.3185283805891008</c:v>
                </c:pt>
                <c:pt idx="60">
                  <c:v>2.3616621476125763</c:v>
                </c:pt>
                <c:pt idx="61">
                  <c:v>2.4552906803656986</c:v>
                </c:pt>
                <c:pt idx="62">
                  <c:v>2.4979708648142815</c:v>
                </c:pt>
                <c:pt idx="63">
                  <c:v>2.5528057761619145</c:v>
                </c:pt>
                <c:pt idx="64">
                  <c:v>2.7465942455781738</c:v>
                </c:pt>
                <c:pt idx="65">
                  <c:v>2.7613728697480409</c:v>
                </c:pt>
                <c:pt idx="66">
                  <c:v>3.2029633858440856</c:v>
                </c:pt>
                <c:pt idx="67">
                  <c:v>3.6031823948198238</c:v>
                </c:pt>
                <c:pt idx="68">
                  <c:v>4.2172918352393971</c:v>
                </c:pt>
                <c:pt idx="69">
                  <c:v>4.6185967316895091</c:v>
                </c:pt>
                <c:pt idx="70">
                  <c:v>4.9709131261578667</c:v>
                </c:pt>
              </c:numCache>
            </c:numRef>
          </c:val>
        </c:ser>
        <c:ser>
          <c:idx val="2"/>
          <c:order val="1"/>
          <c:tx>
            <c:strRef>
              <c:f>'Year 2'!$J$6</c:f>
              <c:strCache>
                <c:ptCount val="1"/>
                <c:pt idx="0">
                  <c:v>Company Rate Design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'Year 2'!$J$7:$J$77</c:f>
              <c:numCache>
                <c:formatCode>0%</c:formatCode>
                <c:ptCount val="71"/>
                <c:pt idx="0">
                  <c:v>0.99859699643012256</c:v>
                </c:pt>
                <c:pt idx="1">
                  <c:v>1.0133788991689274</c:v>
                </c:pt>
                <c:pt idx="2">
                  <c:v>1.0019524246634011</c:v>
                </c:pt>
                <c:pt idx="3">
                  <c:v>1.0014938133562281</c:v>
                </c:pt>
                <c:pt idx="4">
                  <c:v>0.99957785839236157</c:v>
                </c:pt>
                <c:pt idx="5">
                  <c:v>0.99900546531554513</c:v>
                </c:pt>
                <c:pt idx="6">
                  <c:v>0.99932458994592022</c:v>
                </c:pt>
                <c:pt idx="7">
                  <c:v>1.0008394833223546</c:v>
                </c:pt>
                <c:pt idx="8">
                  <c:v>0.99823113204328418</c:v>
                </c:pt>
                <c:pt idx="9">
                  <c:v>1.0124093423264495</c:v>
                </c:pt>
                <c:pt idx="10">
                  <c:v>0.99880149917628547</c:v>
                </c:pt>
                <c:pt idx="11">
                  <c:v>1.000620847712425</c:v>
                </c:pt>
                <c:pt idx="12">
                  <c:v>1.0009042998652236</c:v>
                </c:pt>
                <c:pt idx="13">
                  <c:v>1.0133528077069081</c:v>
                </c:pt>
                <c:pt idx="14">
                  <c:v>0.99881502154055146</c:v>
                </c:pt>
                <c:pt idx="15">
                  <c:v>0.99863769223015197</c:v>
                </c:pt>
                <c:pt idx="16">
                  <c:v>1.0137945830999537</c:v>
                </c:pt>
                <c:pt idx="17">
                  <c:v>0.99831455211985842</c:v>
                </c:pt>
                <c:pt idx="18">
                  <c:v>0.9969331745380029</c:v>
                </c:pt>
                <c:pt idx="19">
                  <c:v>0.99732616382688188</c:v>
                </c:pt>
                <c:pt idx="20">
                  <c:v>1.0138115789115745</c:v>
                </c:pt>
                <c:pt idx="21">
                  <c:v>0.99853419116476738</c:v>
                </c:pt>
                <c:pt idx="22">
                  <c:v>0.99800188586938121</c:v>
                </c:pt>
                <c:pt idx="23">
                  <c:v>0.99992102247621251</c:v>
                </c:pt>
                <c:pt idx="24">
                  <c:v>0.99902262165654321</c:v>
                </c:pt>
                <c:pt idx="25">
                  <c:v>0.99806823552441204</c:v>
                </c:pt>
                <c:pt idx="26">
                  <c:v>0.99826926360291901</c:v>
                </c:pt>
                <c:pt idx="27">
                  <c:v>0.99642745231966157</c:v>
                </c:pt>
                <c:pt idx="28">
                  <c:v>1.000266664888747</c:v>
                </c:pt>
                <c:pt idx="29">
                  <c:v>0.99686898593502549</c:v>
                </c:pt>
                <c:pt idx="30">
                  <c:v>0.99692131091980674</c:v>
                </c:pt>
                <c:pt idx="31">
                  <c:v>0.99941366672200649</c:v>
                </c:pt>
                <c:pt idx="32">
                  <c:v>1.0143170728356457</c:v>
                </c:pt>
                <c:pt idx="33">
                  <c:v>0.99570878520945538</c:v>
                </c:pt>
                <c:pt idx="34">
                  <c:v>0.99950184609418435</c:v>
                </c:pt>
                <c:pt idx="35">
                  <c:v>1.0130809572041304</c:v>
                </c:pt>
                <c:pt idx="36">
                  <c:v>0.99949027469603335</c:v>
                </c:pt>
                <c:pt idx="37">
                  <c:v>0.9950307439523276</c:v>
                </c:pt>
                <c:pt idx="38">
                  <c:v>0.99538744515460242</c:v>
                </c:pt>
                <c:pt idx="39">
                  <c:v>0.99830354021850853</c:v>
                </c:pt>
                <c:pt idx="40">
                  <c:v>1.0002486952871155</c:v>
                </c:pt>
                <c:pt idx="41">
                  <c:v>0.99480103433709033</c:v>
                </c:pt>
                <c:pt idx="42">
                  <c:v>0.99637904881204908</c:v>
                </c:pt>
                <c:pt idx="43">
                  <c:v>0.99369881976268903</c:v>
                </c:pt>
                <c:pt idx="44">
                  <c:v>0.99746201704910198</c:v>
                </c:pt>
                <c:pt idx="45">
                  <c:v>0.99544378449726101</c:v>
                </c:pt>
                <c:pt idx="46">
                  <c:v>0.99522356836767234</c:v>
                </c:pt>
                <c:pt idx="47">
                  <c:v>0.9970327839644888</c:v>
                </c:pt>
                <c:pt idx="48">
                  <c:v>0.99545276127590943</c:v>
                </c:pt>
                <c:pt idx="49">
                  <c:v>0.99850343328210689</c:v>
                </c:pt>
                <c:pt idx="50">
                  <c:v>0.9962103621308438</c:v>
                </c:pt>
                <c:pt idx="51">
                  <c:v>0.99454232639739815</c:v>
                </c:pt>
                <c:pt idx="52">
                  <c:v>0.99678603419338807</c:v>
                </c:pt>
                <c:pt idx="53">
                  <c:v>0.99683910259281672</c:v>
                </c:pt>
                <c:pt idx="54">
                  <c:v>0.99633772037882551</c:v>
                </c:pt>
                <c:pt idx="55">
                  <c:v>0.99501117760176661</c:v>
                </c:pt>
                <c:pt idx="56">
                  <c:v>1.0214657712779922</c:v>
                </c:pt>
                <c:pt idx="57">
                  <c:v>0.99389682206074681</c:v>
                </c:pt>
                <c:pt idx="58">
                  <c:v>0.99195395546488896</c:v>
                </c:pt>
                <c:pt idx="59">
                  <c:v>0.9920627217086152</c:v>
                </c:pt>
                <c:pt idx="60">
                  <c:v>0.99521619799061922</c:v>
                </c:pt>
                <c:pt idx="61">
                  <c:v>1.0292950747532823</c:v>
                </c:pt>
                <c:pt idx="62">
                  <c:v>0.99302164469464982</c:v>
                </c:pt>
                <c:pt idx="63">
                  <c:v>0.99298524959378953</c:v>
                </c:pt>
                <c:pt idx="64">
                  <c:v>0.99082889005689623</c:v>
                </c:pt>
                <c:pt idx="65">
                  <c:v>0.99193505947033866</c:v>
                </c:pt>
                <c:pt idx="66">
                  <c:v>0.9951140124569009</c:v>
                </c:pt>
                <c:pt idx="67">
                  <c:v>1.037313787805064</c:v>
                </c:pt>
                <c:pt idx="68">
                  <c:v>0.98857794828081802</c:v>
                </c:pt>
                <c:pt idx="69">
                  <c:v>1.0371918219041782</c:v>
                </c:pt>
                <c:pt idx="70">
                  <c:v>0.98793446598478762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369920"/>
        <c:axId val="1023843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'[2]Brad Yr 2 Compare'!$C$3</c15:sqref>
                        </c15:formulaRef>
                      </c:ext>
                    </c:extLst>
                    <c:strCache>
                      <c:ptCount val="1"/>
                      <c:pt idx="0">
                        <c:v>Customer Number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'[2]Brad Yr 2 Compare'!$C$4:$C$73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  <c:pt idx="53">
                        <c:v>54</c:v>
                      </c:pt>
                      <c:pt idx="54">
                        <c:v>55</c:v>
                      </c:pt>
                      <c:pt idx="55">
                        <c:v>56</c:v>
                      </c:pt>
                      <c:pt idx="56">
                        <c:v>57</c:v>
                      </c:pt>
                      <c:pt idx="57">
                        <c:v>58</c:v>
                      </c:pt>
                      <c:pt idx="58">
                        <c:v>59</c:v>
                      </c:pt>
                      <c:pt idx="59">
                        <c:v>60</c:v>
                      </c:pt>
                      <c:pt idx="60">
                        <c:v>61</c:v>
                      </c:pt>
                      <c:pt idx="61">
                        <c:v>62</c:v>
                      </c:pt>
                      <c:pt idx="62">
                        <c:v>63</c:v>
                      </c:pt>
                      <c:pt idx="63">
                        <c:v>64</c:v>
                      </c:pt>
                      <c:pt idx="64">
                        <c:v>65</c:v>
                      </c:pt>
                      <c:pt idx="65">
                        <c:v>66</c:v>
                      </c:pt>
                      <c:pt idx="66">
                        <c:v>67</c:v>
                      </c:pt>
                      <c:pt idx="67">
                        <c:v>68</c:v>
                      </c:pt>
                      <c:pt idx="68">
                        <c:v>69</c:v>
                      </c:pt>
                      <c:pt idx="69">
                        <c:v>70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0236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84384"/>
        <c:crosses val="autoZero"/>
        <c:auto val="1"/>
        <c:lblAlgn val="ctr"/>
        <c:lblOffset val="100"/>
        <c:noMultiLvlLbl val="0"/>
      </c:catAx>
      <c:valAx>
        <c:axId val="102384384"/>
        <c:scaling>
          <c:orientation val="minMax"/>
          <c:max val="5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</a:t>
                </a:r>
                <a:r>
                  <a:rPr lang="en-US" baseline="0"/>
                  <a:t> Average</a:t>
                </a:r>
                <a:r>
                  <a:rPr lang="en-US"/>
                  <a:t> Increase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699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571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571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8"/>
  <sheetViews>
    <sheetView topLeftCell="A6" workbookViewId="0"/>
  </sheetViews>
  <sheetFormatPr defaultRowHeight="12.75" x14ac:dyDescent="0.2"/>
  <cols>
    <col min="1" max="2" width="11.5703125" style="2" customWidth="1"/>
    <col min="3" max="3" width="14.42578125" style="3" bestFit="1" customWidth="1"/>
    <col min="4" max="4" width="23.5703125" style="3" bestFit="1" customWidth="1"/>
    <col min="5" max="5" width="22.140625" style="3" bestFit="1" customWidth="1"/>
    <col min="6" max="6" width="11.42578125" style="2" bestFit="1" customWidth="1"/>
    <col min="7" max="7" width="9.7109375" style="2" bestFit="1" customWidth="1"/>
    <col min="8" max="8" width="16.7109375" style="2" customWidth="1"/>
    <col min="9" max="9" width="11.28515625" style="2" customWidth="1"/>
    <col min="10" max="16384" width="9.140625" style="2"/>
  </cols>
  <sheetData>
    <row r="3" spans="1:9" x14ac:dyDescent="0.2">
      <c r="A3" s="17" t="s">
        <v>78</v>
      </c>
      <c r="B3" s="17"/>
    </row>
    <row r="6" spans="1:9" ht="51" x14ac:dyDescent="0.2">
      <c r="A6" s="16" t="s">
        <v>77</v>
      </c>
      <c r="B6" s="16"/>
      <c r="C6" s="14" t="s">
        <v>76</v>
      </c>
      <c r="D6" s="13" t="s">
        <v>75</v>
      </c>
      <c r="E6" s="6" t="s">
        <v>74</v>
      </c>
      <c r="F6" s="26" t="s">
        <v>1</v>
      </c>
      <c r="G6" s="26" t="s">
        <v>2</v>
      </c>
      <c r="H6" s="26" t="s">
        <v>1</v>
      </c>
      <c r="I6" s="27" t="s">
        <v>2</v>
      </c>
    </row>
    <row r="7" spans="1:9" x14ac:dyDescent="0.2">
      <c r="A7" s="15" t="s">
        <v>72</v>
      </c>
      <c r="B7" s="15">
        <v>1</v>
      </c>
      <c r="C7" s="14">
        <v>26470758</v>
      </c>
      <c r="D7" s="13">
        <v>26599664</v>
      </c>
      <c r="E7" s="13">
        <v>27186998.020000003</v>
      </c>
      <c r="F7" s="1">
        <f t="shared" ref="F7:F38" si="0">(D7-C7)/C7</f>
        <v>4.8697509908858672E-3</v>
      </c>
      <c r="G7" s="9">
        <f t="shared" ref="G7:G38" si="1">(E7-C7)/C7</f>
        <v>2.7057782780531003E-2</v>
      </c>
      <c r="H7" s="22">
        <f>F7/F78</f>
        <v>0.47396111385552331</v>
      </c>
      <c r="I7" s="23">
        <f>G7/$G$78</f>
        <v>0.99902665282155467</v>
      </c>
    </row>
    <row r="8" spans="1:9" x14ac:dyDescent="0.2">
      <c r="A8" s="12" t="s">
        <v>71</v>
      </c>
      <c r="B8" s="20">
        <v>2</v>
      </c>
      <c r="C8" s="11">
        <v>1469616.5288714736</v>
      </c>
      <c r="D8" s="3">
        <v>1482090.0516300942</v>
      </c>
      <c r="E8" s="10">
        <v>1509870.0877680252</v>
      </c>
      <c r="F8" s="1">
        <f t="shared" si="0"/>
        <v>8.4876037480328577E-3</v>
      </c>
      <c r="G8" s="9">
        <f t="shared" si="1"/>
        <v>2.7390518618800871E-2</v>
      </c>
      <c r="H8" s="22">
        <f>F8/$F$78</f>
        <v>0.82607799329184428</v>
      </c>
      <c r="I8" s="23">
        <f>G8/$G$78</f>
        <v>1.0113119155674624</v>
      </c>
    </row>
    <row r="9" spans="1:9" x14ac:dyDescent="0.2">
      <c r="A9" s="12" t="s">
        <v>70</v>
      </c>
      <c r="B9" s="20">
        <v>3</v>
      </c>
      <c r="C9" s="11">
        <v>1285196.7330172413</v>
      </c>
      <c r="D9" s="3">
        <v>1296588.8378448272</v>
      </c>
      <c r="E9" s="10">
        <v>1319836.4224216302</v>
      </c>
      <c r="F9" s="1">
        <f t="shared" si="0"/>
        <v>8.8640941382108485E-3</v>
      </c>
      <c r="G9" s="9">
        <f t="shared" si="1"/>
        <v>2.6952830266744995E-2</v>
      </c>
      <c r="H9" s="22">
        <f t="shared" ref="H9:H72" si="2">F9/$F$78</f>
        <v>0.86272089454462486</v>
      </c>
      <c r="I9" s="23">
        <f t="shared" ref="I9:I72" si="3">G9/$G$78</f>
        <v>0.99515159922225205</v>
      </c>
    </row>
    <row r="10" spans="1:9" x14ac:dyDescent="0.2">
      <c r="A10" s="12" t="s">
        <v>69</v>
      </c>
      <c r="B10" s="20">
        <v>4</v>
      </c>
      <c r="C10" s="11">
        <v>1374718.5530000001</v>
      </c>
      <c r="D10" s="3">
        <v>1387200.953</v>
      </c>
      <c r="E10" s="10">
        <v>1411845.1351818184</v>
      </c>
      <c r="F10" s="1">
        <f t="shared" si="0"/>
        <v>9.079967657932602E-3</v>
      </c>
      <c r="G10" s="9">
        <f t="shared" si="1"/>
        <v>2.7006678640364809E-2</v>
      </c>
      <c r="H10" s="22">
        <f t="shared" si="2"/>
        <v>0.88373134334390158</v>
      </c>
      <c r="I10" s="23">
        <f t="shared" si="3"/>
        <v>0.99713978727496999</v>
      </c>
    </row>
    <row r="11" spans="1:9" x14ac:dyDescent="0.2">
      <c r="A11" s="12" t="s">
        <v>68</v>
      </c>
      <c r="B11" s="20">
        <v>5</v>
      </c>
      <c r="C11" s="11">
        <v>781600.02666666661</v>
      </c>
      <c r="D11" s="3">
        <v>789499.26666666672</v>
      </c>
      <c r="E11" s="10">
        <v>802665.90515151503</v>
      </c>
      <c r="F11" s="1">
        <f t="shared" si="0"/>
        <v>1.0106499143415383E-2</v>
      </c>
      <c r="G11" s="9">
        <f t="shared" si="1"/>
        <v>2.6952248933113848E-2</v>
      </c>
      <c r="H11" s="22">
        <f t="shared" si="2"/>
        <v>0.98364117593652811</v>
      </c>
      <c r="I11" s="23">
        <f t="shared" si="3"/>
        <v>0.99513013523917526</v>
      </c>
    </row>
    <row r="12" spans="1:9" x14ac:dyDescent="0.2">
      <c r="A12" s="12" t="s">
        <v>67</v>
      </c>
      <c r="B12" s="20">
        <v>6</v>
      </c>
      <c r="C12" s="11">
        <v>714621.68099999998</v>
      </c>
      <c r="D12" s="3">
        <v>722165.60100000002</v>
      </c>
      <c r="E12" s="10">
        <v>733889.15990909096</v>
      </c>
      <c r="F12" s="1">
        <f t="shared" si="0"/>
        <v>1.0556522703654219E-2</v>
      </c>
      <c r="G12" s="9">
        <f t="shared" si="1"/>
        <v>2.6961788903646457E-2</v>
      </c>
      <c r="H12" s="22">
        <f t="shared" si="2"/>
        <v>1.0274408832051796</v>
      </c>
      <c r="I12" s="23">
        <f t="shared" si="3"/>
        <v>0.99548236974805993</v>
      </c>
    </row>
    <row r="13" spans="1:9" x14ac:dyDescent="0.2">
      <c r="A13" s="12" t="s">
        <v>66</v>
      </c>
      <c r="B13" s="20">
        <v>7</v>
      </c>
      <c r="C13" s="11">
        <v>648660.92200000002</v>
      </c>
      <c r="D13" s="3">
        <v>655877.78200000001</v>
      </c>
      <c r="E13" s="10">
        <v>666130.04072727286</v>
      </c>
      <c r="F13" s="1">
        <f t="shared" si="0"/>
        <v>1.1125781984443308E-2</v>
      </c>
      <c r="G13" s="9">
        <f t="shared" si="1"/>
        <v>2.69310484642897E-2</v>
      </c>
      <c r="H13" s="22">
        <f t="shared" si="2"/>
        <v>1.082845515454417</v>
      </c>
      <c r="I13" s="23">
        <f t="shared" si="3"/>
        <v>0.99434737215842217</v>
      </c>
    </row>
    <row r="14" spans="1:9" x14ac:dyDescent="0.2">
      <c r="A14" s="12" t="s">
        <v>65</v>
      </c>
      <c r="B14" s="20">
        <v>8</v>
      </c>
      <c r="C14" s="11">
        <v>680692.89299999992</v>
      </c>
      <c r="D14" s="10">
        <v>688838.37299999979</v>
      </c>
      <c r="E14" s="10">
        <v>699058.61063636374</v>
      </c>
      <c r="F14" s="1">
        <f t="shared" si="0"/>
        <v>1.1966453717623678E-2</v>
      </c>
      <c r="G14" s="9">
        <f t="shared" si="1"/>
        <v>2.6980915806864191E-2</v>
      </c>
      <c r="H14" s="22">
        <f t="shared" si="2"/>
        <v>1.1646660668113025</v>
      </c>
      <c r="I14" s="23">
        <f t="shared" si="3"/>
        <v>0.99618857270103078</v>
      </c>
    </row>
    <row r="15" spans="1:9" x14ac:dyDescent="0.2">
      <c r="A15" s="12" t="s">
        <v>64</v>
      </c>
      <c r="B15" s="20">
        <v>9</v>
      </c>
      <c r="C15" s="11">
        <v>554546.62166666659</v>
      </c>
      <c r="D15" s="3">
        <v>561332.56166666665</v>
      </c>
      <c r="E15" s="10">
        <v>569489.91833333333</v>
      </c>
      <c r="F15" s="1">
        <f t="shared" si="0"/>
        <v>1.2236915229246557E-2</v>
      </c>
      <c r="G15" s="9">
        <f t="shared" si="1"/>
        <v>2.6946871701707061E-2</v>
      </c>
      <c r="H15" s="22">
        <f t="shared" si="2"/>
        <v>1.1909894331484607</v>
      </c>
      <c r="I15" s="23">
        <f t="shared" si="3"/>
        <v>0.99493159726075542</v>
      </c>
    </row>
    <row r="16" spans="1:9" x14ac:dyDescent="0.2">
      <c r="A16" s="12" t="s">
        <v>63</v>
      </c>
      <c r="B16" s="20">
        <v>10</v>
      </c>
      <c r="C16" s="11">
        <v>599848.44999999995</v>
      </c>
      <c r="D16" s="3">
        <v>607229.11</v>
      </c>
      <c r="E16" s="10">
        <v>616056.01272727281</v>
      </c>
      <c r="F16" s="1">
        <f t="shared" si="0"/>
        <v>1.230420783782976E-2</v>
      </c>
      <c r="G16" s="9">
        <f t="shared" si="1"/>
        <v>2.7019429202947615E-2</v>
      </c>
      <c r="H16" s="22">
        <f t="shared" si="2"/>
        <v>1.197538860373391</v>
      </c>
      <c r="I16" s="23">
        <f t="shared" si="3"/>
        <v>0.99761056316825036</v>
      </c>
    </row>
    <row r="17" spans="1:9" x14ac:dyDescent="0.2">
      <c r="A17" s="12" t="s">
        <v>62</v>
      </c>
      <c r="B17" s="20">
        <v>11</v>
      </c>
      <c r="C17" s="11">
        <v>590873.45566666673</v>
      </c>
      <c r="D17" s="3">
        <v>598244.57566666673</v>
      </c>
      <c r="E17" s="10">
        <v>606790.72796969698</v>
      </c>
      <c r="F17" s="1">
        <f t="shared" si="0"/>
        <v>1.2474955389023793E-2</v>
      </c>
      <c r="G17" s="9">
        <f t="shared" si="1"/>
        <v>2.6938546909458322E-2</v>
      </c>
      <c r="H17" s="22">
        <f t="shared" si="2"/>
        <v>1.2141573075390653</v>
      </c>
      <c r="I17" s="23">
        <f t="shared" si="3"/>
        <v>0.99462422952840457</v>
      </c>
    </row>
    <row r="18" spans="1:9" x14ac:dyDescent="0.2">
      <c r="A18" s="12" t="s">
        <v>61</v>
      </c>
      <c r="B18" s="20">
        <v>12</v>
      </c>
      <c r="C18" s="11">
        <v>583305.27</v>
      </c>
      <c r="D18" s="3">
        <v>590612.75000000012</v>
      </c>
      <c r="E18" s="10">
        <v>599249.54172727268</v>
      </c>
      <c r="F18" s="1">
        <f t="shared" si="0"/>
        <v>1.252771126172081E-2</v>
      </c>
      <c r="G18" s="9">
        <f t="shared" si="1"/>
        <v>2.7334352263391447E-2</v>
      </c>
      <c r="H18" s="22">
        <f t="shared" si="2"/>
        <v>1.2192919093354808</v>
      </c>
      <c r="I18" s="23">
        <f t="shared" si="3"/>
        <v>1.0092381430598998</v>
      </c>
    </row>
    <row r="19" spans="1:9" x14ac:dyDescent="0.2">
      <c r="A19" s="12" t="s">
        <v>60</v>
      </c>
      <c r="B19" s="20">
        <v>13</v>
      </c>
      <c r="C19" s="11">
        <v>669959.88101149432</v>
      </c>
      <c r="D19" s="3">
        <v>678371.69480459776</v>
      </c>
      <c r="E19" s="10">
        <v>688079.0841922675</v>
      </c>
      <c r="F19" s="1">
        <f t="shared" si="0"/>
        <v>1.2555697783579857E-2</v>
      </c>
      <c r="G19" s="9">
        <f t="shared" si="1"/>
        <v>2.7045206279243336E-2</v>
      </c>
      <c r="H19" s="22">
        <f t="shared" si="2"/>
        <v>1.2220157699801177</v>
      </c>
      <c r="I19" s="23">
        <f t="shared" si="3"/>
        <v>0.99856230361424769</v>
      </c>
    </row>
    <row r="20" spans="1:9" x14ac:dyDescent="0.2">
      <c r="A20" s="12" t="s">
        <v>73</v>
      </c>
      <c r="B20" s="20">
        <v>14</v>
      </c>
      <c r="C20" s="11">
        <v>551977.70733333332</v>
      </c>
      <c r="D20" s="3">
        <v>558987.92733333341</v>
      </c>
      <c r="E20" s="10">
        <v>566879.91539393947</v>
      </c>
      <c r="F20" s="1">
        <f t="shared" si="0"/>
        <v>1.2700186813462546E-2</v>
      </c>
      <c r="G20" s="9">
        <f t="shared" si="1"/>
        <v>2.6997844048087378E-2</v>
      </c>
      <c r="H20" s="22">
        <f t="shared" si="2"/>
        <v>1.2360785386250184</v>
      </c>
      <c r="I20" s="23">
        <f t="shared" si="3"/>
        <v>0.99681359672108927</v>
      </c>
    </row>
    <row r="21" spans="1:9" x14ac:dyDescent="0.2">
      <c r="A21" s="12" t="s">
        <v>59</v>
      </c>
      <c r="B21" s="20">
        <v>15</v>
      </c>
      <c r="C21" s="11">
        <v>551028.24620689661</v>
      </c>
      <c r="D21" s="3">
        <v>558038.47448275855</v>
      </c>
      <c r="E21" s="10">
        <v>565907.42291536042</v>
      </c>
      <c r="F21" s="1">
        <f t="shared" si="0"/>
        <v>1.272208516372459E-2</v>
      </c>
      <c r="G21" s="9">
        <f t="shared" si="1"/>
        <v>2.7002566222126247E-2</v>
      </c>
      <c r="H21" s="22">
        <f t="shared" si="2"/>
        <v>1.2382098522180998</v>
      </c>
      <c r="I21" s="23">
        <f t="shared" si="3"/>
        <v>0.99698794869081109</v>
      </c>
    </row>
    <row r="22" spans="1:9" x14ac:dyDescent="0.2">
      <c r="A22" s="12" t="s">
        <v>58</v>
      </c>
      <c r="B22" s="20">
        <v>16</v>
      </c>
      <c r="C22" s="11">
        <v>510879.50533333328</v>
      </c>
      <c r="D22" s="3">
        <v>517432.52533333341</v>
      </c>
      <c r="E22" s="10">
        <v>524655.39830303029</v>
      </c>
      <c r="F22" s="1">
        <f t="shared" si="0"/>
        <v>1.2826938508180103E-2</v>
      </c>
      <c r="G22" s="9">
        <f t="shared" si="1"/>
        <v>2.6965053062186682E-2</v>
      </c>
      <c r="H22" s="22">
        <f t="shared" si="2"/>
        <v>1.2484149752362217</v>
      </c>
      <c r="I22" s="23">
        <f t="shared" si="3"/>
        <v>0.99560288891281079</v>
      </c>
    </row>
    <row r="23" spans="1:9" x14ac:dyDescent="0.2">
      <c r="A23" s="12" t="s">
        <v>57</v>
      </c>
      <c r="B23" s="20">
        <v>17</v>
      </c>
      <c r="C23" s="11">
        <v>570922.10181818192</v>
      </c>
      <c r="D23" s="3">
        <v>578331.8218181819</v>
      </c>
      <c r="E23" s="10">
        <v>586550.94024242414</v>
      </c>
      <c r="F23" s="1">
        <f t="shared" si="0"/>
        <v>1.2978513139362926E-2</v>
      </c>
      <c r="G23" s="9">
        <f t="shared" si="1"/>
        <v>2.7374730062945503E-2</v>
      </c>
      <c r="H23" s="22">
        <f t="shared" si="2"/>
        <v>1.263167368359013</v>
      </c>
      <c r="I23" s="23">
        <f t="shared" si="3"/>
        <v>1.0107289709767318</v>
      </c>
    </row>
    <row r="24" spans="1:9" x14ac:dyDescent="0.2">
      <c r="A24" s="12" t="s">
        <v>56</v>
      </c>
      <c r="B24" s="20">
        <v>18</v>
      </c>
      <c r="C24" s="11">
        <v>568553.89363636367</v>
      </c>
      <c r="D24" s="3">
        <v>576001.23363636364</v>
      </c>
      <c r="E24" s="10">
        <v>584129.93909090909</v>
      </c>
      <c r="F24" s="1">
        <f t="shared" si="0"/>
        <v>1.3098740653006846E-2</v>
      </c>
      <c r="G24" s="9">
        <f t="shared" si="1"/>
        <v>2.7395899718360837E-2</v>
      </c>
      <c r="H24" s="22">
        <f t="shared" si="2"/>
        <v>1.2748688221683353</v>
      </c>
      <c r="I24" s="23">
        <f t="shared" si="3"/>
        <v>1.0115105963657192</v>
      </c>
    </row>
    <row r="25" spans="1:9" x14ac:dyDescent="0.2">
      <c r="A25" s="12" t="s">
        <v>55</v>
      </c>
      <c r="B25" s="20">
        <v>19</v>
      </c>
      <c r="C25" s="11">
        <v>525925.82466666668</v>
      </c>
      <c r="D25" s="3">
        <v>532919.4846666666</v>
      </c>
      <c r="E25" s="10">
        <v>540136.23169696971</v>
      </c>
      <c r="F25" s="1">
        <f t="shared" si="0"/>
        <v>1.3297806785647992E-2</v>
      </c>
      <c r="G25" s="9">
        <f t="shared" si="1"/>
        <v>2.7019793217626514E-2</v>
      </c>
      <c r="H25" s="22">
        <f t="shared" si="2"/>
        <v>1.2942434485371357</v>
      </c>
      <c r="I25" s="23">
        <f t="shared" si="3"/>
        <v>0.99762400330742174</v>
      </c>
    </row>
    <row r="26" spans="1:9" x14ac:dyDescent="0.2">
      <c r="A26" s="12" t="s">
        <v>54</v>
      </c>
      <c r="B26" s="20">
        <v>20</v>
      </c>
      <c r="C26" s="11">
        <v>602866.76986206905</v>
      </c>
      <c r="D26" s="3">
        <v>610968.34434482758</v>
      </c>
      <c r="E26" s="10">
        <v>619190.14405642624</v>
      </c>
      <c r="F26" s="1">
        <f t="shared" si="0"/>
        <v>1.3438416061001509E-2</v>
      </c>
      <c r="G26" s="9">
        <f t="shared" si="1"/>
        <v>2.7076254672474067E-2</v>
      </c>
      <c r="H26" s="22">
        <f t="shared" si="2"/>
        <v>1.3079286100350642</v>
      </c>
      <c r="I26" s="23">
        <f t="shared" si="3"/>
        <v>0.99970867146768105</v>
      </c>
    </row>
    <row r="27" spans="1:9" x14ac:dyDescent="0.2">
      <c r="A27" s="12" t="s">
        <v>53</v>
      </c>
      <c r="B27" s="20">
        <v>21</v>
      </c>
      <c r="C27" s="11">
        <v>333370.87165517244</v>
      </c>
      <c r="D27" s="3">
        <v>337913.99303448276</v>
      </c>
      <c r="E27" s="10">
        <v>342369.54734169279</v>
      </c>
      <c r="F27" s="1">
        <f t="shared" si="0"/>
        <v>1.3627829440388465E-2</v>
      </c>
      <c r="G27" s="9">
        <f t="shared" si="1"/>
        <v>2.6992987245233219E-2</v>
      </c>
      <c r="H27" s="22">
        <f t="shared" si="2"/>
        <v>1.3263637572204954</v>
      </c>
      <c r="I27" s="23">
        <f t="shared" si="3"/>
        <v>0.99663427399024462</v>
      </c>
    </row>
    <row r="28" spans="1:9" x14ac:dyDescent="0.2">
      <c r="A28" s="12" t="s">
        <v>52</v>
      </c>
      <c r="B28" s="20">
        <v>22</v>
      </c>
      <c r="C28" s="11">
        <v>520772.45000000007</v>
      </c>
      <c r="D28" s="3">
        <v>528011.71</v>
      </c>
      <c r="E28" s="10">
        <v>535035.74272727268</v>
      </c>
      <c r="F28" s="1">
        <f t="shared" si="0"/>
        <v>1.3901004171783457E-2</v>
      </c>
      <c r="G28" s="9">
        <f t="shared" si="1"/>
        <v>2.7388723668605369E-2</v>
      </c>
      <c r="H28" s="22">
        <f t="shared" si="2"/>
        <v>1.3529511946914206</v>
      </c>
      <c r="I28" s="23">
        <f t="shared" si="3"/>
        <v>1.0112456424696132</v>
      </c>
    </row>
    <row r="29" spans="1:9" x14ac:dyDescent="0.2">
      <c r="A29" s="12" t="s">
        <v>51</v>
      </c>
      <c r="B29" s="20">
        <v>23</v>
      </c>
      <c r="C29" s="11">
        <v>435638.30833333323</v>
      </c>
      <c r="D29" s="3">
        <v>441762.92833333334</v>
      </c>
      <c r="E29" s="10">
        <v>447371.62075757573</v>
      </c>
      <c r="F29" s="1">
        <f t="shared" si="0"/>
        <v>1.4058956438958978E-2</v>
      </c>
      <c r="G29" s="9">
        <f t="shared" si="1"/>
        <v>2.6933610290453679E-2</v>
      </c>
      <c r="H29" s="22">
        <f t="shared" si="2"/>
        <v>1.3683243077369598</v>
      </c>
      <c r="I29" s="23">
        <f t="shared" si="3"/>
        <v>0.99444195982802053</v>
      </c>
    </row>
    <row r="30" spans="1:9" x14ac:dyDescent="0.2">
      <c r="A30" s="12" t="s">
        <v>50</v>
      </c>
      <c r="B30" s="20">
        <v>24</v>
      </c>
      <c r="C30" s="11">
        <v>483780.28468965512</v>
      </c>
      <c r="D30" s="3">
        <v>490860.98606896546</v>
      </c>
      <c r="E30" s="10">
        <v>496846.02267711604</v>
      </c>
      <c r="F30" s="1">
        <f t="shared" si="0"/>
        <v>1.4636192510103231E-2</v>
      </c>
      <c r="G30" s="9">
        <f t="shared" si="1"/>
        <v>2.700758671024096E-2</v>
      </c>
      <c r="H30" s="22">
        <f t="shared" si="2"/>
        <v>1.4245053017444886</v>
      </c>
      <c r="I30" s="23">
        <f t="shared" si="3"/>
        <v>0.9971733150039882</v>
      </c>
    </row>
    <row r="31" spans="1:9" x14ac:dyDescent="0.2">
      <c r="A31" s="12" t="s">
        <v>49</v>
      </c>
      <c r="B31" s="20">
        <v>25</v>
      </c>
      <c r="C31" s="11">
        <v>459026.93999999994</v>
      </c>
      <c r="D31" s="3">
        <v>465780.47999999992</v>
      </c>
      <c r="E31" s="10">
        <v>471422.61545454542</v>
      </c>
      <c r="F31" s="1">
        <f t="shared" si="0"/>
        <v>1.4712731239695822E-2</v>
      </c>
      <c r="G31" s="9">
        <f t="shared" si="1"/>
        <v>2.7004243922035331E-2</v>
      </c>
      <c r="H31" s="22">
        <f t="shared" si="2"/>
        <v>1.4319546316175531</v>
      </c>
      <c r="I31" s="23">
        <f t="shared" si="3"/>
        <v>0.99704989267706479</v>
      </c>
    </row>
    <row r="32" spans="1:9" x14ac:dyDescent="0.2">
      <c r="A32" s="12" t="s">
        <v>48</v>
      </c>
      <c r="B32" s="20">
        <v>26</v>
      </c>
      <c r="C32" s="11">
        <v>416724.01266666665</v>
      </c>
      <c r="D32" s="3">
        <v>422871.31266666664</v>
      </c>
      <c r="E32" s="10">
        <v>427957.29006060609</v>
      </c>
      <c r="F32" s="1">
        <f t="shared" si="0"/>
        <v>1.4751489746565557E-2</v>
      </c>
      <c r="G32" s="9">
        <f t="shared" si="1"/>
        <v>2.6956155758955089E-2</v>
      </c>
      <c r="H32" s="22">
        <f t="shared" si="2"/>
        <v>1.4357269035718558</v>
      </c>
      <c r="I32" s="23">
        <f t="shared" si="3"/>
        <v>0.99527438294694159</v>
      </c>
    </row>
    <row r="33" spans="1:9" x14ac:dyDescent="0.2">
      <c r="A33" s="12" t="s">
        <v>47</v>
      </c>
      <c r="B33" s="20">
        <v>27</v>
      </c>
      <c r="C33" s="11">
        <v>445143.34266666666</v>
      </c>
      <c r="D33" s="3">
        <v>451808.32266666653</v>
      </c>
      <c r="E33" s="10">
        <v>457179.06096969708</v>
      </c>
      <c r="F33" s="1">
        <f t="shared" si="0"/>
        <v>1.4972660177444801E-2</v>
      </c>
      <c r="G33" s="9">
        <f t="shared" si="1"/>
        <v>2.7037848597104668E-2</v>
      </c>
      <c r="H33" s="22">
        <f t="shared" si="2"/>
        <v>1.4572528879533206</v>
      </c>
      <c r="I33" s="23">
        <f t="shared" si="3"/>
        <v>0.99829064349267971</v>
      </c>
    </row>
    <row r="34" spans="1:9" x14ac:dyDescent="0.2">
      <c r="A34" s="12" t="s">
        <v>46</v>
      </c>
      <c r="B34" s="20">
        <v>28</v>
      </c>
      <c r="C34" s="11">
        <v>387279.68733333331</v>
      </c>
      <c r="D34" s="3">
        <v>393239.06733333337</v>
      </c>
      <c r="E34" s="10">
        <v>397725.43630303035</v>
      </c>
      <c r="F34" s="1">
        <f t="shared" si="0"/>
        <v>1.5387793873296533E-2</v>
      </c>
      <c r="G34" s="9">
        <f t="shared" si="1"/>
        <v>2.6972106493946692E-2</v>
      </c>
      <c r="H34" s="22">
        <f t="shared" si="2"/>
        <v>1.4976568489059636</v>
      </c>
      <c r="I34" s="23">
        <f t="shared" si="3"/>
        <v>0.99586331551092722</v>
      </c>
    </row>
    <row r="35" spans="1:9" x14ac:dyDescent="0.2">
      <c r="A35" s="12" t="s">
        <v>45</v>
      </c>
      <c r="B35" s="20">
        <v>29</v>
      </c>
      <c r="C35" s="11">
        <v>405460.96</v>
      </c>
      <c r="D35" s="3">
        <v>411701.5</v>
      </c>
      <c r="E35" s="10">
        <v>416417.73272727279</v>
      </c>
      <c r="F35" s="1">
        <f t="shared" si="0"/>
        <v>1.5391222868904516E-2</v>
      </c>
      <c r="G35" s="9">
        <f t="shared" si="1"/>
        <v>2.7023002972401493E-2</v>
      </c>
      <c r="H35" s="22">
        <f t="shared" si="2"/>
        <v>1.4979905847747599</v>
      </c>
      <c r="I35" s="23">
        <f t="shared" si="3"/>
        <v>0.99774251377796674</v>
      </c>
    </row>
    <row r="36" spans="1:9" x14ac:dyDescent="0.2">
      <c r="A36" s="12" t="s">
        <v>44</v>
      </c>
      <c r="B36" s="20">
        <v>30</v>
      </c>
      <c r="C36" s="11">
        <v>423081.05933333328</v>
      </c>
      <c r="D36" s="3">
        <v>429670.25933333335</v>
      </c>
      <c r="E36" s="10">
        <v>434488.17793939391</v>
      </c>
      <c r="F36" s="1">
        <f t="shared" si="0"/>
        <v>1.5574320463277063E-2</v>
      </c>
      <c r="G36" s="9">
        <f t="shared" si="1"/>
        <v>2.6962016744581537E-2</v>
      </c>
      <c r="H36" s="22">
        <f t="shared" si="2"/>
        <v>1.5158110318439217</v>
      </c>
      <c r="I36" s="23">
        <f t="shared" si="3"/>
        <v>0.99549078208430331</v>
      </c>
    </row>
    <row r="37" spans="1:9" x14ac:dyDescent="0.2">
      <c r="A37" s="12" t="s">
        <v>43</v>
      </c>
      <c r="B37" s="20">
        <v>31</v>
      </c>
      <c r="C37" s="11">
        <v>379280.76933333336</v>
      </c>
      <c r="D37" s="3">
        <v>385286.94933333329</v>
      </c>
      <c r="E37" s="10">
        <v>389518.71975757577</v>
      </c>
      <c r="F37" s="1">
        <f t="shared" si="0"/>
        <v>1.5835709283539667E-2</v>
      </c>
      <c r="G37" s="9">
        <f t="shared" si="1"/>
        <v>2.6993064906079448E-2</v>
      </c>
      <c r="H37" s="22">
        <f t="shared" si="2"/>
        <v>1.5412513750222303</v>
      </c>
      <c r="I37" s="23">
        <f t="shared" si="3"/>
        <v>0.99663714138170434</v>
      </c>
    </row>
    <row r="38" spans="1:9" x14ac:dyDescent="0.2">
      <c r="A38" s="12" t="s">
        <v>42</v>
      </c>
      <c r="B38" s="20">
        <v>32</v>
      </c>
      <c r="C38" s="11">
        <v>126317.82833333334</v>
      </c>
      <c r="D38" s="3">
        <v>128391.36833333333</v>
      </c>
      <c r="E38" s="10">
        <v>129725.17984848487</v>
      </c>
      <c r="F38" s="1">
        <f t="shared" si="0"/>
        <v>1.6415260041743596E-2</v>
      </c>
      <c r="G38" s="9">
        <f t="shared" si="1"/>
        <v>2.6974430768078549E-2</v>
      </c>
      <c r="H38" s="22">
        <f t="shared" si="2"/>
        <v>1.5976576519362329</v>
      </c>
      <c r="I38" s="23">
        <f t="shared" si="3"/>
        <v>0.99594913229144555</v>
      </c>
    </row>
    <row r="39" spans="1:9" x14ac:dyDescent="0.2">
      <c r="A39" s="12" t="s">
        <v>41</v>
      </c>
      <c r="B39" s="20">
        <v>33</v>
      </c>
      <c r="C39" s="11">
        <v>347861.90500000003</v>
      </c>
      <c r="D39" s="3">
        <v>353620.58499999996</v>
      </c>
      <c r="E39" s="10">
        <v>357252.65772727277</v>
      </c>
      <c r="F39" s="1">
        <f t="shared" ref="F39:F70" si="4">(D39-C39)/C39</f>
        <v>1.6554500269294892E-2</v>
      </c>
      <c r="G39" s="9">
        <f t="shared" ref="G39:G70" si="5">(E39-C39)/C39</f>
        <v>2.69956341648642E-2</v>
      </c>
      <c r="H39" s="22">
        <f t="shared" si="2"/>
        <v>1.6112095673149089</v>
      </c>
      <c r="I39" s="23">
        <f t="shared" si="3"/>
        <v>0.99673200347830637</v>
      </c>
    </row>
    <row r="40" spans="1:9" x14ac:dyDescent="0.2">
      <c r="A40" s="12" t="s">
        <v>40</v>
      </c>
      <c r="B40" s="20">
        <v>34</v>
      </c>
      <c r="C40" s="11">
        <v>378714.82090909092</v>
      </c>
      <c r="D40" s="3">
        <v>385087.56090909091</v>
      </c>
      <c r="E40" s="10">
        <v>389096.1838181818</v>
      </c>
      <c r="F40" s="1">
        <f t="shared" si="4"/>
        <v>1.6827279124441086E-2</v>
      </c>
      <c r="G40" s="9">
        <f t="shared" si="5"/>
        <v>2.7412085125611937E-2</v>
      </c>
      <c r="H40" s="22">
        <f t="shared" si="2"/>
        <v>1.6377584751057375</v>
      </c>
      <c r="I40" s="23">
        <f t="shared" si="3"/>
        <v>1.0121081934919054</v>
      </c>
    </row>
    <row r="41" spans="1:9" x14ac:dyDescent="0.2">
      <c r="A41" s="12" t="s">
        <v>39</v>
      </c>
      <c r="B41" s="20">
        <v>35</v>
      </c>
      <c r="C41" s="11">
        <v>407544.67233333335</v>
      </c>
      <c r="D41" s="3">
        <v>414565.87233333336</v>
      </c>
      <c r="E41" s="10">
        <v>418588.88493939402</v>
      </c>
      <c r="F41" s="1">
        <f t="shared" si="4"/>
        <v>1.7228050019157969E-2</v>
      </c>
      <c r="G41" s="9">
        <f t="shared" si="5"/>
        <v>2.7099391442976677E-2</v>
      </c>
      <c r="H41" s="22">
        <f t="shared" si="2"/>
        <v>1.676764539279531</v>
      </c>
      <c r="I41" s="23">
        <f t="shared" si="3"/>
        <v>1.0005629266215421</v>
      </c>
    </row>
    <row r="42" spans="1:9" x14ac:dyDescent="0.2">
      <c r="A42" s="12" t="s">
        <v>38</v>
      </c>
      <c r="B42" s="20">
        <v>36</v>
      </c>
      <c r="C42" s="11">
        <v>341929.87800000003</v>
      </c>
      <c r="D42" s="3">
        <v>347898.97799999994</v>
      </c>
      <c r="E42" s="10">
        <v>351176.6329090909</v>
      </c>
      <c r="F42" s="1">
        <f t="shared" si="4"/>
        <v>1.7457088087516934E-2</v>
      </c>
      <c r="G42" s="9">
        <f t="shared" si="5"/>
        <v>2.7042839786849137E-2</v>
      </c>
      <c r="H42" s="22">
        <f t="shared" si="2"/>
        <v>1.6990562618332923</v>
      </c>
      <c r="I42" s="23">
        <f t="shared" si="3"/>
        <v>0.99847492805230009</v>
      </c>
    </row>
    <row r="43" spans="1:9" x14ac:dyDescent="0.2">
      <c r="A43" s="12" t="s">
        <v>37</v>
      </c>
      <c r="B43" s="20">
        <v>37</v>
      </c>
      <c r="C43" s="11">
        <v>349168.47</v>
      </c>
      <c r="D43" s="3">
        <v>355275.89</v>
      </c>
      <c r="E43" s="10">
        <v>358719.08272727276</v>
      </c>
      <c r="F43" s="1">
        <f t="shared" si="4"/>
        <v>1.7491327324027976E-2</v>
      </c>
      <c r="G43" s="9">
        <f t="shared" si="5"/>
        <v>2.7352448883121636E-2</v>
      </c>
      <c r="H43" s="22">
        <f t="shared" si="2"/>
        <v>1.7023886841080058</v>
      </c>
      <c r="I43" s="23">
        <f t="shared" si="3"/>
        <v>1.0099063059165196</v>
      </c>
    </row>
    <row r="44" spans="1:9" x14ac:dyDescent="0.2">
      <c r="A44" s="12" t="s">
        <v>36</v>
      </c>
      <c r="B44" s="20">
        <v>38</v>
      </c>
      <c r="C44" s="11">
        <v>232131.40083908045</v>
      </c>
      <c r="D44" s="3">
        <v>236203.73532183902</v>
      </c>
      <c r="E44" s="10">
        <v>238394.53204493207</v>
      </c>
      <c r="F44" s="1">
        <f t="shared" si="4"/>
        <v>1.7543229688178275E-2</v>
      </c>
      <c r="G44" s="9">
        <f t="shared" si="5"/>
        <v>2.6980973634813783E-2</v>
      </c>
      <c r="H44" s="22">
        <f t="shared" si="2"/>
        <v>1.7074402159769764</v>
      </c>
      <c r="I44" s="23">
        <f t="shared" si="3"/>
        <v>0.99619070782286945</v>
      </c>
    </row>
    <row r="45" spans="1:9" x14ac:dyDescent="0.2">
      <c r="A45" s="12" t="s">
        <v>35</v>
      </c>
      <c r="B45" s="20">
        <v>39</v>
      </c>
      <c r="C45" s="11">
        <v>267050.41800000001</v>
      </c>
      <c r="D45" s="3">
        <v>271742.77799999999</v>
      </c>
      <c r="E45" s="10">
        <v>274287.30472727277</v>
      </c>
      <c r="F45" s="1">
        <f t="shared" si="4"/>
        <v>1.7571064052781173E-2</v>
      </c>
      <c r="G45" s="9">
        <f t="shared" si="5"/>
        <v>2.7099327465844918E-2</v>
      </c>
      <c r="H45" s="22">
        <f t="shared" si="2"/>
        <v>1.7101492675230083</v>
      </c>
      <c r="I45" s="23">
        <f t="shared" si="3"/>
        <v>1.0005605644597819</v>
      </c>
    </row>
    <row r="46" spans="1:9" x14ac:dyDescent="0.2">
      <c r="A46" s="12" t="s">
        <v>34</v>
      </c>
      <c r="B46" s="20">
        <v>40</v>
      </c>
      <c r="C46" s="11">
        <v>363049.11099999998</v>
      </c>
      <c r="D46" s="3">
        <v>369503.85100000002</v>
      </c>
      <c r="E46" s="10">
        <v>372875.55990909098</v>
      </c>
      <c r="F46" s="1">
        <f t="shared" si="4"/>
        <v>1.7779247502413109E-2</v>
      </c>
      <c r="G46" s="9">
        <f t="shared" si="5"/>
        <v>2.706644531376089E-2</v>
      </c>
      <c r="H46" s="22">
        <f t="shared" si="2"/>
        <v>1.7304112603556006</v>
      </c>
      <c r="I46" s="23">
        <f t="shared" si="3"/>
        <v>0.99934649061638814</v>
      </c>
    </row>
    <row r="47" spans="1:9" x14ac:dyDescent="0.2">
      <c r="A47" s="12" t="s">
        <v>33</v>
      </c>
      <c r="B47" s="20">
        <v>41</v>
      </c>
      <c r="C47" s="11">
        <v>339625.24799999996</v>
      </c>
      <c r="D47" s="3">
        <v>345714.22799999994</v>
      </c>
      <c r="E47" s="10">
        <v>348823.33472727274</v>
      </c>
      <c r="F47" s="1">
        <f t="shared" si="4"/>
        <v>1.7928525737874419E-2</v>
      </c>
      <c r="G47" s="9">
        <f t="shared" si="5"/>
        <v>2.7083047510274554E-2</v>
      </c>
      <c r="H47" s="22">
        <f t="shared" si="2"/>
        <v>1.7449401508237266</v>
      </c>
      <c r="I47" s="23">
        <f t="shared" si="3"/>
        <v>0.9999594764233577</v>
      </c>
    </row>
    <row r="48" spans="1:9" x14ac:dyDescent="0.2">
      <c r="A48" s="12" t="s">
        <v>32</v>
      </c>
      <c r="B48" s="20">
        <v>42</v>
      </c>
      <c r="C48" s="11">
        <v>362066.09085057478</v>
      </c>
      <c r="D48" s="3">
        <v>368575.55291954021</v>
      </c>
      <c r="E48" s="10">
        <v>371842.88874190178</v>
      </c>
      <c r="F48" s="1">
        <f t="shared" si="4"/>
        <v>1.797865702826032E-2</v>
      </c>
      <c r="G48" s="9">
        <f t="shared" si="5"/>
        <v>2.7002799042459637E-2</v>
      </c>
      <c r="H48" s="22">
        <f t="shared" si="2"/>
        <v>1.7498193083565832</v>
      </c>
      <c r="I48" s="23">
        <f t="shared" si="3"/>
        <v>0.99699654487625111</v>
      </c>
    </row>
    <row r="49" spans="1:9" x14ac:dyDescent="0.2">
      <c r="A49" s="12" t="s">
        <v>31</v>
      </c>
      <c r="B49" s="20">
        <v>43</v>
      </c>
      <c r="C49" s="11">
        <v>332728.30166666658</v>
      </c>
      <c r="D49" s="3">
        <v>338753.5616666667</v>
      </c>
      <c r="E49" s="10">
        <v>341731.80560606072</v>
      </c>
      <c r="F49" s="1">
        <f t="shared" si="4"/>
        <v>1.8108648918108396E-2</v>
      </c>
      <c r="G49" s="9">
        <f t="shared" si="5"/>
        <v>2.7059627612964585E-2</v>
      </c>
      <c r="H49" s="22">
        <f t="shared" si="2"/>
        <v>1.7624711053416628</v>
      </c>
      <c r="I49" s="23">
        <f t="shared" si="3"/>
        <v>0.99909476766991778</v>
      </c>
    </row>
    <row r="50" spans="1:9" x14ac:dyDescent="0.2">
      <c r="A50" s="12" t="s">
        <v>30</v>
      </c>
      <c r="B50" s="20">
        <v>44</v>
      </c>
      <c r="C50" s="11">
        <v>317945.61833333329</v>
      </c>
      <c r="D50" s="3">
        <v>323781.33833333332</v>
      </c>
      <c r="E50" s="10">
        <v>326547.37803030311</v>
      </c>
      <c r="F50" s="1">
        <f t="shared" si="4"/>
        <v>1.8354459578939306E-2</v>
      </c>
      <c r="G50" s="9">
        <f t="shared" si="5"/>
        <v>2.7054185373146928E-2</v>
      </c>
      <c r="H50" s="22">
        <f t="shared" si="2"/>
        <v>1.7863952638505944</v>
      </c>
      <c r="I50" s="23">
        <f t="shared" si="3"/>
        <v>0.99889382945288108</v>
      </c>
    </row>
    <row r="51" spans="1:9" x14ac:dyDescent="0.2">
      <c r="A51" s="12" t="s">
        <v>29</v>
      </c>
      <c r="B51" s="20">
        <v>45</v>
      </c>
      <c r="C51" s="11">
        <v>321063.28699999995</v>
      </c>
      <c r="D51" s="3">
        <v>326998.00700000004</v>
      </c>
      <c r="E51" s="10">
        <v>329754.30027272733</v>
      </c>
      <c r="F51" s="1">
        <f t="shared" si="4"/>
        <v>1.848457995759599E-2</v>
      </c>
      <c r="G51" s="9">
        <f t="shared" si="5"/>
        <v>2.7069470801024269E-2</v>
      </c>
      <c r="H51" s="22">
        <f t="shared" si="2"/>
        <v>1.7990595663413889</v>
      </c>
      <c r="I51" s="23">
        <f t="shared" si="3"/>
        <v>0.99945819756733845</v>
      </c>
    </row>
    <row r="52" spans="1:9" x14ac:dyDescent="0.2">
      <c r="A52" s="12" t="s">
        <v>28</v>
      </c>
      <c r="B52" s="20">
        <v>46</v>
      </c>
      <c r="C52" s="11">
        <v>345262.21266666666</v>
      </c>
      <c r="D52" s="3">
        <v>351692.47266666661</v>
      </c>
      <c r="E52" s="10">
        <v>354626.79278787883</v>
      </c>
      <c r="F52" s="1">
        <f t="shared" si="4"/>
        <v>1.8624279646287399E-2</v>
      </c>
      <c r="G52" s="9">
        <f t="shared" si="5"/>
        <v>2.712309594752324E-2</v>
      </c>
      <c r="H52" s="22">
        <f t="shared" si="2"/>
        <v>1.812656199964211</v>
      </c>
      <c r="I52" s="23">
        <f t="shared" si="3"/>
        <v>1.0014381436349253</v>
      </c>
    </row>
    <row r="53" spans="1:9" x14ac:dyDescent="0.2">
      <c r="A53" s="12" t="s">
        <v>27</v>
      </c>
      <c r="B53" s="20">
        <v>47</v>
      </c>
      <c r="C53" s="11">
        <v>327370.37099999998</v>
      </c>
      <c r="D53" s="3">
        <v>333467.63099999999</v>
      </c>
      <c r="E53" s="10">
        <v>336227.63536363636</v>
      </c>
      <c r="F53" s="1">
        <f t="shared" si="4"/>
        <v>1.8624959801264392E-2</v>
      </c>
      <c r="G53" s="9">
        <f t="shared" si="5"/>
        <v>2.7055791080239144E-2</v>
      </c>
      <c r="H53" s="22">
        <f t="shared" si="2"/>
        <v>1.8127223978069946</v>
      </c>
      <c r="I53" s="23">
        <f t="shared" si="3"/>
        <v>0.99895311532248687</v>
      </c>
    </row>
    <row r="54" spans="1:9" x14ac:dyDescent="0.2">
      <c r="A54" s="12" t="s">
        <v>26</v>
      </c>
      <c r="B54" s="20">
        <v>48</v>
      </c>
      <c r="C54" s="11">
        <v>336744.57533333334</v>
      </c>
      <c r="D54" s="3">
        <v>343043.43533333339</v>
      </c>
      <c r="E54" s="10">
        <v>345865.56557575765</v>
      </c>
      <c r="F54" s="1">
        <f t="shared" si="4"/>
        <v>1.8705156553049124E-2</v>
      </c>
      <c r="G54" s="9">
        <f t="shared" si="5"/>
        <v>2.7085782253198021E-2</v>
      </c>
      <c r="H54" s="22">
        <f t="shared" si="2"/>
        <v>1.8205277541536795</v>
      </c>
      <c r="I54" s="23">
        <f t="shared" si="3"/>
        <v>1.0000604485204183</v>
      </c>
    </row>
    <row r="55" spans="1:9" x14ac:dyDescent="0.2">
      <c r="A55" s="12" t="s">
        <v>25</v>
      </c>
      <c r="B55" s="20">
        <v>49</v>
      </c>
      <c r="C55" s="11">
        <v>314263.58199999999</v>
      </c>
      <c r="D55" s="3">
        <v>320204.24199999997</v>
      </c>
      <c r="E55" s="10">
        <v>322769.69527272729</v>
      </c>
      <c r="F55" s="1">
        <f t="shared" si="4"/>
        <v>1.8903431196809737E-2</v>
      </c>
      <c r="G55" s="9">
        <f t="shared" si="5"/>
        <v>2.7066811937271475E-2</v>
      </c>
      <c r="H55" s="22">
        <f t="shared" si="2"/>
        <v>1.8398253468194992</v>
      </c>
      <c r="I55" s="23">
        <f t="shared" si="3"/>
        <v>0.99936002707876559</v>
      </c>
    </row>
    <row r="56" spans="1:9" x14ac:dyDescent="0.2">
      <c r="A56" s="12" t="s">
        <v>24</v>
      </c>
      <c r="B56" s="20">
        <v>50</v>
      </c>
      <c r="C56" s="11">
        <v>311126.12889655173</v>
      </c>
      <c r="D56" s="3">
        <v>317051.77027586201</v>
      </c>
      <c r="E56" s="10">
        <v>319550.05505329161</v>
      </c>
      <c r="F56" s="1">
        <f t="shared" si="4"/>
        <v>1.9045785065774843E-2</v>
      </c>
      <c r="G56" s="9">
        <f t="shared" si="5"/>
        <v>2.7075598525319624E-2</v>
      </c>
      <c r="H56" s="22">
        <f t="shared" si="2"/>
        <v>1.8536803054041622</v>
      </c>
      <c r="I56" s="23">
        <f t="shared" si="3"/>
        <v>0.99968444522191735</v>
      </c>
    </row>
    <row r="57" spans="1:9" x14ac:dyDescent="0.2">
      <c r="A57" s="12" t="s">
        <v>23</v>
      </c>
      <c r="B57" s="20">
        <v>51</v>
      </c>
      <c r="C57" s="11">
        <v>298712.01266666671</v>
      </c>
      <c r="D57" s="3">
        <v>304422.09266666666</v>
      </c>
      <c r="E57" s="10">
        <v>306794.01642424241</v>
      </c>
      <c r="F57" s="1">
        <f t="shared" si="4"/>
        <v>1.9115669132368798E-2</v>
      </c>
      <c r="G57" s="9">
        <f t="shared" si="5"/>
        <v>2.7056172550363498E-2</v>
      </c>
      <c r="H57" s="22">
        <f t="shared" si="2"/>
        <v>1.8604819529844216</v>
      </c>
      <c r="I57" s="23">
        <f t="shared" si="3"/>
        <v>0.99896719995109728</v>
      </c>
    </row>
    <row r="58" spans="1:9" x14ac:dyDescent="0.2">
      <c r="A58" s="12" t="s">
        <v>22</v>
      </c>
      <c r="B58" s="20">
        <v>52</v>
      </c>
      <c r="C58" s="11">
        <v>327816.73300000001</v>
      </c>
      <c r="D58" s="3">
        <v>334100.65299999999</v>
      </c>
      <c r="E58" s="10">
        <v>336692.17972727271</v>
      </c>
      <c r="F58" s="1">
        <f t="shared" si="4"/>
        <v>1.9169003188131899E-2</v>
      </c>
      <c r="G58" s="9">
        <f t="shared" si="5"/>
        <v>2.7074416385184052E-2</v>
      </c>
      <c r="H58" s="22">
        <f t="shared" si="2"/>
        <v>1.865672827943577</v>
      </c>
      <c r="I58" s="23">
        <f t="shared" si="3"/>
        <v>0.9996407982789145</v>
      </c>
    </row>
    <row r="59" spans="1:9" x14ac:dyDescent="0.2">
      <c r="A59" s="12" t="s">
        <v>21</v>
      </c>
      <c r="B59" s="20">
        <v>53</v>
      </c>
      <c r="C59" s="11">
        <v>298551.83533333335</v>
      </c>
      <c r="D59" s="3">
        <v>304323.83533333335</v>
      </c>
      <c r="E59" s="10">
        <v>306610.59739393939</v>
      </c>
      <c r="F59" s="1">
        <f t="shared" si="4"/>
        <v>1.9333326132648147E-2</v>
      </c>
      <c r="G59" s="9">
        <f t="shared" si="5"/>
        <v>2.6992840461383946E-2</v>
      </c>
      <c r="H59" s="22">
        <f t="shared" si="2"/>
        <v>1.8816659836430583</v>
      </c>
      <c r="I59" s="23">
        <f t="shared" si="3"/>
        <v>0.99662885444131788</v>
      </c>
    </row>
    <row r="60" spans="1:9" x14ac:dyDescent="0.2">
      <c r="A60" s="12" t="s">
        <v>20</v>
      </c>
      <c r="B60" s="20">
        <v>54</v>
      </c>
      <c r="C60" s="11">
        <v>305923.47733333329</v>
      </c>
      <c r="D60" s="3">
        <v>311929.65733333334</v>
      </c>
      <c r="E60" s="10">
        <v>314204.44539393939</v>
      </c>
      <c r="F60" s="1">
        <f t="shared" si="4"/>
        <v>1.9632948907205759E-2</v>
      </c>
      <c r="G60" s="9">
        <f t="shared" si="5"/>
        <v>2.7068756320336878E-2</v>
      </c>
      <c r="H60" s="22">
        <f t="shared" si="2"/>
        <v>1.9108275453392496</v>
      </c>
      <c r="I60" s="23">
        <f t="shared" si="3"/>
        <v>0.99943181753260246</v>
      </c>
    </row>
    <row r="61" spans="1:9" x14ac:dyDescent="0.2">
      <c r="A61" s="12" t="s">
        <v>19</v>
      </c>
      <c r="B61" s="20">
        <v>55</v>
      </c>
      <c r="C61" s="11">
        <v>293653.88866666664</v>
      </c>
      <c r="D61" s="3">
        <v>299548.46866666665</v>
      </c>
      <c r="E61" s="10">
        <v>301604.26042424241</v>
      </c>
      <c r="F61" s="1">
        <f t="shared" si="4"/>
        <v>2.0073223027164102E-2</v>
      </c>
      <c r="G61" s="9">
        <f t="shared" si="5"/>
        <v>2.707395360461386E-2</v>
      </c>
      <c r="H61" s="22">
        <f t="shared" si="2"/>
        <v>1.9536783631095556</v>
      </c>
      <c r="I61" s="23">
        <f t="shared" si="3"/>
        <v>0.99962371150843587</v>
      </c>
    </row>
    <row r="62" spans="1:9" x14ac:dyDescent="0.2">
      <c r="A62" s="12" t="s">
        <v>18</v>
      </c>
      <c r="B62" s="20">
        <v>56</v>
      </c>
      <c r="C62" s="11">
        <v>151451.60344827586</v>
      </c>
      <c r="D62" s="3">
        <v>154585.46137931032</v>
      </c>
      <c r="E62" s="10">
        <v>155556.65586206902</v>
      </c>
      <c r="F62" s="1">
        <f t="shared" si="4"/>
        <v>2.0692140985517846E-2</v>
      </c>
      <c r="G62" s="9">
        <f t="shared" si="5"/>
        <v>2.7104714115457566E-2</v>
      </c>
      <c r="H62" s="22">
        <f t="shared" si="2"/>
        <v>2.013916154626112</v>
      </c>
      <c r="I62" s="23">
        <f t="shared" si="3"/>
        <v>1.000759450176919</v>
      </c>
    </row>
    <row r="63" spans="1:9" x14ac:dyDescent="0.2">
      <c r="A63" s="12" t="s">
        <v>17</v>
      </c>
      <c r="B63" s="20">
        <v>57</v>
      </c>
      <c r="C63" s="11">
        <v>198067.67966666666</v>
      </c>
      <c r="D63" s="3">
        <v>202252.07966666663</v>
      </c>
      <c r="E63" s="10">
        <v>203428.59306060604</v>
      </c>
      <c r="F63" s="1">
        <f t="shared" si="4"/>
        <v>2.112611207967904E-2</v>
      </c>
      <c r="G63" s="9">
        <f t="shared" si="5"/>
        <v>2.7066068542638568E-2</v>
      </c>
      <c r="H63" s="22">
        <f t="shared" si="2"/>
        <v>2.0561535141039777</v>
      </c>
      <c r="I63" s="23">
        <f t="shared" si="3"/>
        <v>0.9993325794841913</v>
      </c>
    </row>
    <row r="64" spans="1:9" x14ac:dyDescent="0.2">
      <c r="A64" s="12" t="s">
        <v>16</v>
      </c>
      <c r="B64" s="20">
        <v>58</v>
      </c>
      <c r="C64" s="11">
        <v>268432.20733333332</v>
      </c>
      <c r="D64" s="3">
        <v>274152.90733333334</v>
      </c>
      <c r="E64" s="10">
        <v>275708.90175757575</v>
      </c>
      <c r="F64" s="1">
        <f t="shared" si="4"/>
        <v>2.1311526127325585E-2</v>
      </c>
      <c r="G64" s="9">
        <f t="shared" si="5"/>
        <v>2.7108127212195441E-2</v>
      </c>
      <c r="H64" s="22">
        <f t="shared" si="2"/>
        <v>2.0741994159809916</v>
      </c>
      <c r="I64" s="23">
        <f t="shared" si="3"/>
        <v>1.0008854684333837</v>
      </c>
    </row>
    <row r="65" spans="1:9" x14ac:dyDescent="0.2">
      <c r="A65" s="12" t="s">
        <v>15</v>
      </c>
      <c r="B65" s="20">
        <v>59</v>
      </c>
      <c r="C65" s="11">
        <v>307665.34909090906</v>
      </c>
      <c r="D65" s="3">
        <v>314361.54909090913</v>
      </c>
      <c r="E65" s="10">
        <v>316186.02763636369</v>
      </c>
      <c r="F65" s="1">
        <f t="shared" si="4"/>
        <v>2.1764556911547016E-2</v>
      </c>
      <c r="G65" s="9">
        <f t="shared" si="5"/>
        <v>2.7694631750476848E-2</v>
      </c>
      <c r="H65" s="22">
        <f t="shared" si="2"/>
        <v>2.1182918091038214</v>
      </c>
      <c r="I65" s="23">
        <f t="shared" si="3"/>
        <v>1.0225403715899544</v>
      </c>
    </row>
    <row r="66" spans="1:9" x14ac:dyDescent="0.2">
      <c r="A66" s="12" t="s">
        <v>14</v>
      </c>
      <c r="B66" s="20">
        <v>60</v>
      </c>
      <c r="C66" s="11">
        <v>151232.36466666669</v>
      </c>
      <c r="D66" s="3">
        <v>154652.44742528733</v>
      </c>
      <c r="E66" s="10">
        <v>155324.43617972833</v>
      </c>
      <c r="F66" s="1">
        <f t="shared" si="4"/>
        <v>2.2614754230411555E-2</v>
      </c>
      <c r="G66" s="9">
        <f t="shared" si="5"/>
        <v>2.705817317662813E-2</v>
      </c>
      <c r="H66" s="22">
        <f t="shared" si="2"/>
        <v>2.2010394627313254</v>
      </c>
      <c r="I66" s="23">
        <f t="shared" si="3"/>
        <v>0.99904106701466688</v>
      </c>
    </row>
    <row r="67" spans="1:9" x14ac:dyDescent="0.2">
      <c r="A67" s="12" t="s">
        <v>13</v>
      </c>
      <c r="B67" s="20">
        <v>61</v>
      </c>
      <c r="C67" s="11">
        <v>57557.032333333329</v>
      </c>
      <c r="D67" s="3">
        <v>58886.632333333328</v>
      </c>
      <c r="E67" s="10">
        <v>59115.595848484852</v>
      </c>
      <c r="F67" s="1">
        <f t="shared" si="4"/>
        <v>2.3100565579889702E-2</v>
      </c>
      <c r="G67" s="9">
        <f t="shared" si="5"/>
        <v>2.7078594082567107E-2</v>
      </c>
      <c r="H67" s="22">
        <f t="shared" si="2"/>
        <v>2.2483223091752729</v>
      </c>
      <c r="I67" s="23">
        <f t="shared" si="3"/>
        <v>0.99979504709770894</v>
      </c>
    </row>
    <row r="68" spans="1:9" x14ac:dyDescent="0.2">
      <c r="A68" s="12" t="s">
        <v>12</v>
      </c>
      <c r="B68" s="20">
        <v>62</v>
      </c>
      <c r="C68" s="11">
        <v>224399.35546666669</v>
      </c>
      <c r="D68" s="3">
        <v>229890.37546666662</v>
      </c>
      <c r="E68" s="10">
        <v>230487.86635151517</v>
      </c>
      <c r="F68" s="1">
        <f t="shared" si="4"/>
        <v>2.4469856379848616E-2</v>
      </c>
      <c r="G68" s="9">
        <f t="shared" si="5"/>
        <v>2.7132479378947666E-2</v>
      </c>
      <c r="H68" s="22">
        <f t="shared" si="2"/>
        <v>2.3815920788113969</v>
      </c>
      <c r="I68" s="23">
        <f t="shared" si="3"/>
        <v>1.0017845984115032</v>
      </c>
    </row>
    <row r="69" spans="1:9" x14ac:dyDescent="0.2">
      <c r="A69" s="12" t="s">
        <v>11</v>
      </c>
      <c r="B69" s="20">
        <v>63</v>
      </c>
      <c r="C69" s="11">
        <v>221547.72333333339</v>
      </c>
      <c r="D69" s="3">
        <v>227101.02333333335</v>
      </c>
      <c r="E69" s="10">
        <v>227565.62121212127</v>
      </c>
      <c r="F69" s="1">
        <f t="shared" si="4"/>
        <v>2.5065931242473874E-2</v>
      </c>
      <c r="G69" s="9">
        <f t="shared" si="5"/>
        <v>2.7162986774337362E-2</v>
      </c>
      <c r="H69" s="22">
        <f t="shared" si="2"/>
        <v>2.4396066069381734</v>
      </c>
      <c r="I69" s="23">
        <f t="shared" si="3"/>
        <v>1.0029109915587053</v>
      </c>
    </row>
    <row r="70" spans="1:9" x14ac:dyDescent="0.2">
      <c r="A70" s="12" t="s">
        <v>10</v>
      </c>
      <c r="B70" s="20">
        <v>64</v>
      </c>
      <c r="C70" s="11">
        <v>275999.98</v>
      </c>
      <c r="D70" s="3">
        <v>282989.57999999996</v>
      </c>
      <c r="E70" s="10">
        <v>283741.11272727267</v>
      </c>
      <c r="F70" s="1">
        <f t="shared" si="4"/>
        <v>2.5324639516278145E-2</v>
      </c>
      <c r="G70" s="9">
        <f t="shared" si="5"/>
        <v>2.8047584377624567E-2</v>
      </c>
      <c r="H70" s="22">
        <f t="shared" si="2"/>
        <v>2.4647860589975088</v>
      </c>
      <c r="I70" s="23">
        <f t="shared" si="3"/>
        <v>1.0355720780148308</v>
      </c>
    </row>
    <row r="71" spans="1:9" x14ac:dyDescent="0.2">
      <c r="A71" s="12" t="s">
        <v>9</v>
      </c>
      <c r="B71" s="20">
        <v>65</v>
      </c>
      <c r="C71" s="11">
        <v>204663.22066666672</v>
      </c>
      <c r="D71" s="3">
        <v>210188.80066666668</v>
      </c>
      <c r="E71" s="10">
        <v>210232.66660606061</v>
      </c>
      <c r="F71" s="1">
        <f t="shared" ref="F71:F78" si="6">(D71-C71)/C71</f>
        <v>2.6998402458443788E-2</v>
      </c>
      <c r="G71" s="9">
        <f t="shared" ref="G71:G78" si="7">(E71-C71)/C71</f>
        <v>2.7212734761292549E-2</v>
      </c>
      <c r="H71" s="22">
        <f t="shared" si="2"/>
        <v>2.6276893675822084</v>
      </c>
      <c r="I71" s="23">
        <f t="shared" si="3"/>
        <v>1.0047477852566802</v>
      </c>
    </row>
    <row r="72" spans="1:9" x14ac:dyDescent="0.2">
      <c r="A72" s="12" t="s">
        <v>8</v>
      </c>
      <c r="B72" s="20">
        <v>66</v>
      </c>
      <c r="C72" s="11">
        <v>207240.45643678159</v>
      </c>
      <c r="D72" s="3">
        <v>212880.44402298849</v>
      </c>
      <c r="E72" s="10">
        <v>212879.1262277952</v>
      </c>
      <c r="F72" s="1">
        <f t="shared" si="6"/>
        <v>2.7214703553441421E-2</v>
      </c>
      <c r="G72" s="9">
        <f t="shared" si="7"/>
        <v>2.7208344779599932E-2</v>
      </c>
      <c r="H72" s="22">
        <f t="shared" si="2"/>
        <v>2.6487414312514019</v>
      </c>
      <c r="I72" s="23">
        <f t="shared" si="3"/>
        <v>1.004585698482908</v>
      </c>
    </row>
    <row r="73" spans="1:9" x14ac:dyDescent="0.2">
      <c r="A73" s="12" t="s">
        <v>7</v>
      </c>
      <c r="B73" s="20">
        <v>67</v>
      </c>
      <c r="C73" s="11">
        <v>42681.108</v>
      </c>
      <c r="D73" s="3">
        <v>44033.027999999998</v>
      </c>
      <c r="E73" s="10">
        <v>43846.464727272731</v>
      </c>
      <c r="F73" s="1">
        <f t="shared" si="6"/>
        <v>3.1674904034824924E-2</v>
      </c>
      <c r="G73" s="9">
        <f t="shared" si="7"/>
        <v>2.7303806810093367E-2</v>
      </c>
      <c r="H73" s="22">
        <f t="shared" ref="H73:H78" si="8">F73/$F$78</f>
        <v>3.0828419822101503</v>
      </c>
      <c r="I73" s="23">
        <f t="shared" ref="I73:I78" si="9">G73/$G$78</f>
        <v>1.0081103447397339</v>
      </c>
    </row>
    <row r="74" spans="1:9" x14ac:dyDescent="0.2">
      <c r="A74" s="12" t="s">
        <v>6</v>
      </c>
      <c r="B74" s="20">
        <v>68</v>
      </c>
      <c r="C74" s="11">
        <v>174897.56909090909</v>
      </c>
      <c r="D74" s="3">
        <v>181391.44909090907</v>
      </c>
      <c r="E74" s="10">
        <v>179851.59563636364</v>
      </c>
      <c r="F74" s="1">
        <f t="shared" si="6"/>
        <v>3.7129618403241249E-2</v>
      </c>
      <c r="G74" s="9">
        <f t="shared" si="7"/>
        <v>2.832530246820936E-2</v>
      </c>
      <c r="H74" s="22">
        <f t="shared" si="8"/>
        <v>3.6137361701587678</v>
      </c>
      <c r="I74" s="23">
        <f t="shared" si="9"/>
        <v>1.045825977113487</v>
      </c>
    </row>
    <row r="75" spans="1:9" x14ac:dyDescent="0.2">
      <c r="A75" s="12" t="s">
        <v>5</v>
      </c>
      <c r="B75" s="20">
        <v>69</v>
      </c>
      <c r="C75" s="11">
        <v>125368.86899999998</v>
      </c>
      <c r="D75" s="3">
        <v>130592.94899999999</v>
      </c>
      <c r="E75" s="10">
        <v>128803.75918181823</v>
      </c>
      <c r="F75" s="1">
        <f t="shared" si="6"/>
        <v>4.1669674789839711E-2</v>
      </c>
      <c r="G75" s="9">
        <f t="shared" si="7"/>
        <v>2.7398270473495696E-2</v>
      </c>
      <c r="H75" s="22">
        <f t="shared" si="8"/>
        <v>4.0556089036899845</v>
      </c>
      <c r="I75" s="23">
        <f t="shared" si="9"/>
        <v>1.0115981293164509</v>
      </c>
    </row>
    <row r="76" spans="1:9" x14ac:dyDescent="0.2">
      <c r="A76" s="12" t="s">
        <v>4</v>
      </c>
      <c r="B76" s="20">
        <v>70</v>
      </c>
      <c r="C76" s="11">
        <v>114961.27068965515</v>
      </c>
      <c r="D76" s="3">
        <v>120323.9296551724</v>
      </c>
      <c r="E76" s="10">
        <v>118224.32674608151</v>
      </c>
      <c r="F76" s="1">
        <f t="shared" si="6"/>
        <v>4.6647526887503378E-2</v>
      </c>
      <c r="G76" s="9">
        <f t="shared" si="7"/>
        <v>2.8383959544385808E-2</v>
      </c>
      <c r="H76" s="22">
        <f t="shared" si="8"/>
        <v>4.5400912374340221</v>
      </c>
      <c r="I76" s="23">
        <f t="shared" si="9"/>
        <v>1.0479917119392916</v>
      </c>
    </row>
    <row r="77" spans="1:9" x14ac:dyDescent="0.2">
      <c r="A77" s="12" t="s">
        <v>3</v>
      </c>
      <c r="B77" s="20">
        <v>71</v>
      </c>
      <c r="C77" s="11">
        <v>108982.68200000002</v>
      </c>
      <c r="D77" s="3">
        <v>114410.88199999998</v>
      </c>
      <c r="E77" s="10">
        <v>111998.75072727272</v>
      </c>
      <c r="F77" s="1">
        <f t="shared" si="6"/>
        <v>4.9807913517855684E-2</v>
      </c>
      <c r="G77" s="9">
        <f t="shared" si="7"/>
        <v>2.7674752281034044E-2</v>
      </c>
      <c r="H77" s="22">
        <f t="shared" si="8"/>
        <v>4.8476840425567742</v>
      </c>
      <c r="I77" s="23">
        <f t="shared" si="9"/>
        <v>1.0218063824091554</v>
      </c>
    </row>
    <row r="78" spans="1:9" x14ac:dyDescent="0.2">
      <c r="A78" s="8" t="s">
        <v>0</v>
      </c>
      <c r="B78" s="21"/>
      <c r="C78" s="6">
        <v>55477882.089153707</v>
      </c>
      <c r="D78" s="6">
        <v>56047893.981222682</v>
      </c>
      <c r="E78" s="6">
        <v>56980453.095094986</v>
      </c>
      <c r="F78" s="5">
        <f t="shared" si="6"/>
        <v>1.0274579176489792E-2</v>
      </c>
      <c r="G78" s="4">
        <f t="shared" si="7"/>
        <v>2.7084145056702549E-2</v>
      </c>
      <c r="H78" s="24">
        <f t="shared" si="8"/>
        <v>1</v>
      </c>
      <c r="I78" s="25">
        <f t="shared" si="9"/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8"/>
  <sheetViews>
    <sheetView workbookViewId="0">
      <selection activeCell="F29" sqref="F29"/>
    </sheetView>
  </sheetViews>
  <sheetFormatPr defaultRowHeight="12.75" x14ac:dyDescent="0.2"/>
  <cols>
    <col min="1" max="2" width="11.5703125" style="2" customWidth="1"/>
    <col min="3" max="4" width="23.5703125" style="3" customWidth="1"/>
    <col min="5" max="5" width="22.140625" style="3" bestFit="1" customWidth="1"/>
    <col min="6" max="6" width="22.140625" style="2" bestFit="1" customWidth="1"/>
    <col min="7" max="7" width="9.140625" style="2"/>
    <col min="8" max="8" width="9.7109375" style="2" bestFit="1" customWidth="1"/>
    <col min="9" max="9" width="9.140625" style="2"/>
    <col min="10" max="10" width="10.5703125" style="2" customWidth="1"/>
    <col min="11" max="257" width="9.140625" style="2"/>
    <col min="258" max="258" width="11.5703125" style="2" customWidth="1"/>
    <col min="259" max="260" width="23.5703125" style="2" customWidth="1"/>
    <col min="261" max="262" width="22.140625" style="2" bestFit="1" customWidth="1"/>
    <col min="263" max="263" width="9.140625" style="2"/>
    <col min="264" max="264" width="9.7109375" style="2" bestFit="1" customWidth="1"/>
    <col min="265" max="513" width="9.140625" style="2"/>
    <col min="514" max="514" width="11.5703125" style="2" customWidth="1"/>
    <col min="515" max="516" width="23.5703125" style="2" customWidth="1"/>
    <col min="517" max="518" width="22.140625" style="2" bestFit="1" customWidth="1"/>
    <col min="519" max="519" width="9.140625" style="2"/>
    <col min="520" max="520" width="9.7109375" style="2" bestFit="1" customWidth="1"/>
    <col min="521" max="769" width="9.140625" style="2"/>
    <col min="770" max="770" width="11.5703125" style="2" customWidth="1"/>
    <col min="771" max="772" width="23.5703125" style="2" customWidth="1"/>
    <col min="773" max="774" width="22.140625" style="2" bestFit="1" customWidth="1"/>
    <col min="775" max="775" width="9.140625" style="2"/>
    <col min="776" max="776" width="9.7109375" style="2" bestFit="1" customWidth="1"/>
    <col min="777" max="1025" width="9.140625" style="2"/>
    <col min="1026" max="1026" width="11.5703125" style="2" customWidth="1"/>
    <col min="1027" max="1028" width="23.5703125" style="2" customWidth="1"/>
    <col min="1029" max="1030" width="22.140625" style="2" bestFit="1" customWidth="1"/>
    <col min="1031" max="1031" width="9.140625" style="2"/>
    <col min="1032" max="1032" width="9.7109375" style="2" bestFit="1" customWidth="1"/>
    <col min="1033" max="1281" width="9.140625" style="2"/>
    <col min="1282" max="1282" width="11.5703125" style="2" customWidth="1"/>
    <col min="1283" max="1284" width="23.5703125" style="2" customWidth="1"/>
    <col min="1285" max="1286" width="22.140625" style="2" bestFit="1" customWidth="1"/>
    <col min="1287" max="1287" width="9.140625" style="2"/>
    <col min="1288" max="1288" width="9.7109375" style="2" bestFit="1" customWidth="1"/>
    <col min="1289" max="1537" width="9.140625" style="2"/>
    <col min="1538" max="1538" width="11.5703125" style="2" customWidth="1"/>
    <col min="1539" max="1540" width="23.5703125" style="2" customWidth="1"/>
    <col min="1541" max="1542" width="22.140625" style="2" bestFit="1" customWidth="1"/>
    <col min="1543" max="1543" width="9.140625" style="2"/>
    <col min="1544" max="1544" width="9.7109375" style="2" bestFit="1" customWidth="1"/>
    <col min="1545" max="1793" width="9.140625" style="2"/>
    <col min="1794" max="1794" width="11.5703125" style="2" customWidth="1"/>
    <col min="1795" max="1796" width="23.5703125" style="2" customWidth="1"/>
    <col min="1797" max="1798" width="22.140625" style="2" bestFit="1" customWidth="1"/>
    <col min="1799" max="1799" width="9.140625" style="2"/>
    <col min="1800" max="1800" width="9.7109375" style="2" bestFit="1" customWidth="1"/>
    <col min="1801" max="2049" width="9.140625" style="2"/>
    <col min="2050" max="2050" width="11.5703125" style="2" customWidth="1"/>
    <col min="2051" max="2052" width="23.5703125" style="2" customWidth="1"/>
    <col min="2053" max="2054" width="22.140625" style="2" bestFit="1" customWidth="1"/>
    <col min="2055" max="2055" width="9.140625" style="2"/>
    <col min="2056" max="2056" width="9.7109375" style="2" bestFit="1" customWidth="1"/>
    <col min="2057" max="2305" width="9.140625" style="2"/>
    <col min="2306" max="2306" width="11.5703125" style="2" customWidth="1"/>
    <col min="2307" max="2308" width="23.5703125" style="2" customWidth="1"/>
    <col min="2309" max="2310" width="22.140625" style="2" bestFit="1" customWidth="1"/>
    <col min="2311" max="2311" width="9.140625" style="2"/>
    <col min="2312" max="2312" width="9.7109375" style="2" bestFit="1" customWidth="1"/>
    <col min="2313" max="2561" width="9.140625" style="2"/>
    <col min="2562" max="2562" width="11.5703125" style="2" customWidth="1"/>
    <col min="2563" max="2564" width="23.5703125" style="2" customWidth="1"/>
    <col min="2565" max="2566" width="22.140625" style="2" bestFit="1" customWidth="1"/>
    <col min="2567" max="2567" width="9.140625" style="2"/>
    <col min="2568" max="2568" width="9.7109375" style="2" bestFit="1" customWidth="1"/>
    <col min="2569" max="2817" width="9.140625" style="2"/>
    <col min="2818" max="2818" width="11.5703125" style="2" customWidth="1"/>
    <col min="2819" max="2820" width="23.5703125" style="2" customWidth="1"/>
    <col min="2821" max="2822" width="22.140625" style="2" bestFit="1" customWidth="1"/>
    <col min="2823" max="2823" width="9.140625" style="2"/>
    <col min="2824" max="2824" width="9.7109375" style="2" bestFit="1" customWidth="1"/>
    <col min="2825" max="3073" width="9.140625" style="2"/>
    <col min="3074" max="3074" width="11.5703125" style="2" customWidth="1"/>
    <col min="3075" max="3076" width="23.5703125" style="2" customWidth="1"/>
    <col min="3077" max="3078" width="22.140625" style="2" bestFit="1" customWidth="1"/>
    <col min="3079" max="3079" width="9.140625" style="2"/>
    <col min="3080" max="3080" width="9.7109375" style="2" bestFit="1" customWidth="1"/>
    <col min="3081" max="3329" width="9.140625" style="2"/>
    <col min="3330" max="3330" width="11.5703125" style="2" customWidth="1"/>
    <col min="3331" max="3332" width="23.5703125" style="2" customWidth="1"/>
    <col min="3333" max="3334" width="22.140625" style="2" bestFit="1" customWidth="1"/>
    <col min="3335" max="3335" width="9.140625" style="2"/>
    <col min="3336" max="3336" width="9.7109375" style="2" bestFit="1" customWidth="1"/>
    <col min="3337" max="3585" width="9.140625" style="2"/>
    <col min="3586" max="3586" width="11.5703125" style="2" customWidth="1"/>
    <col min="3587" max="3588" width="23.5703125" style="2" customWidth="1"/>
    <col min="3589" max="3590" width="22.140625" style="2" bestFit="1" customWidth="1"/>
    <col min="3591" max="3591" width="9.140625" style="2"/>
    <col min="3592" max="3592" width="9.7109375" style="2" bestFit="1" customWidth="1"/>
    <col min="3593" max="3841" width="9.140625" style="2"/>
    <col min="3842" max="3842" width="11.5703125" style="2" customWidth="1"/>
    <col min="3843" max="3844" width="23.5703125" style="2" customWidth="1"/>
    <col min="3845" max="3846" width="22.140625" style="2" bestFit="1" customWidth="1"/>
    <col min="3847" max="3847" width="9.140625" style="2"/>
    <col min="3848" max="3848" width="9.7109375" style="2" bestFit="1" customWidth="1"/>
    <col min="3849" max="4097" width="9.140625" style="2"/>
    <col min="4098" max="4098" width="11.5703125" style="2" customWidth="1"/>
    <col min="4099" max="4100" width="23.5703125" style="2" customWidth="1"/>
    <col min="4101" max="4102" width="22.140625" style="2" bestFit="1" customWidth="1"/>
    <col min="4103" max="4103" width="9.140625" style="2"/>
    <col min="4104" max="4104" width="9.7109375" style="2" bestFit="1" customWidth="1"/>
    <col min="4105" max="4353" width="9.140625" style="2"/>
    <col min="4354" max="4354" width="11.5703125" style="2" customWidth="1"/>
    <col min="4355" max="4356" width="23.5703125" style="2" customWidth="1"/>
    <col min="4357" max="4358" width="22.140625" style="2" bestFit="1" customWidth="1"/>
    <col min="4359" max="4359" width="9.140625" style="2"/>
    <col min="4360" max="4360" width="9.7109375" style="2" bestFit="1" customWidth="1"/>
    <col min="4361" max="4609" width="9.140625" style="2"/>
    <col min="4610" max="4610" width="11.5703125" style="2" customWidth="1"/>
    <col min="4611" max="4612" width="23.5703125" style="2" customWidth="1"/>
    <col min="4613" max="4614" width="22.140625" style="2" bestFit="1" customWidth="1"/>
    <col min="4615" max="4615" width="9.140625" style="2"/>
    <col min="4616" max="4616" width="9.7109375" style="2" bestFit="1" customWidth="1"/>
    <col min="4617" max="4865" width="9.140625" style="2"/>
    <col min="4866" max="4866" width="11.5703125" style="2" customWidth="1"/>
    <col min="4867" max="4868" width="23.5703125" style="2" customWidth="1"/>
    <col min="4869" max="4870" width="22.140625" style="2" bestFit="1" customWidth="1"/>
    <col min="4871" max="4871" width="9.140625" style="2"/>
    <col min="4872" max="4872" width="9.7109375" style="2" bestFit="1" customWidth="1"/>
    <col min="4873" max="5121" width="9.140625" style="2"/>
    <col min="5122" max="5122" width="11.5703125" style="2" customWidth="1"/>
    <col min="5123" max="5124" width="23.5703125" style="2" customWidth="1"/>
    <col min="5125" max="5126" width="22.140625" style="2" bestFit="1" customWidth="1"/>
    <col min="5127" max="5127" width="9.140625" style="2"/>
    <col min="5128" max="5128" width="9.7109375" style="2" bestFit="1" customWidth="1"/>
    <col min="5129" max="5377" width="9.140625" style="2"/>
    <col min="5378" max="5378" width="11.5703125" style="2" customWidth="1"/>
    <col min="5379" max="5380" width="23.5703125" style="2" customWidth="1"/>
    <col min="5381" max="5382" width="22.140625" style="2" bestFit="1" customWidth="1"/>
    <col min="5383" max="5383" width="9.140625" style="2"/>
    <col min="5384" max="5384" width="9.7109375" style="2" bestFit="1" customWidth="1"/>
    <col min="5385" max="5633" width="9.140625" style="2"/>
    <col min="5634" max="5634" width="11.5703125" style="2" customWidth="1"/>
    <col min="5635" max="5636" width="23.5703125" style="2" customWidth="1"/>
    <col min="5637" max="5638" width="22.140625" style="2" bestFit="1" customWidth="1"/>
    <col min="5639" max="5639" width="9.140625" style="2"/>
    <col min="5640" max="5640" width="9.7109375" style="2" bestFit="1" customWidth="1"/>
    <col min="5641" max="5889" width="9.140625" style="2"/>
    <col min="5890" max="5890" width="11.5703125" style="2" customWidth="1"/>
    <col min="5891" max="5892" width="23.5703125" style="2" customWidth="1"/>
    <col min="5893" max="5894" width="22.140625" style="2" bestFit="1" customWidth="1"/>
    <col min="5895" max="5895" width="9.140625" style="2"/>
    <col min="5896" max="5896" width="9.7109375" style="2" bestFit="1" customWidth="1"/>
    <col min="5897" max="6145" width="9.140625" style="2"/>
    <col min="6146" max="6146" width="11.5703125" style="2" customWidth="1"/>
    <col min="6147" max="6148" width="23.5703125" style="2" customWidth="1"/>
    <col min="6149" max="6150" width="22.140625" style="2" bestFit="1" customWidth="1"/>
    <col min="6151" max="6151" width="9.140625" style="2"/>
    <col min="6152" max="6152" width="9.7109375" style="2" bestFit="1" customWidth="1"/>
    <col min="6153" max="6401" width="9.140625" style="2"/>
    <col min="6402" max="6402" width="11.5703125" style="2" customWidth="1"/>
    <col min="6403" max="6404" width="23.5703125" style="2" customWidth="1"/>
    <col min="6405" max="6406" width="22.140625" style="2" bestFit="1" customWidth="1"/>
    <col min="6407" max="6407" width="9.140625" style="2"/>
    <col min="6408" max="6408" width="9.7109375" style="2" bestFit="1" customWidth="1"/>
    <col min="6409" max="6657" width="9.140625" style="2"/>
    <col min="6658" max="6658" width="11.5703125" style="2" customWidth="1"/>
    <col min="6659" max="6660" width="23.5703125" style="2" customWidth="1"/>
    <col min="6661" max="6662" width="22.140625" style="2" bestFit="1" customWidth="1"/>
    <col min="6663" max="6663" width="9.140625" style="2"/>
    <col min="6664" max="6664" width="9.7109375" style="2" bestFit="1" customWidth="1"/>
    <col min="6665" max="6913" width="9.140625" style="2"/>
    <col min="6914" max="6914" width="11.5703125" style="2" customWidth="1"/>
    <col min="6915" max="6916" width="23.5703125" style="2" customWidth="1"/>
    <col min="6917" max="6918" width="22.140625" style="2" bestFit="1" customWidth="1"/>
    <col min="6919" max="6919" width="9.140625" style="2"/>
    <col min="6920" max="6920" width="9.7109375" style="2" bestFit="1" customWidth="1"/>
    <col min="6921" max="7169" width="9.140625" style="2"/>
    <col min="7170" max="7170" width="11.5703125" style="2" customWidth="1"/>
    <col min="7171" max="7172" width="23.5703125" style="2" customWidth="1"/>
    <col min="7173" max="7174" width="22.140625" style="2" bestFit="1" customWidth="1"/>
    <col min="7175" max="7175" width="9.140625" style="2"/>
    <col min="7176" max="7176" width="9.7109375" style="2" bestFit="1" customWidth="1"/>
    <col min="7177" max="7425" width="9.140625" style="2"/>
    <col min="7426" max="7426" width="11.5703125" style="2" customWidth="1"/>
    <col min="7427" max="7428" width="23.5703125" style="2" customWidth="1"/>
    <col min="7429" max="7430" width="22.140625" style="2" bestFit="1" customWidth="1"/>
    <col min="7431" max="7431" width="9.140625" style="2"/>
    <col min="7432" max="7432" width="9.7109375" style="2" bestFit="1" customWidth="1"/>
    <col min="7433" max="7681" width="9.140625" style="2"/>
    <col min="7682" max="7682" width="11.5703125" style="2" customWidth="1"/>
    <col min="7683" max="7684" width="23.5703125" style="2" customWidth="1"/>
    <col min="7685" max="7686" width="22.140625" style="2" bestFit="1" customWidth="1"/>
    <col min="7687" max="7687" width="9.140625" style="2"/>
    <col min="7688" max="7688" width="9.7109375" style="2" bestFit="1" customWidth="1"/>
    <col min="7689" max="7937" width="9.140625" style="2"/>
    <col min="7938" max="7938" width="11.5703125" style="2" customWidth="1"/>
    <col min="7939" max="7940" width="23.5703125" style="2" customWidth="1"/>
    <col min="7941" max="7942" width="22.140625" style="2" bestFit="1" customWidth="1"/>
    <col min="7943" max="7943" width="9.140625" style="2"/>
    <col min="7944" max="7944" width="9.7109375" style="2" bestFit="1" customWidth="1"/>
    <col min="7945" max="8193" width="9.140625" style="2"/>
    <col min="8194" max="8194" width="11.5703125" style="2" customWidth="1"/>
    <col min="8195" max="8196" width="23.5703125" style="2" customWidth="1"/>
    <col min="8197" max="8198" width="22.140625" style="2" bestFit="1" customWidth="1"/>
    <col min="8199" max="8199" width="9.140625" style="2"/>
    <col min="8200" max="8200" width="9.7109375" style="2" bestFit="1" customWidth="1"/>
    <col min="8201" max="8449" width="9.140625" style="2"/>
    <col min="8450" max="8450" width="11.5703125" style="2" customWidth="1"/>
    <col min="8451" max="8452" width="23.5703125" style="2" customWidth="1"/>
    <col min="8453" max="8454" width="22.140625" style="2" bestFit="1" customWidth="1"/>
    <col min="8455" max="8455" width="9.140625" style="2"/>
    <col min="8456" max="8456" width="9.7109375" style="2" bestFit="1" customWidth="1"/>
    <col min="8457" max="8705" width="9.140625" style="2"/>
    <col min="8706" max="8706" width="11.5703125" style="2" customWidth="1"/>
    <col min="8707" max="8708" width="23.5703125" style="2" customWidth="1"/>
    <col min="8709" max="8710" width="22.140625" style="2" bestFit="1" customWidth="1"/>
    <col min="8711" max="8711" width="9.140625" style="2"/>
    <col min="8712" max="8712" width="9.7109375" style="2" bestFit="1" customWidth="1"/>
    <col min="8713" max="8961" width="9.140625" style="2"/>
    <col min="8962" max="8962" width="11.5703125" style="2" customWidth="1"/>
    <col min="8963" max="8964" width="23.5703125" style="2" customWidth="1"/>
    <col min="8965" max="8966" width="22.140625" style="2" bestFit="1" customWidth="1"/>
    <col min="8967" max="8967" width="9.140625" style="2"/>
    <col min="8968" max="8968" width="9.7109375" style="2" bestFit="1" customWidth="1"/>
    <col min="8969" max="9217" width="9.140625" style="2"/>
    <col min="9218" max="9218" width="11.5703125" style="2" customWidth="1"/>
    <col min="9219" max="9220" width="23.5703125" style="2" customWidth="1"/>
    <col min="9221" max="9222" width="22.140625" style="2" bestFit="1" customWidth="1"/>
    <col min="9223" max="9223" width="9.140625" style="2"/>
    <col min="9224" max="9224" width="9.7109375" style="2" bestFit="1" customWidth="1"/>
    <col min="9225" max="9473" width="9.140625" style="2"/>
    <col min="9474" max="9474" width="11.5703125" style="2" customWidth="1"/>
    <col min="9475" max="9476" width="23.5703125" style="2" customWidth="1"/>
    <col min="9477" max="9478" width="22.140625" style="2" bestFit="1" customWidth="1"/>
    <col min="9479" max="9479" width="9.140625" style="2"/>
    <col min="9480" max="9480" width="9.7109375" style="2" bestFit="1" customWidth="1"/>
    <col min="9481" max="9729" width="9.140625" style="2"/>
    <col min="9730" max="9730" width="11.5703125" style="2" customWidth="1"/>
    <col min="9731" max="9732" width="23.5703125" style="2" customWidth="1"/>
    <col min="9733" max="9734" width="22.140625" style="2" bestFit="1" customWidth="1"/>
    <col min="9735" max="9735" width="9.140625" style="2"/>
    <col min="9736" max="9736" width="9.7109375" style="2" bestFit="1" customWidth="1"/>
    <col min="9737" max="9985" width="9.140625" style="2"/>
    <col min="9986" max="9986" width="11.5703125" style="2" customWidth="1"/>
    <col min="9987" max="9988" width="23.5703125" style="2" customWidth="1"/>
    <col min="9989" max="9990" width="22.140625" style="2" bestFit="1" customWidth="1"/>
    <col min="9991" max="9991" width="9.140625" style="2"/>
    <col min="9992" max="9992" width="9.7109375" style="2" bestFit="1" customWidth="1"/>
    <col min="9993" max="10241" width="9.140625" style="2"/>
    <col min="10242" max="10242" width="11.5703125" style="2" customWidth="1"/>
    <col min="10243" max="10244" width="23.5703125" style="2" customWidth="1"/>
    <col min="10245" max="10246" width="22.140625" style="2" bestFit="1" customWidth="1"/>
    <col min="10247" max="10247" width="9.140625" style="2"/>
    <col min="10248" max="10248" width="9.7109375" style="2" bestFit="1" customWidth="1"/>
    <col min="10249" max="10497" width="9.140625" style="2"/>
    <col min="10498" max="10498" width="11.5703125" style="2" customWidth="1"/>
    <col min="10499" max="10500" width="23.5703125" style="2" customWidth="1"/>
    <col min="10501" max="10502" width="22.140625" style="2" bestFit="1" customWidth="1"/>
    <col min="10503" max="10503" width="9.140625" style="2"/>
    <col min="10504" max="10504" width="9.7109375" style="2" bestFit="1" customWidth="1"/>
    <col min="10505" max="10753" width="9.140625" style="2"/>
    <col min="10754" max="10754" width="11.5703125" style="2" customWidth="1"/>
    <col min="10755" max="10756" width="23.5703125" style="2" customWidth="1"/>
    <col min="10757" max="10758" width="22.140625" style="2" bestFit="1" customWidth="1"/>
    <col min="10759" max="10759" width="9.140625" style="2"/>
    <col min="10760" max="10760" width="9.7109375" style="2" bestFit="1" customWidth="1"/>
    <col min="10761" max="11009" width="9.140625" style="2"/>
    <col min="11010" max="11010" width="11.5703125" style="2" customWidth="1"/>
    <col min="11011" max="11012" width="23.5703125" style="2" customWidth="1"/>
    <col min="11013" max="11014" width="22.140625" style="2" bestFit="1" customWidth="1"/>
    <col min="11015" max="11015" width="9.140625" style="2"/>
    <col min="11016" max="11016" width="9.7109375" style="2" bestFit="1" customWidth="1"/>
    <col min="11017" max="11265" width="9.140625" style="2"/>
    <col min="11266" max="11266" width="11.5703125" style="2" customWidth="1"/>
    <col min="11267" max="11268" width="23.5703125" style="2" customWidth="1"/>
    <col min="11269" max="11270" width="22.140625" style="2" bestFit="1" customWidth="1"/>
    <col min="11271" max="11271" width="9.140625" style="2"/>
    <col min="11272" max="11272" width="9.7109375" style="2" bestFit="1" customWidth="1"/>
    <col min="11273" max="11521" width="9.140625" style="2"/>
    <col min="11522" max="11522" width="11.5703125" style="2" customWidth="1"/>
    <col min="11523" max="11524" width="23.5703125" style="2" customWidth="1"/>
    <col min="11525" max="11526" width="22.140625" style="2" bestFit="1" customWidth="1"/>
    <col min="11527" max="11527" width="9.140625" style="2"/>
    <col min="11528" max="11528" width="9.7109375" style="2" bestFit="1" customWidth="1"/>
    <col min="11529" max="11777" width="9.140625" style="2"/>
    <col min="11778" max="11778" width="11.5703125" style="2" customWidth="1"/>
    <col min="11779" max="11780" width="23.5703125" style="2" customWidth="1"/>
    <col min="11781" max="11782" width="22.140625" style="2" bestFit="1" customWidth="1"/>
    <col min="11783" max="11783" width="9.140625" style="2"/>
    <col min="11784" max="11784" width="9.7109375" style="2" bestFit="1" customWidth="1"/>
    <col min="11785" max="12033" width="9.140625" style="2"/>
    <col min="12034" max="12034" width="11.5703125" style="2" customWidth="1"/>
    <col min="12035" max="12036" width="23.5703125" style="2" customWidth="1"/>
    <col min="12037" max="12038" width="22.140625" style="2" bestFit="1" customWidth="1"/>
    <col min="12039" max="12039" width="9.140625" style="2"/>
    <col min="12040" max="12040" width="9.7109375" style="2" bestFit="1" customWidth="1"/>
    <col min="12041" max="12289" width="9.140625" style="2"/>
    <col min="12290" max="12290" width="11.5703125" style="2" customWidth="1"/>
    <col min="12291" max="12292" width="23.5703125" style="2" customWidth="1"/>
    <col min="12293" max="12294" width="22.140625" style="2" bestFit="1" customWidth="1"/>
    <col min="12295" max="12295" width="9.140625" style="2"/>
    <col min="12296" max="12296" width="9.7109375" style="2" bestFit="1" customWidth="1"/>
    <col min="12297" max="12545" width="9.140625" style="2"/>
    <col min="12546" max="12546" width="11.5703125" style="2" customWidth="1"/>
    <col min="12547" max="12548" width="23.5703125" style="2" customWidth="1"/>
    <col min="12549" max="12550" width="22.140625" style="2" bestFit="1" customWidth="1"/>
    <col min="12551" max="12551" width="9.140625" style="2"/>
    <col min="12552" max="12552" width="9.7109375" style="2" bestFit="1" customWidth="1"/>
    <col min="12553" max="12801" width="9.140625" style="2"/>
    <col min="12802" max="12802" width="11.5703125" style="2" customWidth="1"/>
    <col min="12803" max="12804" width="23.5703125" style="2" customWidth="1"/>
    <col min="12805" max="12806" width="22.140625" style="2" bestFit="1" customWidth="1"/>
    <col min="12807" max="12807" width="9.140625" style="2"/>
    <col min="12808" max="12808" width="9.7109375" style="2" bestFit="1" customWidth="1"/>
    <col min="12809" max="13057" width="9.140625" style="2"/>
    <col min="13058" max="13058" width="11.5703125" style="2" customWidth="1"/>
    <col min="13059" max="13060" width="23.5703125" style="2" customWidth="1"/>
    <col min="13061" max="13062" width="22.140625" style="2" bestFit="1" customWidth="1"/>
    <col min="13063" max="13063" width="9.140625" style="2"/>
    <col min="13064" max="13064" width="9.7109375" style="2" bestFit="1" customWidth="1"/>
    <col min="13065" max="13313" width="9.140625" style="2"/>
    <col min="13314" max="13314" width="11.5703125" style="2" customWidth="1"/>
    <col min="13315" max="13316" width="23.5703125" style="2" customWidth="1"/>
    <col min="13317" max="13318" width="22.140625" style="2" bestFit="1" customWidth="1"/>
    <col min="13319" max="13319" width="9.140625" style="2"/>
    <col min="13320" max="13320" width="9.7109375" style="2" bestFit="1" customWidth="1"/>
    <col min="13321" max="13569" width="9.140625" style="2"/>
    <col min="13570" max="13570" width="11.5703125" style="2" customWidth="1"/>
    <col min="13571" max="13572" width="23.5703125" style="2" customWidth="1"/>
    <col min="13573" max="13574" width="22.140625" style="2" bestFit="1" customWidth="1"/>
    <col min="13575" max="13575" width="9.140625" style="2"/>
    <col min="13576" max="13576" width="9.7109375" style="2" bestFit="1" customWidth="1"/>
    <col min="13577" max="13825" width="9.140625" style="2"/>
    <col min="13826" max="13826" width="11.5703125" style="2" customWidth="1"/>
    <col min="13827" max="13828" width="23.5703125" style="2" customWidth="1"/>
    <col min="13829" max="13830" width="22.140625" style="2" bestFit="1" customWidth="1"/>
    <col min="13831" max="13831" width="9.140625" style="2"/>
    <col min="13832" max="13832" width="9.7109375" style="2" bestFit="1" customWidth="1"/>
    <col min="13833" max="14081" width="9.140625" style="2"/>
    <col min="14082" max="14082" width="11.5703125" style="2" customWidth="1"/>
    <col min="14083" max="14084" width="23.5703125" style="2" customWidth="1"/>
    <col min="14085" max="14086" width="22.140625" style="2" bestFit="1" customWidth="1"/>
    <col min="14087" max="14087" width="9.140625" style="2"/>
    <col min="14088" max="14088" width="9.7109375" style="2" bestFit="1" customWidth="1"/>
    <col min="14089" max="14337" width="9.140625" style="2"/>
    <col min="14338" max="14338" width="11.5703125" style="2" customWidth="1"/>
    <col min="14339" max="14340" width="23.5703125" style="2" customWidth="1"/>
    <col min="14341" max="14342" width="22.140625" style="2" bestFit="1" customWidth="1"/>
    <col min="14343" max="14343" width="9.140625" style="2"/>
    <col min="14344" max="14344" width="9.7109375" style="2" bestFit="1" customWidth="1"/>
    <col min="14345" max="14593" width="9.140625" style="2"/>
    <col min="14594" max="14594" width="11.5703125" style="2" customWidth="1"/>
    <col min="14595" max="14596" width="23.5703125" style="2" customWidth="1"/>
    <col min="14597" max="14598" width="22.140625" style="2" bestFit="1" customWidth="1"/>
    <col min="14599" max="14599" width="9.140625" style="2"/>
    <col min="14600" max="14600" width="9.7109375" style="2" bestFit="1" customWidth="1"/>
    <col min="14601" max="14849" width="9.140625" style="2"/>
    <col min="14850" max="14850" width="11.5703125" style="2" customWidth="1"/>
    <col min="14851" max="14852" width="23.5703125" style="2" customWidth="1"/>
    <col min="14853" max="14854" width="22.140625" style="2" bestFit="1" customWidth="1"/>
    <col min="14855" max="14855" width="9.140625" style="2"/>
    <col min="14856" max="14856" width="9.7109375" style="2" bestFit="1" customWidth="1"/>
    <col min="14857" max="15105" width="9.140625" style="2"/>
    <col min="15106" max="15106" width="11.5703125" style="2" customWidth="1"/>
    <col min="15107" max="15108" width="23.5703125" style="2" customWidth="1"/>
    <col min="15109" max="15110" width="22.140625" style="2" bestFit="1" customWidth="1"/>
    <col min="15111" max="15111" width="9.140625" style="2"/>
    <col min="15112" max="15112" width="9.7109375" style="2" bestFit="1" customWidth="1"/>
    <col min="15113" max="15361" width="9.140625" style="2"/>
    <col min="15362" max="15362" width="11.5703125" style="2" customWidth="1"/>
    <col min="15363" max="15364" width="23.5703125" style="2" customWidth="1"/>
    <col min="15365" max="15366" width="22.140625" style="2" bestFit="1" customWidth="1"/>
    <col min="15367" max="15367" width="9.140625" style="2"/>
    <col min="15368" max="15368" width="9.7109375" style="2" bestFit="1" customWidth="1"/>
    <col min="15369" max="15617" width="9.140625" style="2"/>
    <col min="15618" max="15618" width="11.5703125" style="2" customWidth="1"/>
    <col min="15619" max="15620" width="23.5703125" style="2" customWidth="1"/>
    <col min="15621" max="15622" width="22.140625" style="2" bestFit="1" customWidth="1"/>
    <col min="15623" max="15623" width="9.140625" style="2"/>
    <col min="15624" max="15624" width="9.7109375" style="2" bestFit="1" customWidth="1"/>
    <col min="15625" max="15873" width="9.140625" style="2"/>
    <col min="15874" max="15874" width="11.5703125" style="2" customWidth="1"/>
    <col min="15875" max="15876" width="23.5703125" style="2" customWidth="1"/>
    <col min="15877" max="15878" width="22.140625" style="2" bestFit="1" customWidth="1"/>
    <col min="15879" max="15879" width="9.140625" style="2"/>
    <col min="15880" max="15880" width="9.7109375" style="2" bestFit="1" customWidth="1"/>
    <col min="15881" max="16129" width="9.140625" style="2"/>
    <col min="16130" max="16130" width="11.5703125" style="2" customWidth="1"/>
    <col min="16131" max="16132" width="23.5703125" style="2" customWidth="1"/>
    <col min="16133" max="16134" width="22.140625" style="2" bestFit="1" customWidth="1"/>
    <col min="16135" max="16135" width="9.140625" style="2"/>
    <col min="16136" max="16136" width="9.7109375" style="2" bestFit="1" customWidth="1"/>
    <col min="16137" max="16384" width="9.140625" style="2"/>
  </cols>
  <sheetData>
    <row r="3" spans="1:10" x14ac:dyDescent="0.2">
      <c r="A3" s="17" t="s">
        <v>79</v>
      </c>
      <c r="B3" s="17"/>
    </row>
    <row r="6" spans="1:10" ht="63.75" x14ac:dyDescent="0.2">
      <c r="A6" s="15" t="s">
        <v>77</v>
      </c>
      <c r="B6" s="15"/>
      <c r="C6" s="14" t="s">
        <v>75</v>
      </c>
      <c r="D6" s="18" t="s">
        <v>80</v>
      </c>
      <c r="E6" s="13" t="s">
        <v>74</v>
      </c>
      <c r="F6" s="19" t="s">
        <v>81</v>
      </c>
      <c r="G6" s="26" t="s">
        <v>1</v>
      </c>
      <c r="H6" s="26" t="s">
        <v>2</v>
      </c>
      <c r="I6" s="26" t="s">
        <v>1</v>
      </c>
      <c r="J6" s="27" t="s">
        <v>2</v>
      </c>
    </row>
    <row r="7" spans="1:10" x14ac:dyDescent="0.2">
      <c r="A7" s="15" t="s">
        <v>72</v>
      </c>
      <c r="B7" s="15">
        <v>1</v>
      </c>
      <c r="C7" s="14">
        <v>26599664</v>
      </c>
      <c r="D7" s="13">
        <v>26728790</v>
      </c>
      <c r="E7" s="13">
        <v>27186998.020000003</v>
      </c>
      <c r="F7" s="13">
        <v>28004836.710000001</v>
      </c>
      <c r="G7" s="1">
        <f t="shared" ref="G7:G38" si="0">(D7-C7)/C7</f>
        <v>4.8544222212731714E-3</v>
      </c>
      <c r="H7" s="9">
        <f t="shared" ref="H7:H38" si="1">(F7-E7)/E7</f>
        <v>3.0081978503046124E-2</v>
      </c>
      <c r="I7" s="22">
        <f>G7/$G$78</f>
        <v>0.42755581873340798</v>
      </c>
      <c r="J7" s="23">
        <f>H7/$H$78</f>
        <v>0.99859699643012256</v>
      </c>
    </row>
    <row r="8" spans="1:10" x14ac:dyDescent="0.2">
      <c r="A8" s="12" t="s">
        <v>71</v>
      </c>
      <c r="B8" s="12">
        <v>2</v>
      </c>
      <c r="C8" s="11">
        <v>1482090.0516300942</v>
      </c>
      <c r="D8" s="3">
        <v>1495164.8113061653</v>
      </c>
      <c r="E8" s="3">
        <v>1509870.0877680252</v>
      </c>
      <c r="F8" s="10">
        <v>1555962.3028213168</v>
      </c>
      <c r="G8" s="1">
        <f t="shared" si="0"/>
        <v>8.8218389035745089E-3</v>
      </c>
      <c r="H8" s="9">
        <f t="shared" si="1"/>
        <v>3.0527272132020066E-2</v>
      </c>
      <c r="I8" s="22">
        <f>G8/$G$78</f>
        <v>0.77698815290994405</v>
      </c>
      <c r="J8" s="23">
        <f>H8/$H$78</f>
        <v>1.0133788991689274</v>
      </c>
    </row>
    <row r="9" spans="1:10" x14ac:dyDescent="0.2">
      <c r="A9" s="12" t="s">
        <v>70</v>
      </c>
      <c r="B9" s="12">
        <v>3</v>
      </c>
      <c r="C9" s="11">
        <v>1296588.8378448272</v>
      </c>
      <c r="D9" s="3">
        <v>1309015.2523693836</v>
      </c>
      <c r="E9" s="3">
        <v>1319836.4224216302</v>
      </c>
      <c r="F9" s="10">
        <v>1359673.1220245557</v>
      </c>
      <c r="G9" s="1">
        <f t="shared" si="0"/>
        <v>9.5839283525002358E-3</v>
      </c>
      <c r="H9" s="9">
        <f t="shared" si="1"/>
        <v>3.0183058238257468E-2</v>
      </c>
      <c r="I9" s="22">
        <f t="shared" ref="I9:I72" si="2">G9/$G$78</f>
        <v>0.84410958640529288</v>
      </c>
      <c r="J9" s="23">
        <f t="shared" ref="J9:J72" si="3">H9/$H$78</f>
        <v>1.0019524246634011</v>
      </c>
    </row>
    <row r="10" spans="1:10" x14ac:dyDescent="0.2">
      <c r="A10" s="12" t="s">
        <v>69</v>
      </c>
      <c r="B10" s="12">
        <v>4</v>
      </c>
      <c r="C10" s="11">
        <v>1387200.953</v>
      </c>
      <c r="D10" s="3">
        <v>1400712.4123939394</v>
      </c>
      <c r="E10" s="3">
        <v>1411845.1351818184</v>
      </c>
      <c r="F10" s="10">
        <v>1454439.4340303028</v>
      </c>
      <c r="G10" s="1">
        <f t="shared" si="0"/>
        <v>9.7400880274189586E-3</v>
      </c>
      <c r="H10" s="9">
        <f t="shared" si="1"/>
        <v>3.0169242919832768E-2</v>
      </c>
      <c r="I10" s="22">
        <f t="shared" si="2"/>
        <v>0.85786343281989386</v>
      </c>
      <c r="J10" s="23">
        <f t="shared" si="3"/>
        <v>1.0014938133562281</v>
      </c>
    </row>
    <row r="11" spans="1:10" x14ac:dyDescent="0.2">
      <c r="A11" s="12" t="s">
        <v>68</v>
      </c>
      <c r="B11" s="12">
        <v>5</v>
      </c>
      <c r="C11" s="11">
        <v>789499.26666666672</v>
      </c>
      <c r="D11" s="3">
        <v>798427.56606060604</v>
      </c>
      <c r="E11" s="3">
        <v>802665.90515151503</v>
      </c>
      <c r="F11" s="10">
        <v>826835.40060606052</v>
      </c>
      <c r="G11" s="1">
        <f t="shared" si="0"/>
        <v>1.1308812776527788E-2</v>
      </c>
      <c r="H11" s="9">
        <f t="shared" si="1"/>
        <v>3.0111526227070941E-2</v>
      </c>
      <c r="I11" s="22">
        <f t="shared" si="2"/>
        <v>0.99602969934968832</v>
      </c>
      <c r="J11" s="23">
        <f t="shared" si="3"/>
        <v>0.99957785839236157</v>
      </c>
    </row>
    <row r="12" spans="1:10" x14ac:dyDescent="0.2">
      <c r="A12" s="12" t="s">
        <v>67</v>
      </c>
      <c r="B12" s="12">
        <v>6</v>
      </c>
      <c r="C12" s="11">
        <v>722165.60100000002</v>
      </c>
      <c r="D12" s="3">
        <v>730738.58039393928</v>
      </c>
      <c r="E12" s="3">
        <v>733889.15990909096</v>
      </c>
      <c r="F12" s="10">
        <v>755975.02821212134</v>
      </c>
      <c r="G12" s="1">
        <f t="shared" si="0"/>
        <v>1.1871209847253933E-2</v>
      </c>
      <c r="H12" s="9">
        <f t="shared" si="1"/>
        <v>3.0094283318977247E-2</v>
      </c>
      <c r="I12" s="22">
        <f t="shared" si="2"/>
        <v>1.0455631204381659</v>
      </c>
      <c r="J12" s="23">
        <f t="shared" si="3"/>
        <v>0.99900546531554513</v>
      </c>
    </row>
    <row r="13" spans="1:10" x14ac:dyDescent="0.2">
      <c r="A13" s="12" t="s">
        <v>66</v>
      </c>
      <c r="B13" s="12">
        <v>7</v>
      </c>
      <c r="C13" s="11">
        <v>655877.78200000001</v>
      </c>
      <c r="D13" s="3">
        <v>664123.70139393932</v>
      </c>
      <c r="E13" s="3">
        <v>666130.04072727286</v>
      </c>
      <c r="F13" s="10">
        <v>686183.1506666668</v>
      </c>
      <c r="G13" s="1">
        <f t="shared" si="0"/>
        <v>1.2572341402989186E-2</v>
      </c>
      <c r="H13" s="9">
        <f t="shared" si="1"/>
        <v>3.0103896706865509E-2</v>
      </c>
      <c r="I13" s="22">
        <f t="shared" si="2"/>
        <v>1.1073156550731926</v>
      </c>
      <c r="J13" s="23">
        <f t="shared" si="3"/>
        <v>0.99932458994592022</v>
      </c>
    </row>
    <row r="14" spans="1:10" x14ac:dyDescent="0.2">
      <c r="A14" s="12" t="s">
        <v>65</v>
      </c>
      <c r="B14" s="12">
        <v>8</v>
      </c>
      <c r="C14" s="11">
        <v>688838.37299999979</v>
      </c>
      <c r="D14" s="10">
        <v>698012.91239393933</v>
      </c>
      <c r="E14" s="10">
        <v>699058.61063636374</v>
      </c>
      <c r="F14" s="10">
        <v>720134.90039393934</v>
      </c>
      <c r="G14" s="1">
        <f t="shared" si="0"/>
        <v>1.331885643069357E-2</v>
      </c>
      <c r="H14" s="9">
        <f t="shared" si="1"/>
        <v>3.0149531722940281E-2</v>
      </c>
      <c r="I14" s="22">
        <f t="shared" si="2"/>
        <v>1.1730653631369525</v>
      </c>
      <c r="J14" s="23">
        <f t="shared" si="3"/>
        <v>1.0008394833223546</v>
      </c>
    </row>
    <row r="15" spans="1:10" x14ac:dyDescent="0.2">
      <c r="A15" s="12" t="s">
        <v>63</v>
      </c>
      <c r="B15" s="12">
        <v>9</v>
      </c>
      <c r="C15" s="11">
        <v>607229.11</v>
      </c>
      <c r="D15" s="3">
        <v>615638.82939393935</v>
      </c>
      <c r="E15" s="3">
        <v>616056.01272727281</v>
      </c>
      <c r="F15" s="10">
        <v>634581.40666666662</v>
      </c>
      <c r="G15" s="1">
        <f t="shared" si="0"/>
        <v>1.3849335045777634E-2</v>
      </c>
      <c r="H15" s="9">
        <f t="shared" si="1"/>
        <v>3.0070957115379982E-2</v>
      </c>
      <c r="I15" s="22">
        <f t="shared" si="2"/>
        <v>1.2197875492704335</v>
      </c>
      <c r="J15" s="23">
        <f t="shared" si="3"/>
        <v>0.99823113204328418</v>
      </c>
    </row>
    <row r="16" spans="1:10" x14ac:dyDescent="0.2">
      <c r="A16" s="12" t="s">
        <v>61</v>
      </c>
      <c r="B16" s="12">
        <v>10</v>
      </c>
      <c r="C16" s="11">
        <v>590612.75000000012</v>
      </c>
      <c r="D16" s="3">
        <v>598801.89969696978</v>
      </c>
      <c r="E16" s="3">
        <v>599249.54172727268</v>
      </c>
      <c r="F16" s="10">
        <v>617525.49318181816</v>
      </c>
      <c r="G16" s="1">
        <f t="shared" si="0"/>
        <v>1.3865514581203433E-2</v>
      </c>
      <c r="H16" s="9">
        <f t="shared" si="1"/>
        <v>3.0498064966169209E-2</v>
      </c>
      <c r="I16" s="22">
        <f t="shared" si="2"/>
        <v>1.2212125704573813</v>
      </c>
      <c r="J16" s="23">
        <f t="shared" si="3"/>
        <v>1.0124093423264495</v>
      </c>
    </row>
    <row r="17" spans="1:10" x14ac:dyDescent="0.2">
      <c r="A17" s="12" t="s">
        <v>64</v>
      </c>
      <c r="B17" s="12">
        <v>11</v>
      </c>
      <c r="C17" s="11">
        <v>561332.56166666665</v>
      </c>
      <c r="D17" s="3">
        <v>569147.56106060604</v>
      </c>
      <c r="E17" s="3">
        <v>569489.91833333333</v>
      </c>
      <c r="F17" s="10">
        <v>586624.81015151518</v>
      </c>
      <c r="G17" s="1">
        <f t="shared" si="0"/>
        <v>1.392222708537641E-2</v>
      </c>
      <c r="H17" s="9">
        <f t="shared" si="1"/>
        <v>3.0088138993450038E-2</v>
      </c>
      <c r="I17" s="22">
        <f t="shared" si="2"/>
        <v>1.2262075544222781</v>
      </c>
      <c r="J17" s="23">
        <f t="shared" si="3"/>
        <v>0.99880149917628547</v>
      </c>
    </row>
    <row r="18" spans="1:10" x14ac:dyDescent="0.2">
      <c r="A18" s="12" t="s">
        <v>60</v>
      </c>
      <c r="B18" s="12">
        <v>12</v>
      </c>
      <c r="C18" s="11">
        <v>678371.69480459776</v>
      </c>
      <c r="D18" s="3">
        <v>687817.81829467078</v>
      </c>
      <c r="E18" s="3">
        <v>688079.0841922675</v>
      </c>
      <c r="F18" s="10">
        <v>708819.81452037615</v>
      </c>
      <c r="G18" s="1">
        <f t="shared" si="0"/>
        <v>1.3924701697340036E-2</v>
      </c>
      <c r="H18" s="9">
        <f t="shared" si="1"/>
        <v>3.0142945490715049E-2</v>
      </c>
      <c r="I18" s="22">
        <f t="shared" si="2"/>
        <v>1.2264255071869798</v>
      </c>
      <c r="J18" s="23">
        <f t="shared" si="3"/>
        <v>1.000620847712425</v>
      </c>
    </row>
    <row r="19" spans="1:10" x14ac:dyDescent="0.2">
      <c r="A19" s="12" t="s">
        <v>62</v>
      </c>
      <c r="B19" s="12">
        <v>13</v>
      </c>
      <c r="C19" s="11">
        <v>598244.57566666673</v>
      </c>
      <c r="D19" s="3">
        <v>606644.75506060594</v>
      </c>
      <c r="E19" s="3">
        <v>606790.72796969698</v>
      </c>
      <c r="F19" s="10">
        <v>625086.36906060611</v>
      </c>
      <c r="G19" s="1">
        <f t="shared" si="0"/>
        <v>1.4041379956647809E-2</v>
      </c>
      <c r="H19" s="9">
        <f t="shared" si="1"/>
        <v>3.0151484272223118E-2</v>
      </c>
      <c r="I19" s="22">
        <f t="shared" si="2"/>
        <v>1.2367020069253236</v>
      </c>
      <c r="J19" s="23">
        <f t="shared" si="3"/>
        <v>1.0009042998652236</v>
      </c>
    </row>
    <row r="20" spans="1:10" x14ac:dyDescent="0.2">
      <c r="A20" s="12" t="s">
        <v>57</v>
      </c>
      <c r="B20" s="12">
        <v>14</v>
      </c>
      <c r="C20" s="11">
        <v>578331.8218181819</v>
      </c>
      <c r="D20" s="3">
        <v>586617.53151515161</v>
      </c>
      <c r="E20" s="3">
        <v>586550.94024242414</v>
      </c>
      <c r="F20" s="10">
        <v>604456.2793939393</v>
      </c>
      <c r="G20" s="1">
        <f t="shared" si="0"/>
        <v>1.4326913001122404E-2</v>
      </c>
      <c r="H20" s="9">
        <f t="shared" si="1"/>
        <v>3.0526486146479969E-2</v>
      </c>
      <c r="I20" s="22">
        <f t="shared" si="2"/>
        <v>1.2618504816646634</v>
      </c>
      <c r="J20" s="23">
        <f t="shared" si="3"/>
        <v>1.0133528077069081</v>
      </c>
    </row>
    <row r="21" spans="1:10" x14ac:dyDescent="0.2">
      <c r="A21" s="12" t="s">
        <v>73</v>
      </c>
      <c r="B21" s="12">
        <v>15</v>
      </c>
      <c r="C21" s="11">
        <v>558987.92733333341</v>
      </c>
      <c r="D21" s="3">
        <v>567027.20672727271</v>
      </c>
      <c r="E21" s="3">
        <v>566879.91539393947</v>
      </c>
      <c r="F21" s="10">
        <v>583936.50800000003</v>
      </c>
      <c r="G21" s="1">
        <f t="shared" si="0"/>
        <v>1.4381847980672668E-2</v>
      </c>
      <c r="H21" s="9">
        <f t="shared" si="1"/>
        <v>3.0088546344436088E-2</v>
      </c>
      <c r="I21" s="22">
        <f t="shared" si="2"/>
        <v>1.2666889092031224</v>
      </c>
      <c r="J21" s="23">
        <f t="shared" si="3"/>
        <v>0.99881502154055146</v>
      </c>
    </row>
    <row r="22" spans="1:10" x14ac:dyDescent="0.2">
      <c r="A22" s="12" t="s">
        <v>59</v>
      </c>
      <c r="B22" s="12">
        <v>16</v>
      </c>
      <c r="C22" s="11">
        <v>558038.47448275855</v>
      </c>
      <c r="D22" s="3">
        <v>566083.0124555903</v>
      </c>
      <c r="E22" s="3">
        <v>565907.42291536042</v>
      </c>
      <c r="F22" s="10">
        <v>582931.73160919547</v>
      </c>
      <c r="G22" s="1">
        <f t="shared" si="0"/>
        <v>1.4415740743123793E-2</v>
      </c>
      <c r="H22" s="9">
        <f t="shared" si="1"/>
        <v>3.0083204433212173E-2</v>
      </c>
      <c r="I22" s="22">
        <f t="shared" si="2"/>
        <v>1.2696740322802675</v>
      </c>
      <c r="J22" s="23">
        <f t="shared" si="3"/>
        <v>0.99863769223015197</v>
      </c>
    </row>
    <row r="23" spans="1:10" x14ac:dyDescent="0.2">
      <c r="A23" s="12" t="s">
        <v>56</v>
      </c>
      <c r="B23" s="12">
        <v>17</v>
      </c>
      <c r="C23" s="11">
        <v>576001.23363636364</v>
      </c>
      <c r="D23" s="3">
        <v>584322.47333333327</v>
      </c>
      <c r="E23" s="3">
        <v>584129.93909090909</v>
      </c>
      <c r="F23" s="10">
        <v>601969.14727272722</v>
      </c>
      <c r="G23" s="1">
        <f t="shared" si="0"/>
        <v>1.4446565755487467E-2</v>
      </c>
      <c r="H23" s="9">
        <f t="shared" si="1"/>
        <v>3.0539794295737659E-2</v>
      </c>
      <c r="I23" s="22">
        <f t="shared" si="2"/>
        <v>1.2723889616370223</v>
      </c>
      <c r="J23" s="23">
        <f t="shared" si="3"/>
        <v>1.0137945830999537</v>
      </c>
    </row>
    <row r="24" spans="1:10" x14ac:dyDescent="0.2">
      <c r="A24" s="12" t="s">
        <v>58</v>
      </c>
      <c r="B24" s="12">
        <v>18</v>
      </c>
      <c r="C24" s="11">
        <v>517432.52533333341</v>
      </c>
      <c r="D24" s="3">
        <v>525014.60472727276</v>
      </c>
      <c r="E24" s="3">
        <v>524655.39830303029</v>
      </c>
      <c r="F24" s="10">
        <v>540433.60672727274</v>
      </c>
      <c r="G24" s="1">
        <f t="shared" si="0"/>
        <v>1.4653271726695036E-2</v>
      </c>
      <c r="H24" s="9">
        <f t="shared" si="1"/>
        <v>3.0073470082031394E-2</v>
      </c>
      <c r="I24" s="22">
        <f t="shared" si="2"/>
        <v>1.2905946999779196</v>
      </c>
      <c r="J24" s="23">
        <f t="shared" si="3"/>
        <v>0.99831455211985842</v>
      </c>
    </row>
    <row r="25" spans="1:10" x14ac:dyDescent="0.2">
      <c r="A25" s="12" t="s">
        <v>54</v>
      </c>
      <c r="B25" s="12">
        <v>19</v>
      </c>
      <c r="C25" s="11">
        <v>610968.34434482758</v>
      </c>
      <c r="D25" s="3">
        <v>620104.22852455603</v>
      </c>
      <c r="E25" s="3">
        <v>619190.14405642624</v>
      </c>
      <c r="F25" s="10">
        <v>637785.57399791013</v>
      </c>
      <c r="G25" s="1">
        <f t="shared" si="0"/>
        <v>1.4953121981344759E-2</v>
      </c>
      <c r="H25" s="9">
        <f t="shared" si="1"/>
        <v>3.0031857128186627E-2</v>
      </c>
      <c r="I25" s="22">
        <f t="shared" si="2"/>
        <v>1.3170041706173645</v>
      </c>
      <c r="J25" s="23">
        <f t="shared" si="3"/>
        <v>0.9969331745380029</v>
      </c>
    </row>
    <row r="26" spans="1:10" x14ac:dyDescent="0.2">
      <c r="A26" s="12" t="s">
        <v>55</v>
      </c>
      <c r="B26" s="12">
        <v>20</v>
      </c>
      <c r="C26" s="11">
        <v>532919.4846666666</v>
      </c>
      <c r="D26" s="3">
        <v>540942.20406060619</v>
      </c>
      <c r="E26" s="3">
        <v>540136.23169696971</v>
      </c>
      <c r="F26" s="10">
        <v>556363.92024242424</v>
      </c>
      <c r="G26" s="1">
        <f t="shared" si="0"/>
        <v>1.5054280477205088E-2</v>
      </c>
      <c r="H26" s="9">
        <f t="shared" si="1"/>
        <v>3.0043695632991117E-2</v>
      </c>
      <c r="I26" s="22">
        <f t="shared" si="2"/>
        <v>1.3259137589366228</v>
      </c>
      <c r="J26" s="23">
        <f t="shared" si="3"/>
        <v>0.99732616382688188</v>
      </c>
    </row>
    <row r="27" spans="1:10" x14ac:dyDescent="0.2">
      <c r="A27" s="12" t="s">
        <v>52</v>
      </c>
      <c r="B27" s="12">
        <v>21</v>
      </c>
      <c r="C27" s="11">
        <v>528011.71</v>
      </c>
      <c r="D27" s="3">
        <v>536136.42969696969</v>
      </c>
      <c r="E27" s="3">
        <v>535035.74272727268</v>
      </c>
      <c r="F27" s="10">
        <v>551375.89818181808</v>
      </c>
      <c r="G27" s="1">
        <f t="shared" si="0"/>
        <v>1.5387385436905794E-2</v>
      </c>
      <c r="H27" s="9">
        <f t="shared" si="1"/>
        <v>3.0540306281695604E-2</v>
      </c>
      <c r="I27" s="22">
        <f t="shared" si="2"/>
        <v>1.3552521554083747</v>
      </c>
      <c r="J27" s="23">
        <f t="shared" si="3"/>
        <v>1.0138115789115745</v>
      </c>
    </row>
    <row r="28" spans="1:10" x14ac:dyDescent="0.2">
      <c r="A28" s="12" t="s">
        <v>53</v>
      </c>
      <c r="B28" s="12">
        <v>22</v>
      </c>
      <c r="C28" s="11">
        <v>337913.99303448276</v>
      </c>
      <c r="D28" s="3">
        <v>343155.40471682348</v>
      </c>
      <c r="E28" s="3">
        <v>342369.54734169279</v>
      </c>
      <c r="F28" s="10">
        <v>352668.05295506795</v>
      </c>
      <c r="G28" s="1">
        <f t="shared" si="0"/>
        <v>1.5511082081190579E-2</v>
      </c>
      <c r="H28" s="9">
        <f t="shared" si="1"/>
        <v>3.0080086541975696E-2</v>
      </c>
      <c r="I28" s="22">
        <f t="shared" si="2"/>
        <v>1.3661468031359647</v>
      </c>
      <c r="J28" s="23">
        <f t="shared" si="3"/>
        <v>0.99853419116476738</v>
      </c>
    </row>
    <row r="29" spans="1:10" x14ac:dyDescent="0.2">
      <c r="A29" s="12" t="s">
        <v>51</v>
      </c>
      <c r="B29" s="12">
        <v>23</v>
      </c>
      <c r="C29" s="11">
        <v>441762.92833333334</v>
      </c>
      <c r="D29" s="3">
        <v>448916.60772727273</v>
      </c>
      <c r="E29" s="3">
        <v>447371.62075757573</v>
      </c>
      <c r="F29" s="10">
        <v>460821.42409090907</v>
      </c>
      <c r="G29" s="1">
        <f t="shared" si="0"/>
        <v>1.6193480564176167E-2</v>
      </c>
      <c r="H29" s="9">
        <f t="shared" si="1"/>
        <v>3.0064051247948066E-2</v>
      </c>
      <c r="I29" s="22">
        <f t="shared" si="2"/>
        <v>1.4262494124262661</v>
      </c>
      <c r="J29" s="23">
        <f t="shared" si="3"/>
        <v>0.99800188586938121</v>
      </c>
    </row>
    <row r="30" spans="1:10" x14ac:dyDescent="0.2">
      <c r="A30" s="12" t="s">
        <v>50</v>
      </c>
      <c r="B30" s="12">
        <v>24</v>
      </c>
      <c r="C30" s="11">
        <v>490860.98606896546</v>
      </c>
      <c r="D30" s="3">
        <v>498975.99714524549</v>
      </c>
      <c r="E30" s="3">
        <v>496846.02267711604</v>
      </c>
      <c r="F30" s="10">
        <v>511811.95089446194</v>
      </c>
      <c r="G30" s="1">
        <f t="shared" si="0"/>
        <v>1.6532198130612651E-2</v>
      </c>
      <c r="H30" s="9">
        <f t="shared" si="1"/>
        <v>3.0121863785295456E-2</v>
      </c>
      <c r="I30" s="22">
        <f t="shared" si="2"/>
        <v>1.4560821422210708</v>
      </c>
      <c r="J30" s="23">
        <f t="shared" si="3"/>
        <v>0.99992102247621251</v>
      </c>
    </row>
    <row r="31" spans="1:10" x14ac:dyDescent="0.2">
      <c r="A31" s="12" t="s">
        <v>49</v>
      </c>
      <c r="B31" s="12">
        <v>25</v>
      </c>
      <c r="C31" s="11">
        <v>465780.47999999992</v>
      </c>
      <c r="D31" s="3">
        <v>473563.07939393935</v>
      </c>
      <c r="E31" s="3">
        <v>471422.61545454542</v>
      </c>
      <c r="F31" s="10">
        <v>485609.98484848486</v>
      </c>
      <c r="G31" s="1">
        <f t="shared" si="0"/>
        <v>1.6708728098565714E-2</v>
      </c>
      <c r="H31" s="9">
        <f t="shared" si="1"/>
        <v>3.0094800140761151E-2</v>
      </c>
      <c r="I31" s="22">
        <f t="shared" si="2"/>
        <v>1.4716301130276479</v>
      </c>
      <c r="J31" s="23">
        <f t="shared" si="3"/>
        <v>0.99902262165654321</v>
      </c>
    </row>
    <row r="32" spans="1:10" x14ac:dyDescent="0.2">
      <c r="A32" s="12" t="s">
        <v>48</v>
      </c>
      <c r="B32" s="12">
        <v>26</v>
      </c>
      <c r="C32" s="11">
        <v>422871.31266666664</v>
      </c>
      <c r="D32" s="3">
        <v>430047.67206060595</v>
      </c>
      <c r="E32" s="3">
        <v>427957.29006060609</v>
      </c>
      <c r="F32" s="10">
        <v>440824.27533333329</v>
      </c>
      <c r="G32" s="1">
        <f t="shared" si="0"/>
        <v>1.6970551510539965E-2</v>
      </c>
      <c r="H32" s="9">
        <f t="shared" si="1"/>
        <v>3.0066049981074098E-2</v>
      </c>
      <c r="I32" s="22">
        <f t="shared" si="2"/>
        <v>1.4946903492756736</v>
      </c>
      <c r="J32" s="23">
        <f t="shared" si="3"/>
        <v>0.99806823552441204</v>
      </c>
    </row>
    <row r="33" spans="1:10" x14ac:dyDescent="0.2">
      <c r="A33" s="12" t="s">
        <v>47</v>
      </c>
      <c r="B33" s="12">
        <v>27</v>
      </c>
      <c r="C33" s="11">
        <v>451808.32266666653</v>
      </c>
      <c r="D33" s="3">
        <v>459502.36206060607</v>
      </c>
      <c r="E33" s="3">
        <v>457179.06096969708</v>
      </c>
      <c r="F33" s="10">
        <v>470927.39806060609</v>
      </c>
      <c r="G33" s="1">
        <f t="shared" si="0"/>
        <v>1.7029432633130184E-2</v>
      </c>
      <c r="H33" s="9">
        <f t="shared" si="1"/>
        <v>3.007210579974547E-2</v>
      </c>
      <c r="I33" s="22">
        <f t="shared" si="2"/>
        <v>1.4998763354609463</v>
      </c>
      <c r="J33" s="23">
        <f t="shared" si="3"/>
        <v>0.99826926360291901</v>
      </c>
    </row>
    <row r="34" spans="1:10" x14ac:dyDescent="0.2">
      <c r="A34" s="12" t="s">
        <v>45</v>
      </c>
      <c r="B34" s="12">
        <v>28</v>
      </c>
      <c r="C34" s="11">
        <v>411701.5</v>
      </c>
      <c r="D34" s="3">
        <v>418971.09939393942</v>
      </c>
      <c r="E34" s="3">
        <v>416417.73272727279</v>
      </c>
      <c r="F34" s="10">
        <v>428917.1866666667</v>
      </c>
      <c r="G34" s="1">
        <f t="shared" si="0"/>
        <v>1.7657451804133393E-2</v>
      </c>
      <c r="H34" s="9">
        <f t="shared" si="1"/>
        <v>3.001662262922955E-2</v>
      </c>
      <c r="I34" s="22">
        <f t="shared" si="2"/>
        <v>1.5551894579293355</v>
      </c>
      <c r="J34" s="23">
        <f t="shared" si="3"/>
        <v>0.99642745231966157</v>
      </c>
    </row>
    <row r="35" spans="1:10" x14ac:dyDescent="0.2">
      <c r="A35" s="12" t="s">
        <v>44</v>
      </c>
      <c r="B35" s="12">
        <v>29</v>
      </c>
      <c r="C35" s="11">
        <v>429670.25933333335</v>
      </c>
      <c r="D35" s="3">
        <v>437288.51872727275</v>
      </c>
      <c r="E35" s="3">
        <v>434488.17793939391</v>
      </c>
      <c r="F35" s="10">
        <v>447580.29563636362</v>
      </c>
      <c r="G35" s="1">
        <f t="shared" si="0"/>
        <v>1.7730478729804846E-2</v>
      </c>
      <c r="H35" s="9">
        <f t="shared" si="1"/>
        <v>3.0132276001295279E-2</v>
      </c>
      <c r="I35" s="22">
        <f t="shared" si="2"/>
        <v>1.561621343243764</v>
      </c>
      <c r="J35" s="23">
        <f t="shared" si="3"/>
        <v>1.000266664888747</v>
      </c>
    </row>
    <row r="36" spans="1:10" x14ac:dyDescent="0.2">
      <c r="A36" s="12" t="s">
        <v>46</v>
      </c>
      <c r="B36" s="12">
        <v>30</v>
      </c>
      <c r="C36" s="11">
        <v>393239.06733333337</v>
      </c>
      <c r="D36" s="3">
        <v>400227.5067272727</v>
      </c>
      <c r="E36" s="3">
        <v>397725.43630303035</v>
      </c>
      <c r="F36" s="10">
        <v>409669.10072727263</v>
      </c>
      <c r="G36" s="1">
        <f t="shared" si="0"/>
        <v>1.7771477898495543E-2</v>
      </c>
      <c r="H36" s="9">
        <f t="shared" si="1"/>
        <v>3.0029923495117621E-2</v>
      </c>
      <c r="I36" s="22">
        <f t="shared" si="2"/>
        <v>1.565232366829665</v>
      </c>
      <c r="J36" s="23">
        <f t="shared" si="3"/>
        <v>0.99686898593502549</v>
      </c>
    </row>
    <row r="37" spans="1:10" x14ac:dyDescent="0.2">
      <c r="A37" s="12" t="s">
        <v>43</v>
      </c>
      <c r="B37" s="12">
        <v>31</v>
      </c>
      <c r="C37" s="11">
        <v>385286.94933333329</v>
      </c>
      <c r="D37" s="3">
        <v>392322.18872727267</v>
      </c>
      <c r="E37" s="3">
        <v>389518.71975757577</v>
      </c>
      <c r="F37" s="10">
        <v>401216.55109090917</v>
      </c>
      <c r="G37" s="1">
        <f t="shared" si="0"/>
        <v>1.8259739672243092E-2</v>
      </c>
      <c r="H37" s="9">
        <f t="shared" si="1"/>
        <v>3.0031499745670136E-2</v>
      </c>
      <c r="I37" s="22">
        <f t="shared" si="2"/>
        <v>1.6082362822114029</v>
      </c>
      <c r="J37" s="23">
        <f t="shared" si="3"/>
        <v>0.99692131091980674</v>
      </c>
    </row>
    <row r="38" spans="1:10" x14ac:dyDescent="0.2">
      <c r="A38" s="12" t="s">
        <v>42</v>
      </c>
      <c r="B38" s="12">
        <v>32</v>
      </c>
      <c r="C38" s="11">
        <v>128391.36833333333</v>
      </c>
      <c r="D38" s="3">
        <v>130800.92772727273</v>
      </c>
      <c r="E38" s="3">
        <v>129725.17984848487</v>
      </c>
      <c r="F38" s="10">
        <v>133630.76136363635</v>
      </c>
      <c r="G38" s="1">
        <f t="shared" si="0"/>
        <v>1.8767300521976175E-2</v>
      </c>
      <c r="H38" s="9">
        <f t="shared" si="1"/>
        <v>3.0106580077307165E-2</v>
      </c>
      <c r="I38" s="22">
        <f t="shared" si="2"/>
        <v>1.652939973973867</v>
      </c>
      <c r="J38" s="23">
        <f t="shared" si="3"/>
        <v>0.99941366672200649</v>
      </c>
    </row>
    <row r="39" spans="1:10" x14ac:dyDescent="0.2">
      <c r="A39" s="12" t="s">
        <v>40</v>
      </c>
      <c r="B39" s="12">
        <v>33</v>
      </c>
      <c r="C39" s="11">
        <v>385087.56090909091</v>
      </c>
      <c r="D39" s="3">
        <v>392393.90060606069</v>
      </c>
      <c r="E39" s="3">
        <v>389096.1838181818</v>
      </c>
      <c r="F39" s="10">
        <v>400985.22545454541</v>
      </c>
      <c r="G39" s="1">
        <f t="shared" ref="G39:G70" si="4">(D39-C39)/C39</f>
        <v>1.8973190615976854E-2</v>
      </c>
      <c r="H39" s="9">
        <f t="shared" ref="H39:H70" si="5">(F39-E39)/E39</f>
        <v>3.0555533903460629E-2</v>
      </c>
      <c r="I39" s="22">
        <f t="shared" si="2"/>
        <v>1.6710738534958818</v>
      </c>
      <c r="J39" s="23">
        <f t="shared" si="3"/>
        <v>1.0143170728356457</v>
      </c>
    </row>
    <row r="40" spans="1:10" x14ac:dyDescent="0.2">
      <c r="A40" s="12" t="s">
        <v>41</v>
      </c>
      <c r="B40" s="12">
        <v>34</v>
      </c>
      <c r="C40" s="11">
        <v>353620.58499999996</v>
      </c>
      <c r="D40" s="3">
        <v>360408.3243939394</v>
      </c>
      <c r="E40" s="3">
        <v>357252.65772727277</v>
      </c>
      <c r="F40" s="10">
        <v>367968.44166666665</v>
      </c>
      <c r="G40" s="1">
        <f t="shared" si="4"/>
        <v>1.9194978125890039E-2</v>
      </c>
      <c r="H40" s="9">
        <f t="shared" si="5"/>
        <v>2.9994973326620634E-2</v>
      </c>
      <c r="I40" s="22">
        <f t="shared" si="2"/>
        <v>1.690607906378679</v>
      </c>
      <c r="J40" s="23">
        <f t="shared" si="3"/>
        <v>0.99570878520945538</v>
      </c>
    </row>
    <row r="41" spans="1:10" x14ac:dyDescent="0.2">
      <c r="A41" s="12" t="s">
        <v>39</v>
      </c>
      <c r="B41" s="12">
        <v>35</v>
      </c>
      <c r="C41" s="11">
        <v>414565.87233333336</v>
      </c>
      <c r="D41" s="3">
        <v>422616.13172727264</v>
      </c>
      <c r="E41" s="3">
        <v>418588.88493939402</v>
      </c>
      <c r="F41" s="10">
        <v>431192.27663636359</v>
      </c>
      <c r="G41" s="1">
        <f t="shared" si="4"/>
        <v>1.9418528950850153E-2</v>
      </c>
      <c r="H41" s="9">
        <f t="shared" si="5"/>
        <v>3.0109236414135484E-2</v>
      </c>
      <c r="I41" s="22">
        <f t="shared" si="2"/>
        <v>1.71029726417197</v>
      </c>
      <c r="J41" s="23">
        <f t="shared" si="3"/>
        <v>0.99950184609418435</v>
      </c>
    </row>
    <row r="42" spans="1:10" x14ac:dyDescent="0.2">
      <c r="A42" s="12" t="s">
        <v>37</v>
      </c>
      <c r="B42" s="12">
        <v>36</v>
      </c>
      <c r="C42" s="11">
        <v>355275.89</v>
      </c>
      <c r="D42" s="3">
        <v>362331.64969696972</v>
      </c>
      <c r="E42" s="3">
        <v>358719.08272727276</v>
      </c>
      <c r="F42" s="10">
        <v>369666.57818181819</v>
      </c>
      <c r="G42" s="1">
        <f t="shared" si="4"/>
        <v>1.9859945173790722E-2</v>
      </c>
      <c r="H42" s="9">
        <f t="shared" si="5"/>
        <v>3.0518296855895438E-2</v>
      </c>
      <c r="I42" s="22">
        <f t="shared" si="2"/>
        <v>1.7491752327537933</v>
      </c>
      <c r="J42" s="23">
        <f t="shared" si="3"/>
        <v>1.0130809572041304</v>
      </c>
    </row>
    <row r="43" spans="1:10" x14ac:dyDescent="0.2">
      <c r="A43" s="12" t="s">
        <v>36</v>
      </c>
      <c r="B43" s="12">
        <v>37</v>
      </c>
      <c r="C43" s="11">
        <v>236203.73532183902</v>
      </c>
      <c r="D43" s="3">
        <v>240950.73374399164</v>
      </c>
      <c r="E43" s="3">
        <v>238394.53204493207</v>
      </c>
      <c r="F43" s="10">
        <v>245572.32627063739</v>
      </c>
      <c r="G43" s="1">
        <f t="shared" si="4"/>
        <v>2.0097050606268395E-2</v>
      </c>
      <c r="H43" s="9">
        <f t="shared" si="5"/>
        <v>3.0108887834526622E-2</v>
      </c>
      <c r="I43" s="22">
        <f t="shared" si="2"/>
        <v>1.7700584198125702</v>
      </c>
      <c r="J43" s="23">
        <f t="shared" si="3"/>
        <v>0.99949027469603335</v>
      </c>
    </row>
    <row r="44" spans="1:10" x14ac:dyDescent="0.2">
      <c r="A44" s="12" t="s">
        <v>35</v>
      </c>
      <c r="B44" s="12">
        <v>38</v>
      </c>
      <c r="C44" s="11">
        <v>271742.77799999999</v>
      </c>
      <c r="D44" s="3">
        <v>277204.30739393935</v>
      </c>
      <c r="E44" s="3">
        <v>274287.30472727277</v>
      </c>
      <c r="F44" s="10">
        <v>282508.9426666667</v>
      </c>
      <c r="G44" s="1">
        <f t="shared" si="4"/>
        <v>2.0098158391312831E-2</v>
      </c>
      <c r="H44" s="9">
        <f t="shared" si="5"/>
        <v>2.9974547847078824E-2</v>
      </c>
      <c r="I44" s="22">
        <f t="shared" si="2"/>
        <v>1.7701559885694818</v>
      </c>
      <c r="J44" s="23">
        <f t="shared" si="3"/>
        <v>0.9950307439523276</v>
      </c>
    </row>
    <row r="45" spans="1:10" x14ac:dyDescent="0.2">
      <c r="A45" s="12" t="s">
        <v>38</v>
      </c>
      <c r="B45" s="12">
        <v>39</v>
      </c>
      <c r="C45" s="11">
        <v>347898.97799999994</v>
      </c>
      <c r="D45" s="3">
        <v>354897.13739393937</v>
      </c>
      <c r="E45" s="3">
        <v>351176.6329090909</v>
      </c>
      <c r="F45" s="10">
        <v>361706.76721212117</v>
      </c>
      <c r="G45" s="1">
        <f t="shared" si="4"/>
        <v>2.0115492819698433E-2</v>
      </c>
      <c r="H45" s="9">
        <f t="shared" si="5"/>
        <v>2.9985293200747224E-2</v>
      </c>
      <c r="I45" s="22">
        <f t="shared" si="2"/>
        <v>1.7716827275680394</v>
      </c>
      <c r="J45" s="23">
        <f t="shared" si="3"/>
        <v>0.99538744515460242</v>
      </c>
    </row>
    <row r="46" spans="1:10" x14ac:dyDescent="0.2">
      <c r="A46" s="12" t="s">
        <v>34</v>
      </c>
      <c r="B46" s="12">
        <v>40</v>
      </c>
      <c r="C46" s="11">
        <v>369503.85100000002</v>
      </c>
      <c r="D46" s="3">
        <v>376987.65039393934</v>
      </c>
      <c r="E46" s="3">
        <v>372875.55990909098</v>
      </c>
      <c r="F46" s="10">
        <v>384089.09821212129</v>
      </c>
      <c r="G46" s="1">
        <f t="shared" si="4"/>
        <v>2.0253643835336697E-2</v>
      </c>
      <c r="H46" s="9">
        <f t="shared" si="5"/>
        <v>3.0073138356840081E-2</v>
      </c>
      <c r="I46" s="22">
        <f t="shared" si="2"/>
        <v>1.7838504517394607</v>
      </c>
      <c r="J46" s="23">
        <f t="shared" si="3"/>
        <v>0.99830354021850853</v>
      </c>
    </row>
    <row r="47" spans="1:10" x14ac:dyDescent="0.2">
      <c r="A47" s="12" t="s">
        <v>32</v>
      </c>
      <c r="B47" s="12">
        <v>41</v>
      </c>
      <c r="C47" s="11">
        <v>368575.55291954021</v>
      </c>
      <c r="D47" s="3">
        <v>376119.3246854755</v>
      </c>
      <c r="E47" s="3">
        <v>371842.88874190178</v>
      </c>
      <c r="F47" s="10">
        <v>383047.16000835941</v>
      </c>
      <c r="G47" s="1">
        <f t="shared" si="4"/>
        <v>2.0467368782818032E-2</v>
      </c>
      <c r="H47" s="9">
        <f t="shared" si="5"/>
        <v>3.0131734680650495E-2</v>
      </c>
      <c r="I47" s="22">
        <f t="shared" si="2"/>
        <v>1.8026743901483802</v>
      </c>
      <c r="J47" s="23">
        <f t="shared" si="3"/>
        <v>1.0002486952871155</v>
      </c>
    </row>
    <row r="48" spans="1:10" x14ac:dyDescent="0.2">
      <c r="A48" s="12" t="s">
        <v>33</v>
      </c>
      <c r="B48" s="12">
        <v>42</v>
      </c>
      <c r="C48" s="11">
        <v>345714.22799999994</v>
      </c>
      <c r="D48" s="3">
        <v>352832.26739393943</v>
      </c>
      <c r="E48" s="3">
        <v>348823.33472727274</v>
      </c>
      <c r="F48" s="10">
        <v>359276.74266666663</v>
      </c>
      <c r="G48" s="1">
        <f t="shared" si="4"/>
        <v>2.0589373584993114E-2</v>
      </c>
      <c r="H48" s="9">
        <f t="shared" si="5"/>
        <v>2.9967628018827575E-2</v>
      </c>
      <c r="I48" s="22">
        <f t="shared" si="2"/>
        <v>1.813420027982432</v>
      </c>
      <c r="J48" s="23">
        <f t="shared" si="3"/>
        <v>0.99480103433709033</v>
      </c>
    </row>
    <row r="49" spans="1:10" x14ac:dyDescent="0.2">
      <c r="A49" s="12" t="s">
        <v>31</v>
      </c>
      <c r="B49" s="12">
        <v>43</v>
      </c>
      <c r="C49" s="11">
        <v>338753.5616666667</v>
      </c>
      <c r="D49" s="3">
        <v>345807.8810606061</v>
      </c>
      <c r="E49" s="3">
        <v>341731.80560606072</v>
      </c>
      <c r="F49" s="10">
        <v>351988.94196969701</v>
      </c>
      <c r="G49" s="1">
        <f t="shared" si="4"/>
        <v>2.0824340146365288E-2</v>
      </c>
      <c r="H49" s="9">
        <f t="shared" si="5"/>
        <v>3.0015164510207887E-2</v>
      </c>
      <c r="I49" s="22">
        <f t="shared" si="2"/>
        <v>1.8341148328311345</v>
      </c>
      <c r="J49" s="23">
        <f t="shared" si="3"/>
        <v>0.99637904881204908</v>
      </c>
    </row>
    <row r="50" spans="1:10" x14ac:dyDescent="0.2">
      <c r="A50" s="12" t="s">
        <v>30</v>
      </c>
      <c r="B50" s="12">
        <v>44</v>
      </c>
      <c r="C50" s="11">
        <v>323781.33833333332</v>
      </c>
      <c r="D50" s="3">
        <v>330646.11772727274</v>
      </c>
      <c r="E50" s="3">
        <v>326547.37803030311</v>
      </c>
      <c r="F50" s="10">
        <v>336322.38590909087</v>
      </c>
      <c r="G50" s="1">
        <f t="shared" si="4"/>
        <v>2.1201899495739678E-2</v>
      </c>
      <c r="H50" s="9">
        <f t="shared" si="5"/>
        <v>2.993442463923459E-2</v>
      </c>
      <c r="I50" s="22">
        <f t="shared" si="2"/>
        <v>1.8673685733143597</v>
      </c>
      <c r="J50" s="23">
        <f t="shared" si="3"/>
        <v>0.99369881976268903</v>
      </c>
    </row>
    <row r="51" spans="1:10" x14ac:dyDescent="0.2">
      <c r="A51" s="12" t="s">
        <v>28</v>
      </c>
      <c r="B51" s="12">
        <v>45</v>
      </c>
      <c r="C51" s="11">
        <v>351692.47266666661</v>
      </c>
      <c r="D51" s="3">
        <v>359151.79206060607</v>
      </c>
      <c r="E51" s="3">
        <v>354626.79278787883</v>
      </c>
      <c r="F51" s="10">
        <v>365282.54351515148</v>
      </c>
      <c r="G51" s="1">
        <f t="shared" si="4"/>
        <v>2.1209778353741972E-2</v>
      </c>
      <c r="H51" s="9">
        <f t="shared" si="5"/>
        <v>3.0047788108459202E-2</v>
      </c>
      <c r="I51" s="22">
        <f t="shared" si="2"/>
        <v>1.8680625079229096</v>
      </c>
      <c r="J51" s="23">
        <f t="shared" si="3"/>
        <v>0.99746201704910198</v>
      </c>
    </row>
    <row r="52" spans="1:10" x14ac:dyDescent="0.2">
      <c r="A52" s="12" t="s">
        <v>29</v>
      </c>
      <c r="B52" s="12">
        <v>46</v>
      </c>
      <c r="C52" s="11">
        <v>326998.00700000004</v>
      </c>
      <c r="D52" s="3">
        <v>333961.7863939394</v>
      </c>
      <c r="E52" s="3">
        <v>329754.30027272733</v>
      </c>
      <c r="F52" s="10">
        <v>339642.63930303027</v>
      </c>
      <c r="G52" s="1">
        <f t="shared" si="4"/>
        <v>2.1296091244798806E-2</v>
      </c>
      <c r="H52" s="9">
        <f t="shared" si="5"/>
        <v>2.9986990380791615E-2</v>
      </c>
      <c r="I52" s="22">
        <f t="shared" si="2"/>
        <v>1.8756645617041676</v>
      </c>
      <c r="J52" s="23">
        <f t="shared" si="3"/>
        <v>0.99544378449726101</v>
      </c>
    </row>
    <row r="53" spans="1:10" x14ac:dyDescent="0.2">
      <c r="A53" s="12" t="s">
        <v>26</v>
      </c>
      <c r="B53" s="12">
        <v>47</v>
      </c>
      <c r="C53" s="11">
        <v>343043.43533333339</v>
      </c>
      <c r="D53" s="3">
        <v>350371.3547272727</v>
      </c>
      <c r="E53" s="3">
        <v>345865.56557575765</v>
      </c>
      <c r="F53" s="10">
        <v>356234.73854545451</v>
      </c>
      <c r="G53" s="1">
        <f t="shared" si="4"/>
        <v>2.1361491400699206E-2</v>
      </c>
      <c r="H53" s="9">
        <f t="shared" si="5"/>
        <v>2.9980356536608233E-2</v>
      </c>
      <c r="I53" s="22">
        <f t="shared" si="2"/>
        <v>1.8814247152150738</v>
      </c>
      <c r="J53" s="23">
        <f t="shared" si="3"/>
        <v>0.99522356836767234</v>
      </c>
    </row>
    <row r="54" spans="1:10" x14ac:dyDescent="0.2">
      <c r="A54" s="12" t="s">
        <v>27</v>
      </c>
      <c r="B54" s="12">
        <v>48</v>
      </c>
      <c r="C54" s="11">
        <v>333467.63099999999</v>
      </c>
      <c r="D54" s="3">
        <v>340593.95039393933</v>
      </c>
      <c r="E54" s="3">
        <v>336227.63536363636</v>
      </c>
      <c r="F54" s="10">
        <v>346326.18457575759</v>
      </c>
      <c r="G54" s="1">
        <f t="shared" si="4"/>
        <v>2.1370348218113375E-2</v>
      </c>
      <c r="H54" s="9">
        <f t="shared" si="5"/>
        <v>3.0034857786747551E-2</v>
      </c>
      <c r="I54" s="22">
        <f t="shared" si="2"/>
        <v>1.882204784118906</v>
      </c>
      <c r="J54" s="23">
        <f t="shared" si="3"/>
        <v>0.9970327839644888</v>
      </c>
    </row>
    <row r="55" spans="1:10" x14ac:dyDescent="0.2">
      <c r="A55" s="12" t="s">
        <v>25</v>
      </c>
      <c r="B55" s="12">
        <v>49</v>
      </c>
      <c r="C55" s="11">
        <v>320204.24199999997</v>
      </c>
      <c r="D55" s="3">
        <v>327173.96139393945</v>
      </c>
      <c r="E55" s="3">
        <v>322769.69527272729</v>
      </c>
      <c r="F55" s="10">
        <v>332448.6743030303</v>
      </c>
      <c r="G55" s="1">
        <f t="shared" si="4"/>
        <v>2.1766480513832415E-2</v>
      </c>
      <c r="H55" s="9">
        <f t="shared" si="5"/>
        <v>2.9987260799452291E-2</v>
      </c>
      <c r="I55" s="22">
        <f t="shared" si="2"/>
        <v>1.9170943467285793</v>
      </c>
      <c r="J55" s="23">
        <f t="shared" si="3"/>
        <v>0.99545276127590943</v>
      </c>
    </row>
    <row r="56" spans="1:10" x14ac:dyDescent="0.2">
      <c r="A56" s="12" t="s">
        <v>22</v>
      </c>
      <c r="B56" s="12">
        <v>50</v>
      </c>
      <c r="C56" s="11">
        <v>334100.65299999999</v>
      </c>
      <c r="D56" s="3">
        <v>341413.63239393942</v>
      </c>
      <c r="E56" s="3">
        <v>336692.17972727271</v>
      </c>
      <c r="F56" s="10">
        <v>346819.59766666673</v>
      </c>
      <c r="G56" s="1">
        <f t="shared" si="4"/>
        <v>2.1888551633388844E-2</v>
      </c>
      <c r="H56" s="9">
        <f t="shared" si="5"/>
        <v>3.007915998404662E-2</v>
      </c>
      <c r="I56" s="22">
        <f t="shared" si="2"/>
        <v>1.9278458255012607</v>
      </c>
      <c r="J56" s="23">
        <f t="shared" si="3"/>
        <v>0.99850343328210689</v>
      </c>
    </row>
    <row r="57" spans="1:10" x14ac:dyDescent="0.2">
      <c r="A57" s="12" t="s">
        <v>24</v>
      </c>
      <c r="B57" s="12">
        <v>51</v>
      </c>
      <c r="C57" s="11">
        <v>317051.77027586201</v>
      </c>
      <c r="D57" s="3">
        <v>324011.72135214211</v>
      </c>
      <c r="E57" s="3">
        <v>319550.05505329161</v>
      </c>
      <c r="F57" s="10">
        <v>329139.77871264372</v>
      </c>
      <c r="G57" s="1">
        <f t="shared" si="4"/>
        <v>2.1952096562098813E-2</v>
      </c>
      <c r="H57" s="9">
        <f t="shared" si="5"/>
        <v>3.0010082951645315E-2</v>
      </c>
      <c r="I57" s="22">
        <f t="shared" si="2"/>
        <v>1.933442578890755</v>
      </c>
      <c r="J57" s="23">
        <f t="shared" si="3"/>
        <v>0.9962103621308438</v>
      </c>
    </row>
    <row r="58" spans="1:10" x14ac:dyDescent="0.2">
      <c r="A58" s="12" t="s">
        <v>23</v>
      </c>
      <c r="B58" s="12">
        <v>52</v>
      </c>
      <c r="C58" s="11">
        <v>304422.09266666666</v>
      </c>
      <c r="D58" s="3">
        <v>311161.23206060613</v>
      </c>
      <c r="E58" s="3">
        <v>306794.01642424241</v>
      </c>
      <c r="F58" s="10">
        <v>315985.51442424243</v>
      </c>
      <c r="G58" s="1">
        <f t="shared" si="4"/>
        <v>2.2137484618498512E-2</v>
      </c>
      <c r="H58" s="9">
        <f t="shared" si="5"/>
        <v>2.9959834638006073E-2</v>
      </c>
      <c r="I58" s="22">
        <f t="shared" si="2"/>
        <v>1.9497707305480247</v>
      </c>
      <c r="J58" s="23">
        <f t="shared" si="3"/>
        <v>0.99454232639739815</v>
      </c>
    </row>
    <row r="59" spans="1:10" x14ac:dyDescent="0.2">
      <c r="A59" s="12" t="s">
        <v>21</v>
      </c>
      <c r="B59" s="12">
        <v>53</v>
      </c>
      <c r="C59" s="11">
        <v>304323.83533333335</v>
      </c>
      <c r="D59" s="3">
        <v>311124.89472727268</v>
      </c>
      <c r="E59" s="3">
        <v>306610.59739393939</v>
      </c>
      <c r="F59" s="10">
        <v>315817.32399999996</v>
      </c>
      <c r="G59" s="1">
        <f t="shared" si="4"/>
        <v>2.2348099636986904E-2</v>
      </c>
      <c r="H59" s="9">
        <f t="shared" si="5"/>
        <v>3.0027424636701616E-2</v>
      </c>
      <c r="I59" s="22">
        <f t="shared" si="2"/>
        <v>1.9683207603070223</v>
      </c>
      <c r="J59" s="23">
        <f t="shared" si="3"/>
        <v>0.99678603419338807</v>
      </c>
    </row>
    <row r="60" spans="1:10" x14ac:dyDescent="0.2">
      <c r="A60" s="12" t="s">
        <v>20</v>
      </c>
      <c r="B60" s="12">
        <v>54</v>
      </c>
      <c r="C60" s="11">
        <v>311929.65733333334</v>
      </c>
      <c r="D60" s="3">
        <v>318964.89672727266</v>
      </c>
      <c r="E60" s="3">
        <v>314204.44539393939</v>
      </c>
      <c r="F60" s="10">
        <v>323639.69799999997</v>
      </c>
      <c r="G60" s="1">
        <f t="shared" si="4"/>
        <v>2.2553929158526102E-2</v>
      </c>
      <c r="H60" s="9">
        <f t="shared" si="5"/>
        <v>3.002902328205756E-2</v>
      </c>
      <c r="I60" s="22">
        <f t="shared" si="2"/>
        <v>1.9864493048772796</v>
      </c>
      <c r="J60" s="23">
        <f t="shared" si="3"/>
        <v>0.99683910259281672</v>
      </c>
    </row>
    <row r="61" spans="1:10" x14ac:dyDescent="0.2">
      <c r="A61" s="12" t="s">
        <v>19</v>
      </c>
      <c r="B61" s="12">
        <v>55</v>
      </c>
      <c r="C61" s="11">
        <v>299548.46866666665</v>
      </c>
      <c r="D61" s="3">
        <v>306472.10806060606</v>
      </c>
      <c r="E61" s="3">
        <v>301604.26042424241</v>
      </c>
      <c r="F61" s="10">
        <v>310656.58642424241</v>
      </c>
      <c r="G61" s="1">
        <f t="shared" si="4"/>
        <v>2.3113586341327395E-2</v>
      </c>
      <c r="H61" s="9">
        <f t="shared" si="5"/>
        <v>3.0013919522445816E-2</v>
      </c>
      <c r="I61" s="22">
        <f t="shared" si="2"/>
        <v>2.0357414088796961</v>
      </c>
      <c r="J61" s="23">
        <f t="shared" si="3"/>
        <v>0.99633772037882551</v>
      </c>
    </row>
    <row r="62" spans="1:10" x14ac:dyDescent="0.2">
      <c r="A62" s="12" t="s">
        <v>18</v>
      </c>
      <c r="B62" s="12">
        <v>56</v>
      </c>
      <c r="C62" s="11">
        <v>154585.46137931032</v>
      </c>
      <c r="D62" s="3">
        <v>158267.97597701149</v>
      </c>
      <c r="E62" s="3">
        <v>155556.65586206902</v>
      </c>
      <c r="F62" s="10">
        <v>160219.30459770115</v>
      </c>
      <c r="G62" s="1">
        <f t="shared" si="4"/>
        <v>2.3821868918612533E-2</v>
      </c>
      <c r="H62" s="9">
        <f t="shared" si="5"/>
        <v>2.9973958425581402E-2</v>
      </c>
      <c r="I62" s="22">
        <f t="shared" si="2"/>
        <v>2.098123773540661</v>
      </c>
      <c r="J62" s="23">
        <f t="shared" si="3"/>
        <v>0.99501117760176661</v>
      </c>
    </row>
    <row r="63" spans="1:10" x14ac:dyDescent="0.2">
      <c r="A63" s="12" t="s">
        <v>15</v>
      </c>
      <c r="B63" s="12">
        <v>57</v>
      </c>
      <c r="C63" s="11">
        <v>314361.54909090913</v>
      </c>
      <c r="D63" s="3">
        <v>321973.37878787884</v>
      </c>
      <c r="E63" s="3">
        <v>316186.02763636369</v>
      </c>
      <c r="F63" s="10">
        <v>325915.35090909095</v>
      </c>
      <c r="G63" s="1">
        <f t="shared" si="4"/>
        <v>2.4213615561388114E-2</v>
      </c>
      <c r="H63" s="9">
        <f t="shared" si="5"/>
        <v>3.0770883031924059E-2</v>
      </c>
      <c r="I63" s="22">
        <f t="shared" si="2"/>
        <v>2.1326270674350369</v>
      </c>
      <c r="J63" s="23">
        <f t="shared" si="3"/>
        <v>1.0214657712779922</v>
      </c>
    </row>
    <row r="64" spans="1:10" x14ac:dyDescent="0.2">
      <c r="A64" s="12" t="s">
        <v>17</v>
      </c>
      <c r="B64" s="12">
        <v>58</v>
      </c>
      <c r="C64" s="11">
        <v>202252.07966666663</v>
      </c>
      <c r="D64" s="3">
        <v>207205.64906060605</v>
      </c>
      <c r="E64" s="3">
        <v>203428.59306060604</v>
      </c>
      <c r="F64" s="10">
        <v>209519.32433333335</v>
      </c>
      <c r="G64" s="1">
        <f t="shared" si="4"/>
        <v>2.4492056655750813E-2</v>
      </c>
      <c r="H64" s="9">
        <f t="shared" si="5"/>
        <v>2.9940389308560675E-2</v>
      </c>
      <c r="I64" s="22">
        <f t="shared" si="2"/>
        <v>2.1571509148967536</v>
      </c>
      <c r="J64" s="23">
        <f t="shared" si="3"/>
        <v>0.99389682206074681</v>
      </c>
    </row>
    <row r="65" spans="1:10" x14ac:dyDescent="0.2">
      <c r="A65" s="12" t="s">
        <v>16</v>
      </c>
      <c r="B65" s="12">
        <v>59</v>
      </c>
      <c r="C65" s="11">
        <v>274152.90733333334</v>
      </c>
      <c r="D65" s="3">
        <v>280902.66672727274</v>
      </c>
      <c r="E65" s="3">
        <v>275708.90175757575</v>
      </c>
      <c r="F65" s="10">
        <v>283947.59709090908</v>
      </c>
      <c r="G65" s="1">
        <f t="shared" si="4"/>
        <v>2.4620418800565893E-2</v>
      </c>
      <c r="H65" s="9">
        <f t="shared" si="5"/>
        <v>2.9881861923259281E-2</v>
      </c>
      <c r="I65" s="22">
        <f t="shared" si="2"/>
        <v>2.168456479064675</v>
      </c>
      <c r="J65" s="23">
        <f t="shared" si="3"/>
        <v>0.99195395546488896</v>
      </c>
    </row>
    <row r="66" spans="1:10" x14ac:dyDescent="0.2">
      <c r="A66" s="12" t="s">
        <v>14</v>
      </c>
      <c r="B66" s="12">
        <v>60</v>
      </c>
      <c r="C66" s="11">
        <v>154652.44742528733</v>
      </c>
      <c r="D66" s="3">
        <v>158723.5677596656</v>
      </c>
      <c r="E66" s="3">
        <v>155324.43617972833</v>
      </c>
      <c r="F66" s="10">
        <v>159966.32845559038</v>
      </c>
      <c r="G66" s="1">
        <f t="shared" si="4"/>
        <v>2.6324318833331292E-2</v>
      </c>
      <c r="H66" s="9">
        <f t="shared" si="5"/>
        <v>2.9885138424007154E-2</v>
      </c>
      <c r="I66" s="22">
        <f t="shared" si="2"/>
        <v>2.3185283805891008</v>
      </c>
      <c r="J66" s="23">
        <f t="shared" si="3"/>
        <v>0.9920627217086152</v>
      </c>
    </row>
    <row r="67" spans="1:10" x14ac:dyDescent="0.2">
      <c r="A67" s="12" t="s">
        <v>13</v>
      </c>
      <c r="B67" s="12">
        <v>61</v>
      </c>
      <c r="C67" s="11">
        <v>58886.632333333328</v>
      </c>
      <c r="D67" s="3">
        <v>60465.621727272723</v>
      </c>
      <c r="E67" s="3">
        <v>59115.595848484852</v>
      </c>
      <c r="F67" s="10">
        <v>60887.889363636365</v>
      </c>
      <c r="G67" s="1">
        <f t="shared" si="4"/>
        <v>2.6814054928483207E-2</v>
      </c>
      <c r="H67" s="9">
        <f t="shared" si="5"/>
        <v>2.9980134509579447E-2</v>
      </c>
      <c r="I67" s="22">
        <f t="shared" si="2"/>
        <v>2.3616621476125763</v>
      </c>
      <c r="J67" s="23">
        <f t="shared" si="3"/>
        <v>0.99521619799061922</v>
      </c>
    </row>
    <row r="68" spans="1:10" x14ac:dyDescent="0.2">
      <c r="A68" s="12" t="s">
        <v>10</v>
      </c>
      <c r="B68" s="12">
        <v>62</v>
      </c>
      <c r="C68" s="11">
        <v>282989.57999999996</v>
      </c>
      <c r="D68" s="3">
        <v>290878.50969696965</v>
      </c>
      <c r="E68" s="3">
        <v>283741.11272727267</v>
      </c>
      <c r="F68" s="10">
        <v>292538.99818181823</v>
      </c>
      <c r="G68" s="1">
        <f t="shared" si="4"/>
        <v>2.7877103096763101E-2</v>
      </c>
      <c r="H68" s="9">
        <f t="shared" si="5"/>
        <v>3.1006734871734779E-2</v>
      </c>
      <c r="I68" s="22">
        <f t="shared" si="2"/>
        <v>2.4552906803656986</v>
      </c>
      <c r="J68" s="23">
        <f t="shared" si="3"/>
        <v>1.0292950747532823</v>
      </c>
    </row>
    <row r="69" spans="1:10" x14ac:dyDescent="0.2">
      <c r="A69" s="12" t="s">
        <v>12</v>
      </c>
      <c r="B69" s="12">
        <v>63</v>
      </c>
      <c r="C69" s="11">
        <v>229890.37546666662</v>
      </c>
      <c r="D69" s="3">
        <v>236410.45486060609</v>
      </c>
      <c r="E69" s="3">
        <v>230487.86635151517</v>
      </c>
      <c r="F69" s="10">
        <v>237382.68620606064</v>
      </c>
      <c r="G69" s="1">
        <f t="shared" si="4"/>
        <v>2.836168926473764E-2</v>
      </c>
      <c r="H69" s="9">
        <f t="shared" si="5"/>
        <v>2.9914025252983301E-2</v>
      </c>
      <c r="I69" s="22">
        <f t="shared" si="2"/>
        <v>2.4979708648142815</v>
      </c>
      <c r="J69" s="23">
        <f t="shared" si="3"/>
        <v>0.99302164469464982</v>
      </c>
    </row>
    <row r="70" spans="1:10" x14ac:dyDescent="0.2">
      <c r="A70" s="12" t="s">
        <v>11</v>
      </c>
      <c r="B70" s="12">
        <v>64</v>
      </c>
      <c r="C70" s="11">
        <v>227101.02333333335</v>
      </c>
      <c r="D70" s="3">
        <v>233683.38272727275</v>
      </c>
      <c r="E70" s="3">
        <v>227565.62121212127</v>
      </c>
      <c r="F70" s="10">
        <v>234372.77545454551</v>
      </c>
      <c r="G70" s="1">
        <f t="shared" si="4"/>
        <v>2.8984278878734854E-2</v>
      </c>
      <c r="H70" s="9">
        <f t="shared" si="5"/>
        <v>2.9912928878123763E-2</v>
      </c>
      <c r="I70" s="22">
        <f t="shared" si="2"/>
        <v>2.5528057761619145</v>
      </c>
      <c r="J70" s="23">
        <f t="shared" si="3"/>
        <v>0.99298524959378953</v>
      </c>
    </row>
    <row r="71" spans="1:10" x14ac:dyDescent="0.2">
      <c r="A71" s="12" t="s">
        <v>9</v>
      </c>
      <c r="B71" s="12">
        <v>65</v>
      </c>
      <c r="C71" s="11">
        <v>210188.80066666668</v>
      </c>
      <c r="D71" s="3">
        <v>216743.44006060608</v>
      </c>
      <c r="E71" s="3">
        <v>210232.66660606061</v>
      </c>
      <c r="F71" s="10">
        <v>216507.68496969697</v>
      </c>
      <c r="G71" s="1">
        <f t="shared" ref="G71:G77" si="6">(D71-C71)/C71</f>
        <v>3.1184532064266579E-2</v>
      </c>
      <c r="H71" s="9">
        <f t="shared" ref="H71:H77" si="7">(F71-E71)/E71</f>
        <v>2.9847970179604184E-2</v>
      </c>
      <c r="I71" s="22">
        <f t="shared" si="2"/>
        <v>2.7465942455781738</v>
      </c>
      <c r="J71" s="23">
        <f t="shared" si="3"/>
        <v>0.99082889005689623</v>
      </c>
    </row>
    <row r="72" spans="1:10" x14ac:dyDescent="0.2">
      <c r="A72" s="12" t="s">
        <v>8</v>
      </c>
      <c r="B72" s="12">
        <v>66</v>
      </c>
      <c r="C72" s="11">
        <v>212880.44402298849</v>
      </c>
      <c r="D72" s="3">
        <v>219554.74130616509</v>
      </c>
      <c r="E72" s="3">
        <v>212879.1262277952</v>
      </c>
      <c r="F72" s="10">
        <v>219240.22970741903</v>
      </c>
      <c r="G72" s="1">
        <f t="shared" si="6"/>
        <v>3.135232695425913E-2</v>
      </c>
      <c r="H72" s="9">
        <f t="shared" si="7"/>
        <v>2.9881292695729166E-2</v>
      </c>
      <c r="I72" s="22">
        <f t="shared" si="2"/>
        <v>2.7613728697480409</v>
      </c>
      <c r="J72" s="23">
        <f t="shared" si="3"/>
        <v>0.99193505947033866</v>
      </c>
    </row>
    <row r="73" spans="1:10" x14ac:dyDescent="0.2">
      <c r="A73" s="12" t="s">
        <v>7</v>
      </c>
      <c r="B73" s="12">
        <v>67</v>
      </c>
      <c r="C73" s="11">
        <v>44033.027999999998</v>
      </c>
      <c r="D73" s="10">
        <v>45634.337393939386</v>
      </c>
      <c r="E73" s="10">
        <v>43846.464727272731</v>
      </c>
      <c r="F73" s="10">
        <v>45160.852666666666</v>
      </c>
      <c r="G73" s="1">
        <f t="shared" si="6"/>
        <v>3.6366097601540998E-2</v>
      </c>
      <c r="H73" s="9">
        <f t="shared" si="7"/>
        <v>2.997705624773846E-2</v>
      </c>
      <c r="I73" s="22">
        <f t="shared" ref="I73:I78" si="8">G73/$G$78</f>
        <v>3.2029633858440856</v>
      </c>
      <c r="J73" s="23">
        <f t="shared" ref="J73:J78" si="9">H73/$H$78</f>
        <v>0.9951140124569009</v>
      </c>
    </row>
    <row r="74" spans="1:10" x14ac:dyDescent="0.2">
      <c r="A74" s="12" t="s">
        <v>6</v>
      </c>
      <c r="B74" s="12">
        <v>68</v>
      </c>
      <c r="C74" s="11">
        <v>181391.44909090907</v>
      </c>
      <c r="D74" s="3">
        <v>188812.19878787873</v>
      </c>
      <c r="E74" s="3">
        <v>179851.59563636364</v>
      </c>
      <c r="F74" s="10">
        <v>185471.65090909091</v>
      </c>
      <c r="G74" s="1">
        <f t="shared" si="6"/>
        <v>4.0910140660768209E-2</v>
      </c>
      <c r="H74" s="9">
        <f t="shared" si="7"/>
        <v>3.1248292531639747E-2</v>
      </c>
      <c r="I74" s="22">
        <f t="shared" si="8"/>
        <v>3.6031823948198238</v>
      </c>
      <c r="J74" s="23">
        <f t="shared" si="9"/>
        <v>1.037313787805064</v>
      </c>
    </row>
    <row r="75" spans="1:10" x14ac:dyDescent="0.2">
      <c r="A75" s="12" t="s">
        <v>5</v>
      </c>
      <c r="B75" s="12">
        <v>69</v>
      </c>
      <c r="C75" s="11">
        <v>130592.94899999999</v>
      </c>
      <c r="D75" s="3">
        <v>136846.0883939394</v>
      </c>
      <c r="E75" s="3">
        <v>128803.75918181823</v>
      </c>
      <c r="F75" s="10">
        <v>132639.55603030304</v>
      </c>
      <c r="G75" s="1">
        <f t="shared" si="6"/>
        <v>4.7882672394046359E-2</v>
      </c>
      <c r="H75" s="9">
        <f t="shared" si="7"/>
        <v>2.9780162262735155E-2</v>
      </c>
      <c r="I75" s="22">
        <f t="shared" si="8"/>
        <v>4.2172918352393971</v>
      </c>
      <c r="J75" s="23">
        <f t="shared" si="9"/>
        <v>0.98857794828081802</v>
      </c>
    </row>
    <row r="76" spans="1:10" x14ac:dyDescent="0.2">
      <c r="A76" s="12" t="s">
        <v>4</v>
      </c>
      <c r="B76" s="12">
        <v>70</v>
      </c>
      <c r="C76" s="11">
        <v>120323.9296551724</v>
      </c>
      <c r="D76" s="3">
        <v>126633.60155694879</v>
      </c>
      <c r="E76" s="3">
        <v>118224.32674608151</v>
      </c>
      <c r="F76" s="10">
        <v>121918.20072100316</v>
      </c>
      <c r="G76" s="1">
        <f t="shared" si="6"/>
        <v>5.2439044501445618E-2</v>
      </c>
      <c r="H76" s="9">
        <f t="shared" si="7"/>
        <v>3.1244618401213092E-2</v>
      </c>
      <c r="I76" s="22">
        <f t="shared" si="8"/>
        <v>4.6185967316895091</v>
      </c>
      <c r="J76" s="23">
        <f t="shared" si="9"/>
        <v>1.0371918219041782</v>
      </c>
    </row>
    <row r="77" spans="1:10" x14ac:dyDescent="0.2">
      <c r="A77" s="12" t="s">
        <v>3</v>
      </c>
      <c r="B77" s="12">
        <v>71</v>
      </c>
      <c r="C77" s="11">
        <v>114410.88199999998</v>
      </c>
      <c r="D77" s="3">
        <v>120868.14139393938</v>
      </c>
      <c r="E77" s="3">
        <v>111998.75072727272</v>
      </c>
      <c r="F77" s="10">
        <v>115331.92066666667</v>
      </c>
      <c r="G77" s="1">
        <f t="shared" si="6"/>
        <v>5.6439206490335424E-2</v>
      </c>
      <c r="H77" s="9">
        <f t="shared" si="7"/>
        <v>2.9760777845732625E-2</v>
      </c>
      <c r="I77" s="22">
        <f t="shared" si="8"/>
        <v>4.9709131261578667</v>
      </c>
      <c r="J77" s="23">
        <f t="shared" si="9"/>
        <v>0.98793446598478762</v>
      </c>
    </row>
    <row r="78" spans="1:10" x14ac:dyDescent="0.2">
      <c r="A78" s="8" t="s">
        <v>0</v>
      </c>
      <c r="B78" s="8"/>
      <c r="C78" s="7">
        <v>56047893.981222682</v>
      </c>
      <c r="D78" s="6">
        <v>56684255.667993829</v>
      </c>
      <c r="E78" s="6">
        <v>56980453.095094986</v>
      </c>
      <c r="F78" s="6">
        <v>58696946.106017455</v>
      </c>
      <c r="G78" s="5">
        <f t="shared" ref="G78" si="10">(D78-C78)/C78</f>
        <v>1.1353891137896146E-2</v>
      </c>
      <c r="H78" s="5">
        <f t="shared" ref="H78" si="11">(F78-E78)/E78</f>
        <v>3.012424292340752E-2</v>
      </c>
      <c r="I78" s="28">
        <f t="shared" si="8"/>
        <v>1</v>
      </c>
      <c r="J78" s="25">
        <f t="shared" si="9"/>
        <v>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2016-04-07T07:00:00+00:00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2CCA97C-6501-4785-94E2-D8E5427A72DB}"/>
</file>

<file path=customXml/itemProps2.xml><?xml version="1.0" encoding="utf-8"?>
<ds:datastoreItem xmlns:ds="http://schemas.openxmlformats.org/officeDocument/2006/customXml" ds:itemID="{60FE8990-83E0-4980-8071-E5B5F134F71F}"/>
</file>

<file path=customXml/itemProps3.xml><?xml version="1.0" encoding="utf-8"?>
<ds:datastoreItem xmlns:ds="http://schemas.openxmlformats.org/officeDocument/2006/customXml" ds:itemID="{B5ADD5B3-397F-417B-AC69-96EF947FFBC9}"/>
</file>

<file path=customXml/itemProps4.xml><?xml version="1.0" encoding="utf-8"?>
<ds:datastoreItem xmlns:ds="http://schemas.openxmlformats.org/officeDocument/2006/customXml" ds:itemID="{97EA862B-FB74-4844-9A4C-1B24B62A93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Year 1</vt:lpstr>
      <vt:lpstr>Year 2</vt:lpstr>
      <vt:lpstr>Exhibit JRS-17 p1</vt:lpstr>
      <vt:lpstr>Exhibit JRS-17 p2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Zimmerman, Michael</cp:lastModifiedBy>
  <dcterms:created xsi:type="dcterms:W3CDTF">2016-02-26T16:39:22Z</dcterms:created>
  <dcterms:modified xsi:type="dcterms:W3CDTF">2016-04-06T20:48:15Z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