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23256" windowHeight="11988"/>
  </bookViews>
  <sheets>
    <sheet name="Sheet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D32" i="1" s="1"/>
  <c r="D18" i="1" s="1"/>
  <c r="D20" i="1" s="1"/>
  <c r="E22" i="1" l="1"/>
  <c r="E36" i="1" s="1"/>
  <c r="E20" i="1" l="1"/>
  <c r="D36" i="1" s="1"/>
</calcChain>
</file>

<file path=xl/sharedStrings.xml><?xml version="1.0" encoding="utf-8"?>
<sst xmlns="http://schemas.openxmlformats.org/spreadsheetml/2006/main" count="25" uniqueCount="24">
  <si>
    <t>Cost</t>
  </si>
  <si>
    <t>Equity as of 6/30/13 per books</t>
  </si>
  <si>
    <t>Waste Control Inc.</t>
  </si>
  <si>
    <t>Equity adjustment due to Lurito Gallagher and Staff required depreciation methods</t>
  </si>
  <si>
    <t>Add back accumulated depreciation 6/30/13 per books</t>
  </si>
  <si>
    <t>Subtract for 06/30/13 accumulated depreciation per WUTC</t>
  </si>
  <si>
    <t>6/30/13 Debt for Workpaper 6 Capital structure</t>
  </si>
  <si>
    <t xml:space="preserve"> 6/30/13 cost of disallowed shared assets per book</t>
  </si>
  <si>
    <t>Recalculated Equity for 6/30/13 Rate case</t>
  </si>
  <si>
    <t>Capital Structure as Recalculated Above:</t>
  </si>
  <si>
    <t>Equity</t>
  </si>
  <si>
    <t>Debt</t>
  </si>
  <si>
    <t>Exhibit JD 4 Lurito Gallaher Formula Capital Structure Revised</t>
  </si>
  <si>
    <t>Explanation:  Staff requires the property and equipment to be depreciated over a longer life and uses salvage values.  This results in less depreciation expense being allowed in the rate case than the Company records on its books and financial statements.  Therefore, the equity calculation for the Company must be adjusted to reflect the higher net book value of these assets due to the depreciation differences.  Below is that calculation.</t>
  </si>
  <si>
    <t>Per Company's book depreciation schedule:</t>
  </si>
  <si>
    <t>Total cost per books</t>
  </si>
  <si>
    <t>Cost of shared assets allowed per WUTC</t>
  </si>
  <si>
    <t>Cost to disallow</t>
  </si>
  <si>
    <t>Maximum Normally Allowed Under Lurito Gallagher:</t>
  </si>
  <si>
    <t>Other adjustments per WUTC:</t>
  </si>
  <si>
    <t>Prius</t>
  </si>
  <si>
    <t>Truck 1</t>
  </si>
  <si>
    <t>Truck 2</t>
  </si>
  <si>
    <t>Exhibit No. (JD-4)</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</si>
</sst>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4"/>
      <color theme="1"/>
      <name val="Times New Roman"/>
      <family val="1"/>
    </font>
    <font>
      <b/>
      <sz val="14"/>
      <color theme="1"/>
      <name val="Times New Roman"/>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s>
  <cellStyleXfs count="1">
    <xf numFmtId="0" fontId="0" fillId="0" borderId="0"/>
  </cellStyleXfs>
  <cellXfs count="29">
    <xf numFmtId="0" fontId="0" fillId="0" borderId="0" xfId="0"/>
    <xf numFmtId="3" fontId="0" fillId="0" borderId="0" xfId="0" applyNumberFormat="1"/>
    <xf numFmtId="0" fontId="0" fillId="0" borderId="0" xfId="0" applyFill="1"/>
    <xf numFmtId="0" fontId="0" fillId="0" borderId="0" xfId="0" applyAlignment="1"/>
    <xf numFmtId="0" fontId="1" fillId="0" borderId="0" xfId="0" applyFont="1"/>
    <xf numFmtId="0" fontId="1" fillId="0" borderId="0" xfId="0" applyFont="1" applyAlignment="1">
      <alignment wrapText="1"/>
    </xf>
    <xf numFmtId="37" fontId="1" fillId="0" borderId="0" xfId="0" applyNumberFormat="1" applyFont="1"/>
    <xf numFmtId="0" fontId="1" fillId="0" borderId="0" xfId="0" applyFont="1" applyFill="1"/>
    <xf numFmtId="37" fontId="1" fillId="0" borderId="1" xfId="0" applyNumberFormat="1" applyFont="1" applyFill="1" applyBorder="1"/>
    <xf numFmtId="10" fontId="1" fillId="0" borderId="0" xfId="0" applyNumberFormat="1" applyFont="1"/>
    <xf numFmtId="0" fontId="1" fillId="0" borderId="0" xfId="0" applyFont="1" applyBorder="1"/>
    <xf numFmtId="3" fontId="1" fillId="0" borderId="0" xfId="0" applyNumberFormat="1" applyFont="1" applyBorder="1"/>
    <xf numFmtId="37" fontId="1" fillId="0" borderId="1" xfId="0" applyNumberFormat="1" applyFont="1" applyBorder="1"/>
    <xf numFmtId="9" fontId="1" fillId="0" borderId="0" xfId="0" applyNumberFormat="1" applyFont="1" applyBorder="1"/>
    <xf numFmtId="37" fontId="1" fillId="0" borderId="2" xfId="0" applyNumberFormat="1" applyFont="1" applyBorder="1"/>
    <xf numFmtId="37" fontId="1" fillId="0" borderId="0" xfId="0" applyNumberFormat="1" applyFont="1" applyBorder="1"/>
    <xf numFmtId="3" fontId="1" fillId="0" borderId="0" xfId="0" applyNumberFormat="1" applyFont="1"/>
    <xf numFmtId="10" fontId="1" fillId="0" borderId="0" xfId="0" applyNumberFormat="1" applyFont="1" applyBorder="1"/>
    <xf numFmtId="9" fontId="1" fillId="0" borderId="0" xfId="0" applyNumberFormat="1" applyFont="1"/>
    <xf numFmtId="37" fontId="1" fillId="0" borderId="3" xfId="0" applyNumberFormat="1" applyFont="1" applyBorder="1"/>
    <xf numFmtId="3" fontId="1" fillId="0" borderId="1" xfId="0" applyNumberFormat="1" applyFont="1" applyBorder="1" applyAlignment="1">
      <alignment horizontal="center"/>
    </xf>
    <xf numFmtId="37" fontId="1" fillId="0" borderId="1" xfId="0" applyNumberFormat="1" applyFont="1" applyBorder="1" applyAlignment="1">
      <alignment horizontal="center"/>
    </xf>
    <xf numFmtId="0" fontId="1" fillId="0" borderId="0" xfId="0" applyFont="1" applyAlignment="1">
      <alignment horizontal="justify" wrapText="1"/>
    </xf>
    <xf numFmtId="0" fontId="1" fillId="0" borderId="1" xfId="0" applyFont="1" applyBorder="1" applyAlignment="1">
      <alignment horizontal="center" wrapText="1"/>
    </xf>
    <xf numFmtId="0" fontId="1" fillId="0" borderId="0" xfId="0" applyFont="1" applyAlignment="1">
      <alignment horizontal="justify"/>
    </xf>
    <xf numFmtId="3" fontId="1" fillId="0" borderId="1" xfId="0" applyNumberFormat="1" applyFont="1" applyBorder="1" applyAlignment="1">
      <alignment horizontal="right"/>
    </xf>
    <xf numFmtId="0" fontId="2" fillId="0" borderId="0" xfId="0" applyFont="1"/>
    <xf numFmtId="0" fontId="1" fillId="0" borderId="0" xfId="0" applyFont="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tabSelected="1" zoomScaleNormal="100" workbookViewId="0">
      <selection activeCell="F1" sqref="F1"/>
    </sheetView>
  </sheetViews>
  <sheetFormatPr defaultRowHeight="14.4" x14ac:dyDescent="0.3"/>
  <cols>
    <col min="2" max="2" width="58" customWidth="1"/>
    <col min="4" max="4" width="13.5546875" bestFit="1" customWidth="1"/>
    <col min="5" max="5" width="10.33203125" customWidth="1"/>
  </cols>
  <sheetData>
    <row r="1" spans="1:9" ht="18.75" x14ac:dyDescent="0.3">
      <c r="A1" s="26" t="s">
        <v>2</v>
      </c>
      <c r="B1" s="4"/>
      <c r="C1" s="4"/>
      <c r="D1" s="4"/>
      <c r="E1" s="4"/>
      <c r="F1" s="26" t="s">
        <v>23</v>
      </c>
    </row>
    <row r="2" spans="1:9" ht="18.75" x14ac:dyDescent="0.3">
      <c r="A2" s="26" t="s">
        <v>12</v>
      </c>
      <c r="B2" s="4"/>
      <c r="C2" s="4"/>
      <c r="D2" s="4"/>
      <c r="E2" s="4"/>
      <c r="F2" s="4"/>
    </row>
    <row r="3" spans="1:9" ht="18.75" x14ac:dyDescent="0.3">
      <c r="A3" s="4" t="s">
        <v>3</v>
      </c>
      <c r="B3" s="4"/>
      <c r="C3" s="4"/>
      <c r="D3" s="4"/>
      <c r="E3" s="4"/>
      <c r="F3" s="4"/>
    </row>
    <row r="4" spans="1:9" ht="18.75" x14ac:dyDescent="0.3">
      <c r="A4" s="4"/>
      <c r="B4" s="4"/>
      <c r="C4" s="4"/>
      <c r="D4" s="4"/>
      <c r="E4" s="4"/>
      <c r="F4" s="4"/>
    </row>
    <row r="5" spans="1:9" ht="18" x14ac:dyDescent="0.35">
      <c r="A5" s="27" t="s">
        <v>13</v>
      </c>
      <c r="B5" s="28"/>
      <c r="C5" s="28"/>
      <c r="D5" s="28"/>
      <c r="E5" s="28"/>
      <c r="F5" s="24"/>
      <c r="G5" s="3"/>
      <c r="H5" s="3"/>
      <c r="I5" s="3"/>
    </row>
    <row r="6" spans="1:9" ht="18" x14ac:dyDescent="0.35">
      <c r="A6" s="28"/>
      <c r="B6" s="28"/>
      <c r="C6" s="28"/>
      <c r="D6" s="28"/>
      <c r="E6" s="28"/>
      <c r="F6" s="24"/>
      <c r="G6" s="3"/>
      <c r="H6" s="3"/>
      <c r="I6" s="3"/>
    </row>
    <row r="7" spans="1:9" ht="18" x14ac:dyDescent="0.35">
      <c r="A7" s="28"/>
      <c r="B7" s="28"/>
      <c r="C7" s="28"/>
      <c r="D7" s="28"/>
      <c r="E7" s="28"/>
      <c r="F7" s="24"/>
      <c r="G7" s="3"/>
      <c r="H7" s="3"/>
      <c r="I7" s="3"/>
    </row>
    <row r="8" spans="1:9" ht="18" x14ac:dyDescent="0.35">
      <c r="A8" s="28"/>
      <c r="B8" s="28"/>
      <c r="C8" s="28"/>
      <c r="D8" s="28"/>
      <c r="E8" s="28"/>
      <c r="F8" s="24"/>
      <c r="G8" s="3"/>
      <c r="H8" s="3"/>
      <c r="I8" s="3"/>
    </row>
    <row r="9" spans="1:9" ht="18" x14ac:dyDescent="0.35">
      <c r="A9" s="28"/>
      <c r="B9" s="28"/>
      <c r="C9" s="28"/>
      <c r="D9" s="28"/>
      <c r="E9" s="28"/>
      <c r="F9" s="24"/>
      <c r="G9" s="3"/>
      <c r="H9" s="3"/>
      <c r="I9" s="3"/>
    </row>
    <row r="10" spans="1:9" ht="18" x14ac:dyDescent="0.35">
      <c r="A10" s="28"/>
      <c r="B10" s="28"/>
      <c r="C10" s="28"/>
      <c r="D10" s="28"/>
      <c r="E10" s="28"/>
      <c r="F10" s="24"/>
    </row>
    <row r="11" spans="1:9" ht="18" x14ac:dyDescent="0.35">
      <c r="A11" s="28"/>
      <c r="B11" s="28"/>
      <c r="C11" s="28"/>
      <c r="D11" s="28"/>
      <c r="E11" s="28"/>
      <c r="F11" s="22"/>
    </row>
    <row r="12" spans="1:9" ht="18" x14ac:dyDescent="0.35">
      <c r="A12" s="28"/>
      <c r="B12" s="28"/>
      <c r="C12" s="28"/>
      <c r="D12" s="28"/>
      <c r="E12" s="28"/>
      <c r="F12" s="22"/>
    </row>
    <row r="13" spans="1:9" ht="18" x14ac:dyDescent="0.35">
      <c r="A13" s="28"/>
      <c r="B13" s="28"/>
      <c r="C13" s="28"/>
      <c r="D13" s="28"/>
      <c r="E13" s="28"/>
      <c r="F13" s="22"/>
    </row>
    <row r="14" spans="1:9" ht="18" x14ac:dyDescent="0.35">
      <c r="A14" s="5"/>
      <c r="B14" s="5"/>
      <c r="C14" s="5"/>
      <c r="D14" s="23" t="s">
        <v>10</v>
      </c>
      <c r="E14" s="5"/>
      <c r="F14" s="5"/>
    </row>
    <row r="15" spans="1:9" ht="18" x14ac:dyDescent="0.35">
      <c r="A15" s="4"/>
      <c r="B15" s="4" t="s">
        <v>1</v>
      </c>
      <c r="C15" s="4"/>
      <c r="D15" s="6">
        <v>715517</v>
      </c>
      <c r="E15" s="4"/>
      <c r="F15" s="4"/>
    </row>
    <row r="16" spans="1:9" ht="18" x14ac:dyDescent="0.35">
      <c r="A16" s="4"/>
      <c r="B16" s="4" t="s">
        <v>4</v>
      </c>
      <c r="C16" s="4"/>
      <c r="D16" s="6">
        <v>1938986</v>
      </c>
      <c r="E16" s="4"/>
      <c r="F16" s="4"/>
    </row>
    <row r="17" spans="1:15" ht="18" x14ac:dyDescent="0.35">
      <c r="A17" s="4"/>
      <c r="B17" s="4" t="s">
        <v>5</v>
      </c>
      <c r="C17" s="4"/>
      <c r="D17" s="6">
        <v>-1541309.5362744997</v>
      </c>
      <c r="E17" s="4"/>
      <c r="F17" s="7"/>
      <c r="G17" s="2"/>
      <c r="H17" s="2"/>
      <c r="I17" s="2"/>
      <c r="J17" s="2"/>
      <c r="K17" s="2"/>
      <c r="L17" s="2"/>
      <c r="M17" s="2"/>
      <c r="N17" s="2"/>
      <c r="O17" s="2"/>
    </row>
    <row r="18" spans="1:15" s="2" customFormat="1" ht="18" x14ac:dyDescent="0.35">
      <c r="A18" s="7"/>
      <c r="B18" s="7" t="s">
        <v>7</v>
      </c>
      <c r="C18" s="7"/>
      <c r="D18" s="8">
        <f>-D32</f>
        <v>-99319.2</v>
      </c>
      <c r="E18" s="7"/>
      <c r="F18" s="7"/>
    </row>
    <row r="19" spans="1:15" ht="18" x14ac:dyDescent="0.35">
      <c r="A19" s="4"/>
      <c r="B19" s="4"/>
      <c r="C19" s="4"/>
      <c r="D19" s="6"/>
      <c r="E19" s="4"/>
      <c r="F19" s="4"/>
    </row>
    <row r="20" spans="1:15" ht="18.600000000000001" thickBot="1" x14ac:dyDescent="0.4">
      <c r="A20" s="4"/>
      <c r="B20" s="4" t="s">
        <v>8</v>
      </c>
      <c r="C20" s="4"/>
      <c r="D20" s="19">
        <f>SUM(D15:D18)</f>
        <v>1013874.2637255003</v>
      </c>
      <c r="E20" s="9">
        <f>+D20/(D20+D22)</f>
        <v>0.64129835056985351</v>
      </c>
      <c r="F20" s="4"/>
    </row>
    <row r="21" spans="1:15" ht="18.600000000000001" thickTop="1" x14ac:dyDescent="0.35">
      <c r="A21" s="4"/>
      <c r="B21" s="4"/>
      <c r="C21" s="4"/>
      <c r="D21" s="6"/>
      <c r="E21" s="9"/>
      <c r="F21" s="4"/>
    </row>
    <row r="22" spans="1:15" ht="18.600000000000001" thickBot="1" x14ac:dyDescent="0.4">
      <c r="A22" s="4"/>
      <c r="B22" s="4" t="s">
        <v>6</v>
      </c>
      <c r="C22" s="4"/>
      <c r="D22" s="19">
        <v>567097</v>
      </c>
      <c r="E22" s="9">
        <f>+D22/(D20+D22)</f>
        <v>0.35870164943014643</v>
      </c>
      <c r="F22" s="4"/>
    </row>
    <row r="23" spans="1:15" ht="18.600000000000001" thickTop="1" x14ac:dyDescent="0.35">
      <c r="A23" s="4"/>
      <c r="B23" s="4"/>
      <c r="C23" s="4"/>
      <c r="D23" s="6"/>
      <c r="E23" s="4"/>
      <c r="F23" s="4"/>
    </row>
    <row r="24" spans="1:15" ht="18" x14ac:dyDescent="0.35">
      <c r="A24" s="4"/>
      <c r="B24" s="4"/>
      <c r="C24" s="4"/>
      <c r="D24" s="6"/>
      <c r="E24" s="4"/>
      <c r="F24" s="4"/>
    </row>
    <row r="25" spans="1:15" ht="18" x14ac:dyDescent="0.35">
      <c r="A25" s="4"/>
      <c r="B25" s="4" t="s">
        <v>19</v>
      </c>
      <c r="C25" s="4"/>
      <c r="D25" s="6"/>
      <c r="E25" s="4"/>
      <c r="F25" s="4"/>
    </row>
    <row r="26" spans="1:15" ht="18" x14ac:dyDescent="0.35">
      <c r="A26" s="4"/>
      <c r="B26" s="4" t="s">
        <v>14</v>
      </c>
      <c r="C26" s="4"/>
      <c r="D26" s="21" t="s">
        <v>0</v>
      </c>
      <c r="E26" s="10"/>
      <c r="F26" s="10"/>
    </row>
    <row r="27" spans="1:15" ht="18" x14ac:dyDescent="0.35">
      <c r="A27" s="4"/>
      <c r="B27" s="4" t="s">
        <v>20</v>
      </c>
      <c r="C27" s="4"/>
      <c r="D27" s="6">
        <v>30544.75</v>
      </c>
      <c r="E27" s="11"/>
      <c r="F27" s="10"/>
    </row>
    <row r="28" spans="1:15" ht="18" x14ac:dyDescent="0.35">
      <c r="A28" s="4"/>
      <c r="B28" s="4" t="s">
        <v>21</v>
      </c>
      <c r="C28" s="4"/>
      <c r="D28" s="6">
        <v>50619.4</v>
      </c>
      <c r="E28" s="10"/>
      <c r="F28" s="10"/>
      <c r="G28" s="1"/>
    </row>
    <row r="29" spans="1:15" ht="18" x14ac:dyDescent="0.35">
      <c r="A29" s="4"/>
      <c r="B29" s="4" t="s">
        <v>22</v>
      </c>
      <c r="C29" s="4"/>
      <c r="D29" s="12">
        <v>52297.35</v>
      </c>
      <c r="E29" s="10"/>
      <c r="F29" s="10"/>
      <c r="G29" s="1"/>
    </row>
    <row r="30" spans="1:15" ht="18" x14ac:dyDescent="0.35">
      <c r="A30" s="4"/>
      <c r="B30" s="4" t="s">
        <v>15</v>
      </c>
      <c r="C30" s="4"/>
      <c r="D30" s="6">
        <f>SUM(D27:D29)</f>
        <v>133461.5</v>
      </c>
      <c r="E30" s="11"/>
      <c r="F30" s="10"/>
    </row>
    <row r="31" spans="1:15" ht="18" x14ac:dyDescent="0.35">
      <c r="A31" s="4"/>
      <c r="B31" s="4" t="s">
        <v>16</v>
      </c>
      <c r="C31" s="4"/>
      <c r="D31" s="6">
        <v>-34142.300000000003</v>
      </c>
      <c r="E31" s="13"/>
      <c r="F31" s="10"/>
    </row>
    <row r="32" spans="1:15" ht="18.600000000000001" thickBot="1" x14ac:dyDescent="0.4">
      <c r="A32" s="4"/>
      <c r="B32" s="4" t="s">
        <v>17</v>
      </c>
      <c r="C32" s="4"/>
      <c r="D32" s="14">
        <f>SUM(D30:D31)</f>
        <v>99319.2</v>
      </c>
      <c r="E32" s="11"/>
      <c r="F32" s="10"/>
    </row>
    <row r="33" spans="1:6" ht="19.5" hidden="1" thickTop="1" x14ac:dyDescent="0.3">
      <c r="A33" s="4"/>
      <c r="B33" s="4"/>
      <c r="C33" s="4"/>
      <c r="D33" s="15"/>
      <c r="E33" s="11"/>
      <c r="F33" s="10"/>
    </row>
    <row r="34" spans="1:6" ht="18.75" hidden="1" x14ac:dyDescent="0.3">
      <c r="A34" s="4"/>
      <c r="B34" s="4"/>
      <c r="C34" s="4"/>
      <c r="D34" s="11"/>
      <c r="E34" s="16"/>
      <c r="F34" s="4"/>
    </row>
    <row r="35" spans="1:6" ht="18.600000000000001" thickTop="1" x14ac:dyDescent="0.35">
      <c r="A35" s="4"/>
      <c r="B35" s="4"/>
      <c r="D35" s="25" t="s">
        <v>10</v>
      </c>
      <c r="E35" s="20" t="s">
        <v>11</v>
      </c>
    </row>
    <row r="36" spans="1:6" ht="18" x14ac:dyDescent="0.35">
      <c r="A36" s="4"/>
      <c r="B36" s="4" t="s">
        <v>9</v>
      </c>
      <c r="D36" s="17">
        <f>+E20</f>
        <v>0.64129835056985351</v>
      </c>
      <c r="E36" s="9">
        <f>+E22</f>
        <v>0.35870164943014643</v>
      </c>
    </row>
    <row r="37" spans="1:6" ht="18" x14ac:dyDescent="0.35">
      <c r="A37" s="4"/>
      <c r="B37" s="4"/>
      <c r="D37" s="9"/>
      <c r="E37" s="9"/>
    </row>
    <row r="38" spans="1:6" ht="18" x14ac:dyDescent="0.35">
      <c r="A38" s="4"/>
      <c r="B38" s="4" t="s">
        <v>18</v>
      </c>
      <c r="D38" s="9">
        <v>0.6</v>
      </c>
      <c r="E38" s="9">
        <v>0.4</v>
      </c>
    </row>
    <row r="39" spans="1:6" ht="18" x14ac:dyDescent="0.35">
      <c r="A39" s="4"/>
      <c r="B39" s="4"/>
      <c r="C39" s="4"/>
      <c r="D39" s="18"/>
      <c r="E39" s="18"/>
      <c r="F39" s="4"/>
    </row>
    <row r="40" spans="1:6" ht="18" x14ac:dyDescent="0.35">
      <c r="A40" s="4"/>
      <c r="B40" s="4"/>
      <c r="C40" s="4"/>
      <c r="D40" s="4"/>
      <c r="E40" s="4"/>
      <c r="F40" s="4"/>
    </row>
    <row r="41" spans="1:6" ht="18" x14ac:dyDescent="0.35">
      <c r="A41" s="4"/>
      <c r="B41" s="4"/>
      <c r="C41" s="4"/>
      <c r="D41" s="4"/>
      <c r="E41" s="4"/>
      <c r="F41" s="4"/>
    </row>
    <row r="42" spans="1:6" ht="18" x14ac:dyDescent="0.35">
      <c r="A42" s="4"/>
      <c r="B42" s="4"/>
      <c r="C42" s="4"/>
      <c r="D42" s="4"/>
      <c r="E42" s="4"/>
      <c r="F42" s="4"/>
    </row>
  </sheetData>
  <mergeCells count="1">
    <mergeCell ref="A5:E13"/>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2013-09-23T07:00:00+00:00</OpenedDate>
    <Date1 xmlns="dc463f71-b30c-4ab2-9473-d307f9d35888">2014-02-18T08:00:00+00:00</Date1>
    <IsDocumentOrder xmlns="dc463f71-b30c-4ab2-9473-d307f9d35888" xsi:nil="true"/>
    <IsHighlyConfidential xmlns="dc463f71-b30c-4ab2-9473-d307f9d35888">false</IsHighlyConfidential>
    <CaseCompanyNames xmlns="dc463f71-b30c-4ab2-9473-d307f9d35888">WASTE CONTROL, INC.</CaseCompanyNames>
    <DocketNumber xmlns="dc463f71-b30c-4ab2-9473-d307f9d35888">131794</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C057CE67F4D81469E75A716744123B4" ma:contentTypeVersion="135" ma:contentTypeDescription="" ma:contentTypeScope="" ma:versionID="4da0cc8e6ce95b0f08cfe8d955d8c51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307ADF8-3C36-4181-B407-C4B51A40DA05}"/>
</file>

<file path=customXml/itemProps2.xml><?xml version="1.0" encoding="utf-8"?>
<ds:datastoreItem xmlns:ds="http://schemas.openxmlformats.org/officeDocument/2006/customXml" ds:itemID="{B437D6C4-5845-455A-849E-5C8613C8AA1A}"/>
</file>

<file path=customXml/itemProps3.xml><?xml version="1.0" encoding="utf-8"?>
<ds:datastoreItem xmlns:ds="http://schemas.openxmlformats.org/officeDocument/2006/customXml" ds:itemID="{34A49F2C-7662-4814-AD3D-AD7234EAEA06}"/>
</file>

<file path=customXml/itemProps4.xml><?xml version="1.0" encoding="utf-8"?>
<ds:datastoreItem xmlns:ds="http://schemas.openxmlformats.org/officeDocument/2006/customXml" ds:itemID="{05798C68-35ED-455E-97A2-F4BBC75609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cp:lastPrinted>2014-02-18T22:01:05Z</cp:lastPrinted>
  <dcterms:created xsi:type="dcterms:W3CDTF">2014-02-18T22:01:05Z</dcterms:created>
  <dcterms:modified xsi:type="dcterms:W3CDTF">2014-02-18T22:01:05Z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0x0101006E56B4D1795A2E4DB2F0B01679ED314A00CC057CE67F4D81469E75A716744123B4</vt:lpwstr>
  </property>
  <property fmtid="{D5CDD505-2E9C-101B-9397-08002B2CF9AE}" pid="3" name="_docset_NoMedatataSyncRequired">
    <vt:lpwstr>False</vt:lpwstr>
  </property>
</Properties>
</file>