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gulatory_Affairs\Accounting - Regulatory\Earnings Test &amp; CBR Models\2022\Final\2022 Earnings Test Filing\"/>
    </mc:Choice>
  </mc:AlternateContent>
  <xr:revisionPtr revIDLastSave="0" documentId="13_ncr:1_{60CF9A27-9BB2-4F02-B626-D59F2F8A2EC1}" xr6:coauthVersionLast="47" xr6:coauthVersionMax="47" xr10:uidLastSave="{00000000-0000-0000-0000-000000000000}"/>
  <bookViews>
    <workbookView xWindow="-110" yWindow="-110" windowWidth="19420" windowHeight="10420" xr2:uid="{73C8C122-E1E7-4DB0-946F-F7471508F616}"/>
  </bookViews>
  <sheets>
    <sheet name="Sheet1" sheetId="1" r:id="rId1"/>
  </sheets>
  <definedNames>
    <definedName name="_xlnm.Print_Area" localSheetId="0">Sheet1!$A$1:$E$61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<sst xmlns="http://schemas.openxmlformats.org/spreadsheetml/2006/main" count="48" uniqueCount="48">
  <si>
    <t>NW Natural</t>
  </si>
  <si>
    <t>Rates &amp; Regulatory Affairs</t>
  </si>
  <si>
    <t>2022 Operating Income Allocation</t>
  </si>
  <si>
    <t>OREGON</t>
  </si>
  <si>
    <t>WASHINGTON</t>
  </si>
  <si>
    <t>SYSTEM</t>
  </si>
  <si>
    <t>Revenues</t>
  </si>
  <si>
    <t>Sales of Gas</t>
  </si>
  <si>
    <t>Unbilled Revenue</t>
  </si>
  <si>
    <t>Transportation</t>
  </si>
  <si>
    <t>Revenue &amp; Technical Adjustments</t>
  </si>
  <si>
    <t>Miscellaneous Revenues</t>
  </si>
  <si>
    <t>Total Operating Revenues</t>
  </si>
  <si>
    <t>Cost of Gas</t>
  </si>
  <si>
    <t>WACOG Incurred</t>
  </si>
  <si>
    <t>WACOG Deferred</t>
  </si>
  <si>
    <t>Demand Incurred</t>
  </si>
  <si>
    <t>Demand Deferred</t>
  </si>
  <si>
    <t>Amortizations</t>
  </si>
  <si>
    <t>Mist ISS fuel-in-kind</t>
  </si>
  <si>
    <t>Total Cost of Gas</t>
  </si>
  <si>
    <t>Margin</t>
  </si>
  <si>
    <t>O&amp;M</t>
  </si>
  <si>
    <t xml:space="preserve">Uncollectible Accrual for Gas Sales </t>
  </si>
  <si>
    <t>Other O&amp;M Expenses</t>
  </si>
  <si>
    <t>Enviromental  Remediation Expense</t>
  </si>
  <si>
    <t>Total O&amp;M</t>
  </si>
  <si>
    <t>Franchise Tax</t>
  </si>
  <si>
    <t>General Taxes</t>
  </si>
  <si>
    <t>Property</t>
  </si>
  <si>
    <t>North Mist Property</t>
  </si>
  <si>
    <t>Payroll</t>
  </si>
  <si>
    <t>Regulatory Fee</t>
  </si>
  <si>
    <t>OR Department of Energy</t>
  </si>
  <si>
    <t>Other</t>
  </si>
  <si>
    <t>Total Other Taxes</t>
  </si>
  <si>
    <t>Depreciation-Plant</t>
  </si>
  <si>
    <t>Intangible</t>
  </si>
  <si>
    <t>Transmission</t>
  </si>
  <si>
    <t>Distribution</t>
  </si>
  <si>
    <t>General</t>
  </si>
  <si>
    <t>Storage and storage transmission</t>
  </si>
  <si>
    <t>CNG and LNG</t>
  </si>
  <si>
    <t xml:space="preserve">   Total</t>
  </si>
  <si>
    <t>TSA Plant Deprec. Def/Amort</t>
  </si>
  <si>
    <t>Plus North Mist</t>
  </si>
  <si>
    <t xml:space="preserve">   Total Depreciation Expense</t>
  </si>
  <si>
    <t>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</si>
</sst>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sz val="11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164" fontId="2" fillId="0" borderId="0" xfId="2" applyNumberFormat="1" applyFont="1" applyFill="1"/>
    <xf numFmtId="10" fontId="2" fillId="0" borderId="0" xfId="2" applyNumberFormat="1" applyFont="1" applyFill="1"/>
    <xf numFmtId="43" fontId="2" fillId="0" borderId="0" xfId="1" applyFont="1" applyFill="1" applyBorder="1"/>
    <xf numFmtId="0" fontId="3" fillId="0" borderId="0" xfId="3" applyFont="1"/>
    <xf numFmtId="0" fontId="2" fillId="0" borderId="0" xfId="3"/>
    <xf numFmtId="0" fontId="5" fillId="0" borderId="0" xfId="3" applyFont="1"/>
    <xf numFmtId="0" fontId="2" fillId="0" borderId="0" xfId="3" applyAlignment="1">
      <alignment horizontal="center"/>
    </xf>
    <xf numFmtId="0" fontId="3" fillId="0" borderId="1" xfId="3" applyFont="1" applyBorder="1" applyAlignment="1">
      <alignment horizontal="center"/>
    </xf>
    <xf numFmtId="0" fontId="4" fillId="0" borderId="0" xfId="3" applyFont="1"/>
    <xf numFmtId="37" fontId="2" fillId="0" borderId="0" xfId="3" applyNumberFormat="1"/>
    <xf numFmtId="37" fontId="3" fillId="0" borderId="0" xfId="3" applyNumberFormat="1" applyFont="1"/>
    <xf numFmtId="37" fontId="2" fillId="0" borderId="1" xfId="3" applyNumberFormat="1" applyBorder="1"/>
    <xf numFmtId="37" fontId="0" fillId="0" borderId="0" xfId="3" applyNumberFormat="1" applyFont="1"/>
    <xf numFmtId="37" fontId="4" fillId="0" borderId="0" xfId="3" applyNumberFormat="1" applyFont="1"/>
    <xf numFmtId="0" fontId="6" fillId="0" borderId="0" xfId="0" applyFont="1"/>
  </cellXfs>
  <cellStyles count="4">
    <cellStyle name="Comma" xfId="1" builtinId="3"/>
    <cellStyle name="Normal" xfId="0" builtinId="0"/>
    <cellStyle name="Normal_2006 master state IS allocation" xfId="3" xr:uid="{AA8A17A6-9ADF-4D74-8B3D-A793E873EC2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7C225-E119-487F-8261-D8372C791F19}">
  <dimension ref="A1:E61"/>
  <sheetViews>
    <sheetView tabSelected="1" workbookViewId="0"/>
  </sheetViews>
  <sheetFormatPr defaultRowHeight="14.5" x14ac:dyDescent="0.35"/>
  <cols>
    <col min="1" max="1" width="5.81640625" customWidth="1"/>
    <col min="2" max="2" width="31.1796875" bestFit="1" customWidth="1"/>
    <col min="3" max="3" width="13.6328125" style="15" bestFit="1" customWidth="1"/>
    <col min="4" max="4" width="14.26953125" style="15" bestFit="1" customWidth="1"/>
    <col min="5" max="5" width="13.6328125" style="15" bestFit="1" customWidth="1"/>
  </cols>
  <sheetData>
    <row r="1" spans="1:5" x14ac:dyDescent="0.35">
      <c r="A1" s="4" t="s">
        <v>0</v>
      </c>
      <c r="B1" s="5"/>
      <c r="C1" s="5"/>
      <c r="D1" s="5"/>
      <c r="E1" s="5"/>
    </row>
    <row r="2" spans="1:5" x14ac:dyDescent="0.35">
      <c r="A2" s="4" t="s">
        <v>1</v>
      </c>
      <c r="B2" s="5"/>
      <c r="C2" s="6"/>
      <c r="D2" s="6"/>
      <c r="E2" s="5"/>
    </row>
    <row r="3" spans="1:5" x14ac:dyDescent="0.35">
      <c r="A3" s="4" t="s">
        <v>2</v>
      </c>
      <c r="B3" s="5"/>
      <c r="C3" s="6"/>
      <c r="D3" s="6"/>
      <c r="E3" s="6"/>
    </row>
    <row r="4" spans="1:5" x14ac:dyDescent="0.35">
      <c r="A4" s="5"/>
      <c r="B4" s="5"/>
      <c r="C4" s="5"/>
      <c r="D4" s="5"/>
      <c r="E4" s="5"/>
    </row>
    <row r="5" spans="1:5" x14ac:dyDescent="0.35">
      <c r="A5" s="5"/>
      <c r="B5" s="5"/>
      <c r="C5" s="7"/>
      <c r="D5" s="7"/>
      <c r="E5" s="7"/>
    </row>
    <row r="6" spans="1:5" x14ac:dyDescent="0.35">
      <c r="A6" s="7">
        <v>1</v>
      </c>
      <c r="B6" s="5"/>
      <c r="C6" s="8" t="s">
        <v>3</v>
      </c>
      <c r="D6" s="8" t="s">
        <v>4</v>
      </c>
      <c r="E6" s="8" t="s">
        <v>5</v>
      </c>
    </row>
    <row r="7" spans="1:5" x14ac:dyDescent="0.35">
      <c r="A7" s="7">
        <f t="shared" ref="A7:A61" si="0">+A6+1</f>
        <v>2</v>
      </c>
      <c r="B7" s="9" t="s">
        <v>6</v>
      </c>
      <c r="C7" s="10"/>
      <c r="D7" s="10"/>
      <c r="E7" s="10"/>
    </row>
    <row r="8" spans="1:5" x14ac:dyDescent="0.35">
      <c r="A8" s="7">
        <f t="shared" si="0"/>
        <v>3</v>
      </c>
      <c r="B8" s="5" t="s">
        <v>7</v>
      </c>
      <c r="C8" s="10">
        <v>795382485.4599998</v>
      </c>
      <c r="D8" s="10">
        <v>106450558.20999998</v>
      </c>
      <c r="E8" s="10">
        <v>901833043.66999984</v>
      </c>
    </row>
    <row r="9" spans="1:5" x14ac:dyDescent="0.35">
      <c r="A9" s="7">
        <f t="shared" si="0"/>
        <v>4</v>
      </c>
      <c r="B9" s="5" t="s">
        <v>8</v>
      </c>
      <c r="C9" s="10">
        <v>8115071.6180645134</v>
      </c>
      <c r="D9" s="10">
        <v>1112039.28064516</v>
      </c>
      <c r="E9" s="10">
        <v>9227110.8987096734</v>
      </c>
    </row>
    <row r="10" spans="1:5" x14ac:dyDescent="0.35">
      <c r="A10" s="7">
        <f t="shared" si="0"/>
        <v>5</v>
      </c>
      <c r="B10" s="5" t="s">
        <v>9</v>
      </c>
      <c r="C10" s="10">
        <v>37564201.980000004</v>
      </c>
      <c r="D10" s="10">
        <v>2388653.9299999997</v>
      </c>
      <c r="E10" s="10">
        <v>39952855.910000004</v>
      </c>
    </row>
    <row r="11" spans="1:5" x14ac:dyDescent="0.35">
      <c r="A11" s="7">
        <f>+A10+1</f>
        <v>6</v>
      </c>
      <c r="B11" s="5" t="s">
        <v>10</v>
      </c>
      <c r="C11" s="10">
        <v>23337452.769999996</v>
      </c>
      <c r="D11" s="10">
        <v>-4676598</v>
      </c>
      <c r="E11" s="10">
        <v>18660854.769999996</v>
      </c>
    </row>
    <row r="12" spans="1:5" x14ac:dyDescent="0.35">
      <c r="A12" s="7">
        <f t="shared" si="0"/>
        <v>7</v>
      </c>
      <c r="B12" s="5" t="s">
        <v>11</v>
      </c>
      <c r="C12" s="12">
        <v>2712543.23</v>
      </c>
      <c r="D12" s="12">
        <v>187096.97000000003</v>
      </c>
      <c r="E12" s="12">
        <v>2899640.2</v>
      </c>
    </row>
    <row r="13" spans="1:5" x14ac:dyDescent="0.35">
      <c r="A13" s="7">
        <f t="shared" si="0"/>
        <v>8</v>
      </c>
      <c r="B13" s="5"/>
      <c r="C13" s="10"/>
      <c r="D13" s="10"/>
      <c r="E13" s="10"/>
    </row>
    <row r="14" spans="1:5" x14ac:dyDescent="0.35">
      <c r="A14" s="7">
        <f t="shared" si="0"/>
        <v>9</v>
      </c>
      <c r="B14" s="5" t="s">
        <v>12</v>
      </c>
      <c r="C14" s="10">
        <v>867111755.05806434</v>
      </c>
      <c r="D14" s="10">
        <v>105461750.39064515</v>
      </c>
      <c r="E14" s="10">
        <v>972573505.44870949</v>
      </c>
    </row>
    <row r="15" spans="1:5" x14ac:dyDescent="0.35">
      <c r="A15" s="7">
        <f t="shared" si="0"/>
        <v>10</v>
      </c>
      <c r="B15" s="5"/>
      <c r="C15" s="10"/>
      <c r="D15" s="10"/>
      <c r="E15" s="10"/>
    </row>
    <row r="16" spans="1:5" x14ac:dyDescent="0.35">
      <c r="A16" s="7">
        <f t="shared" si="0"/>
        <v>11</v>
      </c>
      <c r="B16" s="9" t="s">
        <v>13</v>
      </c>
      <c r="C16" s="10"/>
      <c r="D16" s="10"/>
      <c r="E16" s="10"/>
    </row>
    <row r="17" spans="1:5" x14ac:dyDescent="0.35">
      <c r="A17" s="7">
        <f t="shared" si="0"/>
        <v>12</v>
      </c>
      <c r="B17" s="10" t="s">
        <v>14</v>
      </c>
      <c r="C17" s="10">
        <v>337790362.5387758</v>
      </c>
      <c r="D17" s="10">
        <v>44952240.831224173</v>
      </c>
      <c r="E17" s="10">
        <v>382742603.37</v>
      </c>
    </row>
    <row r="18" spans="1:5" x14ac:dyDescent="0.35">
      <c r="A18" s="7">
        <f t="shared" si="0"/>
        <v>13</v>
      </c>
      <c r="B18" s="10" t="s">
        <v>15</v>
      </c>
      <c r="C18" s="10">
        <v>-61733294.539999999</v>
      </c>
      <c r="D18" s="10">
        <v>-12880957.52</v>
      </c>
      <c r="E18" s="10">
        <v>-74614252.060000002</v>
      </c>
    </row>
    <row r="19" spans="1:5" x14ac:dyDescent="0.35">
      <c r="A19" s="7">
        <f t="shared" si="0"/>
        <v>14</v>
      </c>
      <c r="B19" s="10" t="s">
        <v>16</v>
      </c>
      <c r="C19" s="10">
        <v>58250370.281492002</v>
      </c>
      <c r="D19" s="10">
        <v>7251642.7785080029</v>
      </c>
      <c r="E19" s="10">
        <v>65502013.060000002</v>
      </c>
    </row>
    <row r="20" spans="1:5" x14ac:dyDescent="0.35">
      <c r="A20" s="7">
        <f t="shared" si="0"/>
        <v>15</v>
      </c>
      <c r="B20" s="10" t="s">
        <v>17</v>
      </c>
      <c r="C20" s="10">
        <v>10387193.109999999</v>
      </c>
      <c r="D20" s="10">
        <v>1380368.78</v>
      </c>
      <c r="E20" s="10">
        <v>11767561.889999999</v>
      </c>
    </row>
    <row r="21" spans="1:5" x14ac:dyDescent="0.35">
      <c r="A21" s="7">
        <f t="shared" si="0"/>
        <v>16</v>
      </c>
      <c r="B21" s="10" t="s">
        <v>18</v>
      </c>
      <c r="C21" s="10">
        <v>40277592.82</v>
      </c>
      <c r="D21" s="10">
        <v>3164040.7900000005</v>
      </c>
      <c r="E21" s="10">
        <v>43441633.609999999</v>
      </c>
    </row>
    <row r="22" spans="1:5" x14ac:dyDescent="0.35">
      <c r="A22" s="7">
        <f t="shared" si="0"/>
        <v>17</v>
      </c>
      <c r="B22" s="13" t="s">
        <v>19</v>
      </c>
      <c r="C22" s="12"/>
      <c r="D22" s="12"/>
      <c r="E22" s="12">
        <v>1021649.81</v>
      </c>
    </row>
    <row r="23" spans="1:5" x14ac:dyDescent="0.35">
      <c r="A23" s="7">
        <f t="shared" si="0"/>
        <v>18</v>
      </c>
      <c r="B23" s="10" t="s">
        <v>20</v>
      </c>
      <c r="C23" s="10">
        <v>384972224.21026778</v>
      </c>
      <c r="D23" s="10">
        <v>43867335.659732178</v>
      </c>
      <c r="E23" s="10">
        <v>429861209.68000001</v>
      </c>
    </row>
    <row r="24" spans="1:5" x14ac:dyDescent="0.35">
      <c r="A24" s="7">
        <f t="shared" si="0"/>
        <v>19</v>
      </c>
      <c r="B24" s="10"/>
      <c r="C24" s="1"/>
      <c r="D24" s="1"/>
      <c r="E24" s="10"/>
    </row>
    <row r="25" spans="1:5" x14ac:dyDescent="0.35">
      <c r="A25" s="7">
        <f t="shared" si="0"/>
        <v>20</v>
      </c>
      <c r="B25" s="11" t="s">
        <v>21</v>
      </c>
      <c r="C25" s="10">
        <v>482139530.84779656</v>
      </c>
      <c r="D25" s="10">
        <v>61594414.730912969</v>
      </c>
      <c r="E25" s="10">
        <v>542712295.76870942</v>
      </c>
    </row>
    <row r="26" spans="1:5" x14ac:dyDescent="0.35">
      <c r="A26" s="7">
        <f t="shared" si="0"/>
        <v>21</v>
      </c>
      <c r="B26" s="10"/>
      <c r="C26" s="10"/>
      <c r="D26" s="10"/>
      <c r="E26" s="10"/>
    </row>
    <row r="27" spans="1:5" x14ac:dyDescent="0.35">
      <c r="A27" s="7">
        <f t="shared" si="0"/>
        <v>22</v>
      </c>
      <c r="B27" s="14" t="s">
        <v>22</v>
      </c>
      <c r="C27" s="10"/>
      <c r="D27" s="10"/>
      <c r="E27" s="10"/>
    </row>
    <row r="28" spans="1:5" x14ac:dyDescent="0.35">
      <c r="A28" s="7">
        <f t="shared" si="0"/>
        <v>23</v>
      </c>
      <c r="B28" s="10" t="s">
        <v>23</v>
      </c>
      <c r="C28" s="10">
        <v>810710</v>
      </c>
      <c r="D28" s="10">
        <v>110478</v>
      </c>
      <c r="E28" s="10">
        <v>921188</v>
      </c>
    </row>
    <row r="29" spans="1:5" x14ac:dyDescent="0.35">
      <c r="A29" s="7">
        <f t="shared" si="0"/>
        <v>24</v>
      </c>
      <c r="B29" s="10" t="s">
        <v>24</v>
      </c>
      <c r="C29" s="10">
        <v>180304700.076855</v>
      </c>
      <c r="D29" s="10">
        <v>21777629.673145201</v>
      </c>
      <c r="E29" s="10">
        <v>202082329.75000021</v>
      </c>
    </row>
    <row r="30" spans="1:5" x14ac:dyDescent="0.35">
      <c r="A30" s="7">
        <f t="shared" si="0"/>
        <v>25</v>
      </c>
      <c r="B30" s="13" t="s">
        <v>25</v>
      </c>
      <c r="C30" s="12">
        <v>11828635.83</v>
      </c>
      <c r="D30" s="12">
        <v>560407.48</v>
      </c>
      <c r="E30" s="12">
        <v>12389043.310000001</v>
      </c>
    </row>
    <row r="31" spans="1:5" x14ac:dyDescent="0.35">
      <c r="A31" s="7">
        <f t="shared" si="0"/>
        <v>26</v>
      </c>
      <c r="B31" s="10" t="s">
        <v>26</v>
      </c>
      <c r="C31" s="10">
        <v>192944045.90685502</v>
      </c>
      <c r="D31" s="10">
        <v>22448515.153145202</v>
      </c>
      <c r="E31" s="10">
        <v>215392561.06000021</v>
      </c>
    </row>
    <row r="32" spans="1:5" x14ac:dyDescent="0.35">
      <c r="A32" s="7">
        <f t="shared" si="0"/>
        <v>27</v>
      </c>
      <c r="B32" s="10"/>
      <c r="C32" s="2"/>
      <c r="D32" s="2"/>
      <c r="E32" s="10"/>
    </row>
    <row r="33" spans="1:5" x14ac:dyDescent="0.35">
      <c r="A33" s="7">
        <f t="shared" si="0"/>
        <v>28</v>
      </c>
      <c r="B33" s="11" t="s">
        <v>27</v>
      </c>
      <c r="C33" s="10">
        <v>19272861.477314763</v>
      </c>
      <c r="D33" s="10">
        <v>4382344.9426852372</v>
      </c>
      <c r="E33" s="10">
        <v>23655206.420000002</v>
      </c>
    </row>
    <row r="34" spans="1:5" x14ac:dyDescent="0.35">
      <c r="A34" s="7">
        <f t="shared" si="0"/>
        <v>29</v>
      </c>
      <c r="B34" s="10"/>
      <c r="C34" s="2"/>
      <c r="D34" s="2"/>
      <c r="E34" s="10"/>
    </row>
    <row r="35" spans="1:5" x14ac:dyDescent="0.35">
      <c r="A35" s="7">
        <f t="shared" si="0"/>
        <v>30</v>
      </c>
      <c r="B35" s="14" t="s">
        <v>28</v>
      </c>
      <c r="C35" s="10"/>
      <c r="D35" s="10"/>
      <c r="E35" s="10"/>
    </row>
    <row r="36" spans="1:5" x14ac:dyDescent="0.35">
      <c r="A36" s="7">
        <f t="shared" si="0"/>
        <v>31</v>
      </c>
      <c r="B36" s="10" t="s">
        <v>29</v>
      </c>
      <c r="C36" s="10">
        <v>25183227.359999996</v>
      </c>
      <c r="D36" s="10">
        <v>1717921.78</v>
      </c>
      <c r="E36" s="10">
        <v>26901149.139999997</v>
      </c>
    </row>
    <row r="37" spans="1:5" x14ac:dyDescent="0.35">
      <c r="A37" s="7">
        <f t="shared" si="0"/>
        <v>32</v>
      </c>
      <c r="B37" s="13" t="s">
        <v>30</v>
      </c>
      <c r="C37" s="10">
        <v>1966380</v>
      </c>
      <c r="D37" s="10">
        <v>0</v>
      </c>
      <c r="E37" s="10">
        <v>1966380</v>
      </c>
    </row>
    <row r="38" spans="1:5" x14ac:dyDescent="0.35">
      <c r="A38" s="7">
        <f t="shared" si="0"/>
        <v>33</v>
      </c>
      <c r="B38" s="10" t="s">
        <v>31</v>
      </c>
      <c r="C38" s="10">
        <v>6136604.5709572798</v>
      </c>
      <c r="D38" s="10">
        <v>609823.08904272015</v>
      </c>
      <c r="E38" s="10">
        <v>6746427.6600000001</v>
      </c>
    </row>
    <row r="39" spans="1:5" x14ac:dyDescent="0.35">
      <c r="A39" s="7">
        <f t="shared" si="0"/>
        <v>34</v>
      </c>
      <c r="B39" s="10" t="s">
        <v>32</v>
      </c>
      <c r="C39" s="10">
        <v>2545635.41</v>
      </c>
      <c r="D39" s="10">
        <v>164074.13</v>
      </c>
      <c r="E39" s="10">
        <v>2709709.54</v>
      </c>
    </row>
    <row r="40" spans="1:5" x14ac:dyDescent="0.35">
      <c r="A40" s="7">
        <f t="shared" si="0"/>
        <v>35</v>
      </c>
      <c r="B40" s="13" t="s">
        <v>33</v>
      </c>
      <c r="C40" s="10">
        <v>832163.01</v>
      </c>
      <c r="D40" s="10">
        <v>0</v>
      </c>
      <c r="E40" s="10">
        <v>832163.01</v>
      </c>
    </row>
    <row r="41" spans="1:5" x14ac:dyDescent="0.35">
      <c r="A41" s="7">
        <f t="shared" si="0"/>
        <v>36</v>
      </c>
      <c r="B41" s="10" t="s">
        <v>34</v>
      </c>
      <c r="C41" s="12">
        <v>246899.89224064004</v>
      </c>
      <c r="D41" s="12">
        <v>60913.82775936</v>
      </c>
      <c r="E41" s="12">
        <v>307813.72000000003</v>
      </c>
    </row>
    <row r="42" spans="1:5" x14ac:dyDescent="0.35">
      <c r="A42" s="7">
        <f t="shared" si="0"/>
        <v>37</v>
      </c>
      <c r="B42" s="13" t="s">
        <v>35</v>
      </c>
      <c r="C42" s="10">
        <v>36910910.243197918</v>
      </c>
      <c r="D42" s="10">
        <v>2552732.82680208</v>
      </c>
      <c r="E42" s="10">
        <v>39463643.069999993</v>
      </c>
    </row>
    <row r="43" spans="1:5" x14ac:dyDescent="0.35">
      <c r="A43" s="7">
        <f t="shared" si="0"/>
        <v>38</v>
      </c>
      <c r="B43" s="10"/>
      <c r="C43" s="10"/>
      <c r="D43" s="10"/>
      <c r="E43" s="10"/>
    </row>
    <row r="44" spans="1:5" x14ac:dyDescent="0.35">
      <c r="A44" s="7">
        <f t="shared" si="0"/>
        <v>39</v>
      </c>
      <c r="B44" s="10"/>
      <c r="C44" s="10"/>
      <c r="D44" s="10"/>
      <c r="E44" s="10"/>
    </row>
    <row r="45" spans="1:5" x14ac:dyDescent="0.35">
      <c r="A45" s="7">
        <f t="shared" si="0"/>
        <v>40</v>
      </c>
      <c r="B45" s="10"/>
      <c r="C45" s="10"/>
      <c r="D45" s="10"/>
      <c r="E45" s="10"/>
    </row>
    <row r="46" spans="1:5" x14ac:dyDescent="0.35">
      <c r="A46" s="7">
        <f t="shared" si="0"/>
        <v>41</v>
      </c>
      <c r="B46" s="10"/>
      <c r="C46" s="10"/>
      <c r="D46" s="10"/>
      <c r="E46" s="10"/>
    </row>
    <row r="47" spans="1:5" x14ac:dyDescent="0.35">
      <c r="A47" s="7">
        <f t="shared" si="0"/>
        <v>42</v>
      </c>
      <c r="B47" s="10"/>
      <c r="C47" s="10"/>
      <c r="D47" s="10"/>
      <c r="E47" s="10"/>
    </row>
    <row r="48" spans="1:5" x14ac:dyDescent="0.35">
      <c r="A48" s="7">
        <f t="shared" si="0"/>
        <v>43</v>
      </c>
      <c r="B48" s="14" t="s">
        <v>36</v>
      </c>
      <c r="C48" s="10"/>
      <c r="D48" s="10"/>
      <c r="E48" s="10"/>
    </row>
    <row r="49" spans="1:5" x14ac:dyDescent="0.35">
      <c r="A49" s="7">
        <f t="shared" si="0"/>
        <v>44</v>
      </c>
      <c r="B49" s="10" t="s">
        <v>37</v>
      </c>
      <c r="C49" s="10">
        <v>12510840</v>
      </c>
      <c r="D49" s="10">
        <v>1710871.3900000025</v>
      </c>
      <c r="E49" s="10">
        <v>14221711.390000002</v>
      </c>
    </row>
    <row r="50" spans="1:5" x14ac:dyDescent="0.35">
      <c r="A50" s="7">
        <f t="shared" si="0"/>
        <v>45</v>
      </c>
      <c r="B50" s="10" t="s">
        <v>38</v>
      </c>
      <c r="C50" s="10">
        <v>3863913.1300000008</v>
      </c>
      <c r="D50" s="10">
        <v>71476.41</v>
      </c>
      <c r="E50" s="10">
        <v>3935389.540000001</v>
      </c>
    </row>
    <row r="51" spans="1:5" x14ac:dyDescent="0.35">
      <c r="A51" s="7">
        <f t="shared" si="0"/>
        <v>46</v>
      </c>
      <c r="B51" s="10" t="s">
        <v>39</v>
      </c>
      <c r="C51" s="10">
        <v>61043350.63000001</v>
      </c>
      <c r="D51" s="10">
        <v>9184545.4199999999</v>
      </c>
      <c r="E51" s="10">
        <v>70227896.050000012</v>
      </c>
    </row>
    <row r="52" spans="1:5" x14ac:dyDescent="0.35">
      <c r="A52" s="7">
        <f t="shared" si="0"/>
        <v>47</v>
      </c>
      <c r="B52" s="10" t="s">
        <v>40</v>
      </c>
      <c r="C52" s="10">
        <v>14493837</v>
      </c>
      <c r="D52" s="10">
        <v>1879680.1399999894</v>
      </c>
      <c r="E52" s="10">
        <v>16373517.139999989</v>
      </c>
    </row>
    <row r="53" spans="1:5" x14ac:dyDescent="0.35">
      <c r="A53" s="7">
        <f t="shared" si="0"/>
        <v>48</v>
      </c>
      <c r="B53" s="10" t="s">
        <v>41</v>
      </c>
      <c r="C53" s="10">
        <v>7469875.5222912589</v>
      </c>
      <c r="D53" s="10">
        <v>687273.92770874221</v>
      </c>
      <c r="E53" s="10">
        <v>8157149.4500000011</v>
      </c>
    </row>
    <row r="54" spans="1:5" x14ac:dyDescent="0.35">
      <c r="A54" s="7">
        <f t="shared" si="0"/>
        <v>49</v>
      </c>
      <c r="B54" s="10" t="s">
        <v>42</v>
      </c>
      <c r="C54" s="12"/>
      <c r="D54" s="12"/>
      <c r="E54" s="12">
        <v>0</v>
      </c>
    </row>
    <row r="55" spans="1:5" x14ac:dyDescent="0.35">
      <c r="A55" s="7">
        <f t="shared" si="0"/>
        <v>50</v>
      </c>
      <c r="B55" s="13" t="s">
        <v>43</v>
      </c>
      <c r="C55" s="10">
        <v>99381816.282291263</v>
      </c>
      <c r="D55" s="10">
        <v>13533847.287708733</v>
      </c>
      <c r="E55" s="10">
        <v>112915663.57000001</v>
      </c>
    </row>
    <row r="56" spans="1:5" x14ac:dyDescent="0.35">
      <c r="A56" s="7">
        <f t="shared" si="0"/>
        <v>51</v>
      </c>
      <c r="B56" s="13" t="s">
        <v>44</v>
      </c>
      <c r="C56" s="3">
        <v>-553787.52</v>
      </c>
      <c r="D56" s="3">
        <v>-89861.77</v>
      </c>
      <c r="E56" s="10">
        <v>-643649.29</v>
      </c>
    </row>
    <row r="57" spans="1:5" x14ac:dyDescent="0.35">
      <c r="A57" s="7">
        <f t="shared" si="0"/>
        <v>52</v>
      </c>
      <c r="B57" s="13" t="s">
        <v>45</v>
      </c>
      <c r="C57" s="12">
        <v>4005491.9200000004</v>
      </c>
      <c r="D57" s="12">
        <v>0</v>
      </c>
      <c r="E57" s="12">
        <v>4005491.9200000004</v>
      </c>
    </row>
    <row r="58" spans="1:5" x14ac:dyDescent="0.35">
      <c r="A58" s="7">
        <f t="shared" si="0"/>
        <v>53</v>
      </c>
      <c r="B58" s="13" t="s">
        <v>46</v>
      </c>
      <c r="C58" s="10">
        <v>102833520.68229127</v>
      </c>
      <c r="D58" s="10">
        <v>13443985.517708734</v>
      </c>
      <c r="E58" s="10">
        <v>116277506.2</v>
      </c>
    </row>
    <row r="59" spans="1:5" x14ac:dyDescent="0.35">
      <c r="A59" s="7">
        <f t="shared" si="0"/>
        <v>54</v>
      </c>
      <c r="B59" s="10"/>
      <c r="C59" s="10"/>
      <c r="D59" s="10"/>
      <c r="E59" s="10"/>
    </row>
    <row r="60" spans="1:5" x14ac:dyDescent="0.35">
      <c r="A60" s="7">
        <f t="shared" si="0"/>
        <v>55</v>
      </c>
      <c r="B60" s="11" t="s">
        <v>47</v>
      </c>
      <c r="C60" s="10">
        <v>133629896.93813762</v>
      </c>
      <c r="D60" s="10">
        <v>18676974.520571716</v>
      </c>
      <c r="E60" s="10">
        <v>151285221.64870924</v>
      </c>
    </row>
    <row r="61" spans="1:5" x14ac:dyDescent="0.35">
      <c r="A61" s="7">
        <f t="shared" si="0"/>
        <v>56</v>
      </c>
      <c r="B61" s="13"/>
      <c r="C61" s="10"/>
      <c r="D61" s="10"/>
      <c r="E61" s="1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0A31EC5A356B24580D94B91D277EA3D" ma:contentTypeVersion="16" ma:contentTypeDescription="" ma:contentTypeScope="" ma:versionID="90fb88906be7072d76d39456855d778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2023-04-28T07:00:00+00:00</OpenedDate>
    <SignificantOrder xmlns="dc463f71-b30c-4ab2-9473-d307f9d35888">false</SignificantOrder>
    <Date1 xmlns="dc463f71-b30c-4ab2-9473-d307f9d35888">2023-04-28T07:00:00+00:00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230297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54B16CE-D5B4-4EC9-BAB4-66C560121FDD}"/>
</file>

<file path=customXml/itemProps2.xml><?xml version="1.0" encoding="utf-8"?>
<ds:datastoreItem xmlns:ds="http://schemas.openxmlformats.org/officeDocument/2006/customXml" ds:itemID="{2FA0734D-0FF8-419D-9B87-984FA3F8A62B}"/>
</file>

<file path=customXml/itemProps3.xml><?xml version="1.0" encoding="utf-8"?>
<ds:datastoreItem xmlns:ds="http://schemas.openxmlformats.org/officeDocument/2006/customXml" ds:itemID="{9AFDB408-FF4E-4C8B-8CEC-4E06A6011E27}"/>
</file>

<file path=customXml/itemProps4.xml><?xml version="1.0" encoding="utf-8"?>
<ds:datastoreItem xmlns:ds="http://schemas.openxmlformats.org/officeDocument/2006/customXml" ds:itemID="{98D8844D-E3D4-48AE-92D8-EF9B6F29B8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Bourdo, Lora</dc:creator>
  <cp:lastModifiedBy>Bourdo, Lora</cp:lastModifiedBy>
  <cp:lastPrinted>2023-04-26T18:53:28Z</cp:lastPrinted>
  <dcterms:created xsi:type="dcterms:W3CDTF">2023-04-26T17:24:28Z</dcterms:created>
  <dcterms:modified xsi:type="dcterms:W3CDTF">2023-04-26T18:53:38Z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0x0101006E56B4D1795A2E4DB2F0B01679ED314A00C0A31EC5A356B24580D94B91D277EA3D</vt:lpwstr>
  </property>
  <property fmtid="{D5CDD505-2E9C-101B-9397-08002B2CF9AE}" pid="3" name="_docset_NoMedatataSyncRequired">
    <vt:lpwstr>False</vt:lpwstr>
  </property>
</Properties>
</file>