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huffleton Surplus Property Sale June 2019\"/>
    </mc:Choice>
  </mc:AlternateContent>
  <bookViews>
    <workbookView xWindow="396" yWindow="516" windowWidth="19812" windowHeight="6852"/>
  </bookViews>
  <sheets>
    <sheet name="Shuffleton NBV 5-2019" sheetId="1" r:id="rId1"/>
  </sheets>
  <definedNames>
    <definedName name="_xlnm.Print_Area" localSheetId="0">'Shuffleton NBV 5-2019'!$A$8:$J$72</definedName>
    <definedName name="_xlnm.Print_Titles" localSheetId="0">'Shuffleton NBV 5-2019'!$1:$8</definedName>
  </definedNames>
  <calcPr calcId="162913"/>
</workbook>
</file>

<file path=xl/calcChain.xml><?xml version="1.0" encoding="utf-8"?>
<calcChain xmlns="http://schemas.openxmlformats.org/spreadsheetml/2006/main">
  <c r="D72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9" i="1"/>
</calcChain>
</file>

<file path=xl/sharedStrings.xml><?xml version="1.0" encoding="utf-8"?>
<sst xmlns="http://schemas.openxmlformats.org/spreadsheetml/2006/main" count="206" uniqueCount="55">
  <si>
    <t>accum_cost</t>
  </si>
  <si>
    <t>allo_res</t>
  </si>
  <si>
    <t>description</t>
  </si>
  <si>
    <t>asset_loc</t>
  </si>
  <si>
    <t>property_unit</t>
  </si>
  <si>
    <t>asset_id</t>
  </si>
  <si>
    <t>Electric</t>
  </si>
  <si>
    <t>Shuffleton Complex : GPL-SHU</t>
  </si>
  <si>
    <t>Gate, stand alone:</t>
  </si>
  <si>
    <t>Gate, stand alone</t>
  </si>
  <si>
    <t>Tools, Shop and Garage Equipment:</t>
  </si>
  <si>
    <t>Tools, Shop and Garage Equipment</t>
  </si>
  <si>
    <t>Communication Equipment:</t>
  </si>
  <si>
    <t>Communication Equipment</t>
  </si>
  <si>
    <t>Shuffleton Control House : GPL-SHC</t>
  </si>
  <si>
    <t>AC, Heating, Exhaust or Ventilation:</t>
  </si>
  <si>
    <t>Shuffleton Control House Air Conditioner</t>
  </si>
  <si>
    <t>Hvac Shuffleton Communication Bldg (Ord 131100540)</t>
  </si>
  <si>
    <t>Emergency Generator 30Kw &gt;:</t>
  </si>
  <si>
    <t>Onan Generator S/N L870951769</t>
  </si>
  <si>
    <t>Structure, complete:</t>
  </si>
  <si>
    <t>Communications Shelter Shuffleton Communication Bldg (Ord 131100540)</t>
  </si>
  <si>
    <t>Shuffleton Control House</t>
  </si>
  <si>
    <t>Shuffleton Communication Building Order 131100240</t>
  </si>
  <si>
    <t>Autotransfer Panel Shuffleton Communication Bldg (Ord 131100540)</t>
  </si>
  <si>
    <t>Land, Parcel of:</t>
  </si>
  <si>
    <t>General Plant Land&amp;Rts Shuffleton Sub</t>
  </si>
  <si>
    <t>Shuffleton Office Comm. Room  Hvac Unit Order 131001394</t>
  </si>
  <si>
    <t>Shuffleton Office Hvac Unit Order 131001236</t>
  </si>
  <si>
    <t>Shuffleton Complex  Ac Unit (Tool Room) Order 131100420</t>
  </si>
  <si>
    <t>Air Conditioning System, Heating System, Exhaust System, or Ventilation Syste, or any Combination thereof</t>
  </si>
  <si>
    <t>Fencing/Walls w/Manual Access Gate:</t>
  </si>
  <si>
    <t>Shuffleton Security Fence And Gate Order 131000814</t>
  </si>
  <si>
    <t>Roof, with or w/o support members:</t>
  </si>
  <si>
    <t>Roof, with or without support members</t>
  </si>
  <si>
    <t>Security System:</t>
  </si>
  <si>
    <t>Access Control Shuffleton Svc 1101 Lake Washington Blvd, Renton (Ord.131101740)</t>
  </si>
  <si>
    <t>General Plant Stru&amp;Imp Sub-Shuffleton</t>
  </si>
  <si>
    <t>Shuffleton Mezzanine Order 131000556</t>
  </si>
  <si>
    <t>Office Furniture:</t>
  </si>
  <si>
    <t>Office Furniture</t>
  </si>
  <si>
    <t>Gas Reclaim Cart - Shuffleton Shop</t>
  </si>
  <si>
    <t>Miscellaneous Equipment &lt; $20,000:</t>
  </si>
  <si>
    <t>Miscellaneous Equipment &lt; $20,000</t>
  </si>
  <si>
    <t>Net Book Value</t>
  </si>
  <si>
    <t>Puget Sound Energy</t>
  </si>
  <si>
    <t>Plant Accounting Records</t>
  </si>
  <si>
    <t xml:space="preserve">Shuffleton Misc General Facilities (w/o site Substation and Transmission plant) </t>
  </si>
  <si>
    <t>Month:</t>
  </si>
  <si>
    <t>Bus Unit:</t>
  </si>
  <si>
    <t>in_serv_yr</t>
  </si>
  <si>
    <t>acct_id</t>
  </si>
  <si>
    <t>Shuffleton Substn Shop : GPL-SHG</t>
  </si>
  <si>
    <t>qty</t>
  </si>
  <si>
    <t>Total Net 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</si>
</sst>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);\(0\)"/>
  </numFmts>
  <fonts count="5" x14ac:knownFonts="1">
    <font>
      <sz val="10"/>
      <name val="Arial"/>
    </font>
    <font>
      <sz val="10"/>
      <name val="Arial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3" fillId="0" borderId="1" xfId="0" applyFont="1" applyBorder="1"/>
    <xf numFmtId="43" fontId="0" fillId="0" borderId="1" xfId="1" applyFont="1" applyBorder="1"/>
    <xf numFmtId="0" fontId="2" fillId="0" borderId="1" xfId="0" applyFont="1" applyBorder="1"/>
    <xf numFmtId="0" fontId="0" fillId="0" borderId="1" xfId="0" applyBorder="1"/>
    <xf numFmtId="43" fontId="2" fillId="0" borderId="1" xfId="1" applyFont="1" applyBorder="1"/>
    <xf numFmtId="164" fontId="0" fillId="0" borderId="1" xfId="1" applyNumberFormat="1" applyFont="1" applyBorder="1"/>
    <xf numFmtId="0" fontId="4" fillId="0" borderId="0" xfId="0" applyFont="1"/>
    <xf numFmtId="43" fontId="4" fillId="0" borderId="0" xfId="1" applyFont="1"/>
    <xf numFmtId="14" fontId="4" fillId="0" borderId="0" xfId="1" applyNumberFormat="1" applyFont="1"/>
    <xf numFmtId="43" fontId="4" fillId="0" borderId="0" xfId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workbookViewId="0">
      <selection activeCell="A8" sqref="A8:J72"/>
    </sheetView>
  </sheetViews>
  <sheetFormatPr defaultRowHeight="13.2" x14ac:dyDescent="0.25"/>
  <cols>
    <col min="1" max="1" width="8.109375" customWidth="1"/>
    <col min="2" max="2" width="12.109375" style="1" bestFit="1" customWidth="1"/>
    <col min="3" max="3" width="11.44140625" style="1" bestFit="1" customWidth="1"/>
    <col min="4" max="4" width="14.109375" style="2" bestFit="1" customWidth="1"/>
    <col min="5" max="5" width="31.33203125" bestFit="1" customWidth="1"/>
    <col min="6" max="6" width="6.88671875" bestFit="1" customWidth="1"/>
    <col min="7" max="7" width="32.6640625" bestFit="1" customWidth="1"/>
    <col min="8" max="8" width="10.21875" customWidth="1"/>
    <col min="9" max="9" width="90.44140625" hidden="1" customWidth="1"/>
    <col min="10" max="10" width="9.44140625" bestFit="1" customWidth="1"/>
  </cols>
  <sheetData>
    <row r="1" spans="1:10" x14ac:dyDescent="0.25">
      <c r="A1" s="11" t="s">
        <v>45</v>
      </c>
      <c r="B1" s="12"/>
    </row>
    <row r="2" spans="1:10" x14ac:dyDescent="0.25">
      <c r="A2" s="11" t="s">
        <v>46</v>
      </c>
      <c r="B2" s="12"/>
    </row>
    <row r="3" spans="1:10" x14ac:dyDescent="0.25">
      <c r="A3" s="11" t="s">
        <v>47</v>
      </c>
      <c r="B3" s="12"/>
    </row>
    <row r="4" spans="1:10" x14ac:dyDescent="0.25">
      <c r="A4" s="11" t="s">
        <v>48</v>
      </c>
      <c r="B4" s="13">
        <v>43586</v>
      </c>
    </row>
    <row r="5" spans="1:10" x14ac:dyDescent="0.25">
      <c r="A5" s="11" t="s">
        <v>49</v>
      </c>
      <c r="B5" s="14" t="s">
        <v>6</v>
      </c>
    </row>
    <row r="8" spans="1:10" x14ac:dyDescent="0.25">
      <c r="A8" s="5" t="s">
        <v>53</v>
      </c>
      <c r="B8" s="6" t="s">
        <v>0</v>
      </c>
      <c r="C8" s="6" t="s">
        <v>1</v>
      </c>
      <c r="D8" s="7" t="s">
        <v>44</v>
      </c>
      <c r="E8" s="8" t="s">
        <v>3</v>
      </c>
      <c r="F8" s="5" t="s">
        <v>51</v>
      </c>
      <c r="G8" s="8" t="s">
        <v>4</v>
      </c>
      <c r="H8" s="8" t="s">
        <v>5</v>
      </c>
      <c r="I8" s="8" t="s">
        <v>2</v>
      </c>
      <c r="J8" s="5" t="s">
        <v>50</v>
      </c>
    </row>
    <row r="9" spans="1:10" x14ac:dyDescent="0.25">
      <c r="A9" s="8">
        <v>1</v>
      </c>
      <c r="B9" s="6">
        <v>32750.95</v>
      </c>
      <c r="C9" s="6">
        <v>6561.3878773144997</v>
      </c>
      <c r="D9" s="9">
        <f>B9-C9</f>
        <v>26189.5621226855</v>
      </c>
      <c r="E9" s="8" t="s">
        <v>7</v>
      </c>
      <c r="F9" s="8">
        <v>13900</v>
      </c>
      <c r="G9" s="8" t="s">
        <v>8</v>
      </c>
      <c r="H9" s="8">
        <v>18037305</v>
      </c>
      <c r="I9" s="8" t="s">
        <v>9</v>
      </c>
      <c r="J9" s="10">
        <v>2013</v>
      </c>
    </row>
    <row r="10" spans="1:10" x14ac:dyDescent="0.25">
      <c r="A10" s="8">
        <v>4</v>
      </c>
      <c r="B10" s="6">
        <v>82685.09</v>
      </c>
      <c r="C10" s="6">
        <v>15239.038206241701</v>
      </c>
      <c r="D10" s="9">
        <f t="shared" ref="D10:D71" si="0">B10-C10</f>
        <v>67446.051793758292</v>
      </c>
      <c r="E10" s="8" t="s">
        <v>7</v>
      </c>
      <c r="F10" s="8">
        <v>13940</v>
      </c>
      <c r="G10" s="8" t="s">
        <v>10</v>
      </c>
      <c r="H10" s="8">
        <v>19912770</v>
      </c>
      <c r="I10" s="8" t="s">
        <v>11</v>
      </c>
      <c r="J10" s="10">
        <v>2014</v>
      </c>
    </row>
    <row r="11" spans="1:10" x14ac:dyDescent="0.25">
      <c r="A11" s="8">
        <v>2</v>
      </c>
      <c r="B11" s="6">
        <v>70522.2</v>
      </c>
      <c r="C11" s="6">
        <v>12997.391672285999</v>
      </c>
      <c r="D11" s="9">
        <f t="shared" si="0"/>
        <v>57524.808327713996</v>
      </c>
      <c r="E11" s="8" t="s">
        <v>7</v>
      </c>
      <c r="F11" s="8">
        <v>13940</v>
      </c>
      <c r="G11" s="8" t="s">
        <v>10</v>
      </c>
      <c r="H11" s="8">
        <v>20277650</v>
      </c>
      <c r="I11" s="8" t="s">
        <v>11</v>
      </c>
      <c r="J11" s="10">
        <v>2014</v>
      </c>
    </row>
    <row r="12" spans="1:10" x14ac:dyDescent="0.25">
      <c r="A12" s="8">
        <v>1</v>
      </c>
      <c r="B12" s="6">
        <v>7812.51</v>
      </c>
      <c r="C12" s="6">
        <v>1308.10323687</v>
      </c>
      <c r="D12" s="9">
        <f t="shared" si="0"/>
        <v>6504.4067631300004</v>
      </c>
      <c r="E12" s="8" t="s">
        <v>7</v>
      </c>
      <c r="F12" s="8">
        <v>13970</v>
      </c>
      <c r="G12" s="8" t="s">
        <v>12</v>
      </c>
      <c r="H12" s="8">
        <v>27997459</v>
      </c>
      <c r="I12" s="8" t="s">
        <v>13</v>
      </c>
      <c r="J12" s="10">
        <v>2016</v>
      </c>
    </row>
    <row r="13" spans="1:10" x14ac:dyDescent="0.25">
      <c r="A13" s="8">
        <v>2</v>
      </c>
      <c r="B13" s="6">
        <v>3997.48</v>
      </c>
      <c r="C13" s="6">
        <v>4130.0980779416004</v>
      </c>
      <c r="D13" s="9">
        <f t="shared" si="0"/>
        <v>-132.6180779416004</v>
      </c>
      <c r="E13" s="8" t="s">
        <v>14</v>
      </c>
      <c r="F13" s="8">
        <v>13900</v>
      </c>
      <c r="G13" s="8" t="s">
        <v>15</v>
      </c>
      <c r="H13" s="8">
        <v>57741</v>
      </c>
      <c r="I13" s="8" t="s">
        <v>16</v>
      </c>
      <c r="J13" s="10">
        <v>1984</v>
      </c>
    </row>
    <row r="14" spans="1:10" x14ac:dyDescent="0.25">
      <c r="A14" s="8">
        <v>2</v>
      </c>
      <c r="B14" s="6">
        <v>9358.11</v>
      </c>
      <c r="C14" s="6">
        <v>4681.0175828292004</v>
      </c>
      <c r="D14" s="9">
        <f t="shared" si="0"/>
        <v>4677.0924171708002</v>
      </c>
      <c r="E14" s="8" t="s">
        <v>14</v>
      </c>
      <c r="F14" s="8">
        <v>13900</v>
      </c>
      <c r="G14" s="8" t="s">
        <v>15</v>
      </c>
      <c r="H14" s="8">
        <v>88757</v>
      </c>
      <c r="I14" s="8" t="s">
        <v>17</v>
      </c>
      <c r="J14" s="10">
        <v>2007</v>
      </c>
    </row>
    <row r="15" spans="1:10" x14ac:dyDescent="0.25">
      <c r="A15" s="8">
        <v>1</v>
      </c>
      <c r="B15" s="6">
        <v>34548.770000000004</v>
      </c>
      <c r="C15" s="6">
        <v>34544.581998100599</v>
      </c>
      <c r="D15" s="9">
        <f t="shared" si="0"/>
        <v>4.188001899405208</v>
      </c>
      <c r="E15" s="8" t="s">
        <v>14</v>
      </c>
      <c r="F15" s="8">
        <v>13900</v>
      </c>
      <c r="G15" s="8" t="s">
        <v>18</v>
      </c>
      <c r="H15" s="8">
        <v>57742</v>
      </c>
      <c r="I15" s="8" t="s">
        <v>19</v>
      </c>
      <c r="J15" s="10">
        <v>1990</v>
      </c>
    </row>
    <row r="16" spans="1:10" x14ac:dyDescent="0.25">
      <c r="A16" s="8">
        <v>1</v>
      </c>
      <c r="B16" s="6">
        <v>103628.64</v>
      </c>
      <c r="C16" s="6">
        <v>51836.052998380801</v>
      </c>
      <c r="D16" s="9">
        <f t="shared" si="0"/>
        <v>51792.587001619198</v>
      </c>
      <c r="E16" s="8" t="s">
        <v>14</v>
      </c>
      <c r="F16" s="8">
        <v>13900</v>
      </c>
      <c r="G16" s="8" t="s">
        <v>20</v>
      </c>
      <c r="H16" s="8">
        <v>105991</v>
      </c>
      <c r="I16" s="8" t="s">
        <v>21</v>
      </c>
      <c r="J16" s="10">
        <v>2007</v>
      </c>
    </row>
    <row r="17" spans="1:10" x14ac:dyDescent="0.25">
      <c r="A17" s="8">
        <v>2</v>
      </c>
      <c r="B17" s="6">
        <v>80749.34</v>
      </c>
      <c r="C17" s="6">
        <v>84786.807000000001</v>
      </c>
      <c r="D17" s="9">
        <f t="shared" si="0"/>
        <v>-4037.4670000000042</v>
      </c>
      <c r="E17" s="8" t="s">
        <v>14</v>
      </c>
      <c r="F17" s="8">
        <v>13900</v>
      </c>
      <c r="G17" s="8" t="s">
        <v>20</v>
      </c>
      <c r="H17" s="8">
        <v>57740</v>
      </c>
      <c r="I17" s="8" t="s">
        <v>22</v>
      </c>
      <c r="J17" s="10">
        <v>1931</v>
      </c>
    </row>
    <row r="18" spans="1:10" x14ac:dyDescent="0.25">
      <c r="A18" s="8">
        <v>0</v>
      </c>
      <c r="B18" s="6">
        <v>9344.52</v>
      </c>
      <c r="C18" s="6">
        <v>5613.4583696591999</v>
      </c>
      <c r="D18" s="9">
        <f t="shared" si="0"/>
        <v>3731.0616303408005</v>
      </c>
      <c r="E18" s="8" t="s">
        <v>14</v>
      </c>
      <c r="F18" s="8">
        <v>13900</v>
      </c>
      <c r="G18" s="8" t="s">
        <v>20</v>
      </c>
      <c r="H18" s="8">
        <v>81706</v>
      </c>
      <c r="I18" s="8" t="s">
        <v>23</v>
      </c>
      <c r="J18" s="10">
        <v>2005</v>
      </c>
    </row>
    <row r="19" spans="1:10" x14ac:dyDescent="0.25">
      <c r="A19" s="8">
        <v>18</v>
      </c>
      <c r="B19" s="6">
        <v>68024.100000000006</v>
      </c>
      <c r="C19" s="6">
        <v>46215.793938084003</v>
      </c>
      <c r="D19" s="9">
        <f t="shared" si="0"/>
        <v>21808.306061916002</v>
      </c>
      <c r="E19" s="8" t="s">
        <v>14</v>
      </c>
      <c r="F19" s="8">
        <v>13970</v>
      </c>
      <c r="G19" s="8" t="s">
        <v>12</v>
      </c>
      <c r="H19" s="8">
        <v>36546116</v>
      </c>
      <c r="I19" s="8" t="s">
        <v>24</v>
      </c>
      <c r="J19" s="10">
        <v>2007</v>
      </c>
    </row>
    <row r="20" spans="1:10" x14ac:dyDescent="0.25">
      <c r="A20" s="8">
        <v>1</v>
      </c>
      <c r="B20" s="6">
        <v>19285.27</v>
      </c>
      <c r="C20" s="6">
        <v>0</v>
      </c>
      <c r="D20" s="9">
        <f t="shared" si="0"/>
        <v>19285.27</v>
      </c>
      <c r="E20" s="5" t="s">
        <v>52</v>
      </c>
      <c r="F20" s="8">
        <v>13890</v>
      </c>
      <c r="G20" s="8" t="s">
        <v>25</v>
      </c>
      <c r="H20" s="8">
        <v>32835</v>
      </c>
      <c r="I20" s="8" t="s">
        <v>26</v>
      </c>
      <c r="J20" s="10">
        <v>1932</v>
      </c>
    </row>
    <row r="21" spans="1:10" x14ac:dyDescent="0.25">
      <c r="A21" s="8">
        <v>0</v>
      </c>
      <c r="B21" s="6">
        <v>1830.3700000000001</v>
      </c>
      <c r="C21" s="6">
        <v>0</v>
      </c>
      <c r="D21" s="9">
        <f t="shared" si="0"/>
        <v>1830.3700000000001</v>
      </c>
      <c r="E21" s="5" t="s">
        <v>52</v>
      </c>
      <c r="F21" s="8">
        <v>13890</v>
      </c>
      <c r="G21" s="8" t="s">
        <v>25</v>
      </c>
      <c r="H21" s="8">
        <v>32836</v>
      </c>
      <c r="I21" s="8" t="s">
        <v>26</v>
      </c>
      <c r="J21" s="10">
        <v>1970</v>
      </c>
    </row>
    <row r="22" spans="1:10" x14ac:dyDescent="0.25">
      <c r="A22" s="8">
        <v>0</v>
      </c>
      <c r="B22" s="6">
        <v>272.75</v>
      </c>
      <c r="C22" s="6">
        <v>0</v>
      </c>
      <c r="D22" s="9">
        <f t="shared" si="0"/>
        <v>272.75</v>
      </c>
      <c r="E22" s="5" t="s">
        <v>52</v>
      </c>
      <c r="F22" s="8">
        <v>13890</v>
      </c>
      <c r="G22" s="8" t="s">
        <v>25</v>
      </c>
      <c r="H22" s="8">
        <v>32837</v>
      </c>
      <c r="I22" s="8" t="s">
        <v>26</v>
      </c>
      <c r="J22" s="10">
        <v>1989</v>
      </c>
    </row>
    <row r="23" spans="1:10" x14ac:dyDescent="0.25">
      <c r="A23" s="8">
        <v>1</v>
      </c>
      <c r="B23" s="6">
        <v>8853.94</v>
      </c>
      <c r="C23" s="6">
        <v>5737.058283798</v>
      </c>
      <c r="D23" s="9">
        <f t="shared" si="0"/>
        <v>3116.8817162020005</v>
      </c>
      <c r="E23" s="5" t="s">
        <v>52</v>
      </c>
      <c r="F23" s="8">
        <v>13900</v>
      </c>
      <c r="G23" s="8" t="s">
        <v>15</v>
      </c>
      <c r="H23" s="8">
        <v>77966</v>
      </c>
      <c r="I23" s="8" t="s">
        <v>27</v>
      </c>
      <c r="J23" s="10">
        <v>2004</v>
      </c>
    </row>
    <row r="24" spans="1:10" x14ac:dyDescent="0.25">
      <c r="A24" s="8">
        <v>1</v>
      </c>
      <c r="B24" s="6">
        <v>15677.83</v>
      </c>
      <c r="C24" s="6">
        <v>10857.933422784701</v>
      </c>
      <c r="D24" s="9">
        <f t="shared" si="0"/>
        <v>4819.8965772152987</v>
      </c>
      <c r="E24" s="5" t="s">
        <v>52</v>
      </c>
      <c r="F24" s="8">
        <v>13900</v>
      </c>
      <c r="G24" s="8" t="s">
        <v>15</v>
      </c>
      <c r="H24" s="8">
        <v>76868</v>
      </c>
      <c r="I24" s="8" t="s">
        <v>28</v>
      </c>
      <c r="J24" s="10">
        <v>2003</v>
      </c>
    </row>
    <row r="25" spans="1:10" x14ac:dyDescent="0.25">
      <c r="A25" s="8">
        <v>0</v>
      </c>
      <c r="B25" s="6">
        <v>12847.58</v>
      </c>
      <c r="C25" s="6">
        <v>7717.8234388567998</v>
      </c>
      <c r="D25" s="9">
        <f t="shared" si="0"/>
        <v>5129.7565611432001</v>
      </c>
      <c r="E25" s="5" t="s">
        <v>52</v>
      </c>
      <c r="F25" s="8">
        <v>13900</v>
      </c>
      <c r="G25" s="8" t="s">
        <v>15</v>
      </c>
      <c r="H25" s="8">
        <v>81516</v>
      </c>
      <c r="I25" s="8" t="s">
        <v>29</v>
      </c>
      <c r="J25" s="10">
        <v>2005</v>
      </c>
    </row>
    <row r="26" spans="1:10" x14ac:dyDescent="0.25">
      <c r="A26" s="8">
        <v>0</v>
      </c>
      <c r="B26" s="6">
        <v>13476.68</v>
      </c>
      <c r="C26" s="6">
        <v>4642.9347169828006</v>
      </c>
      <c r="D26" s="9">
        <f t="shared" si="0"/>
        <v>8833.7452830172006</v>
      </c>
      <c r="E26" s="5" t="s">
        <v>52</v>
      </c>
      <c r="F26" s="8">
        <v>13900</v>
      </c>
      <c r="G26" s="8" t="s">
        <v>15</v>
      </c>
      <c r="H26" s="8">
        <v>9520026</v>
      </c>
      <c r="I26" s="8" t="s">
        <v>30</v>
      </c>
      <c r="J26" s="10">
        <v>2010</v>
      </c>
    </row>
    <row r="27" spans="1:10" x14ac:dyDescent="0.25">
      <c r="A27" s="8">
        <v>0</v>
      </c>
      <c r="B27" s="6">
        <v>16148.17</v>
      </c>
      <c r="C27" s="6">
        <v>4751.7461323286998</v>
      </c>
      <c r="D27" s="9">
        <f t="shared" si="0"/>
        <v>11396.423867671299</v>
      </c>
      <c r="E27" s="5" t="s">
        <v>52</v>
      </c>
      <c r="F27" s="8">
        <v>13900</v>
      </c>
      <c r="G27" s="8" t="s">
        <v>15</v>
      </c>
      <c r="H27" s="8">
        <v>9266270</v>
      </c>
      <c r="I27" s="8" t="s">
        <v>30</v>
      </c>
      <c r="J27" s="10">
        <v>2011</v>
      </c>
    </row>
    <row r="28" spans="1:10" x14ac:dyDescent="0.25">
      <c r="A28" s="8">
        <v>0</v>
      </c>
      <c r="B28" s="6">
        <v>11949.53</v>
      </c>
      <c r="C28" s="6">
        <v>5977.2710554316009</v>
      </c>
      <c r="D28" s="9">
        <f t="shared" si="0"/>
        <v>5972.2589445683998</v>
      </c>
      <c r="E28" s="5" t="s">
        <v>52</v>
      </c>
      <c r="F28" s="8">
        <v>13900</v>
      </c>
      <c r="G28" s="8" t="s">
        <v>15</v>
      </c>
      <c r="H28" s="8">
        <v>2155768</v>
      </c>
      <c r="I28" s="8" t="s">
        <v>30</v>
      </c>
      <c r="J28" s="10">
        <v>2007</v>
      </c>
    </row>
    <row r="29" spans="1:10" x14ac:dyDescent="0.25">
      <c r="A29" s="8">
        <v>1</v>
      </c>
      <c r="B29" s="6">
        <v>84442.39</v>
      </c>
      <c r="C29" s="6">
        <v>61994.665831675804</v>
      </c>
      <c r="D29" s="9">
        <f t="shared" si="0"/>
        <v>22447.724168324195</v>
      </c>
      <c r="E29" s="5" t="s">
        <v>52</v>
      </c>
      <c r="F29" s="8">
        <v>13900</v>
      </c>
      <c r="G29" s="8" t="s">
        <v>31</v>
      </c>
      <c r="H29" s="8">
        <v>75606</v>
      </c>
      <c r="I29" s="8" t="s">
        <v>32</v>
      </c>
      <c r="J29" s="10">
        <v>2002</v>
      </c>
    </row>
    <row r="30" spans="1:10" x14ac:dyDescent="0.25">
      <c r="A30" s="8">
        <v>0</v>
      </c>
      <c r="B30" s="6">
        <v>31561.23</v>
      </c>
      <c r="C30" s="6">
        <v>4978.8641980242</v>
      </c>
      <c r="D30" s="9">
        <f t="shared" si="0"/>
        <v>26582.3658019758</v>
      </c>
      <c r="E30" s="5" t="s">
        <v>52</v>
      </c>
      <c r="F30" s="8">
        <v>13900</v>
      </c>
      <c r="G30" s="8" t="s">
        <v>33</v>
      </c>
      <c r="H30" s="8">
        <v>21118884</v>
      </c>
      <c r="I30" s="8" t="s">
        <v>34</v>
      </c>
      <c r="J30" s="10">
        <v>2014</v>
      </c>
    </row>
    <row r="31" spans="1:10" x14ac:dyDescent="0.25">
      <c r="A31" s="8">
        <v>0</v>
      </c>
      <c r="B31" s="6">
        <v>62478.400000000001</v>
      </c>
      <c r="C31" s="6">
        <v>31252.302970048</v>
      </c>
      <c r="D31" s="9">
        <f t="shared" si="0"/>
        <v>31226.097029952001</v>
      </c>
      <c r="E31" s="5" t="s">
        <v>52</v>
      </c>
      <c r="F31" s="8">
        <v>13900</v>
      </c>
      <c r="G31" s="8" t="s">
        <v>35</v>
      </c>
      <c r="H31" s="8">
        <v>88936</v>
      </c>
      <c r="I31" s="8" t="s">
        <v>36</v>
      </c>
      <c r="J31" s="10">
        <v>2007</v>
      </c>
    </row>
    <row r="32" spans="1:10" x14ac:dyDescent="0.25">
      <c r="A32" s="8">
        <v>1</v>
      </c>
      <c r="B32" s="6">
        <v>1136.81</v>
      </c>
      <c r="C32" s="6">
        <v>1193.6448500543002</v>
      </c>
      <c r="D32" s="9">
        <f t="shared" si="0"/>
        <v>-56.834850054300205</v>
      </c>
      <c r="E32" s="5" t="s">
        <v>52</v>
      </c>
      <c r="F32" s="8">
        <v>13900</v>
      </c>
      <c r="G32" s="8" t="s">
        <v>20</v>
      </c>
      <c r="H32" s="8">
        <v>42794</v>
      </c>
      <c r="I32" s="8" t="s">
        <v>37</v>
      </c>
      <c r="J32" s="10">
        <v>1951</v>
      </c>
    </row>
    <row r="33" spans="1:10" x14ac:dyDescent="0.25">
      <c r="A33" s="8">
        <v>1</v>
      </c>
      <c r="B33" s="6">
        <v>583.12</v>
      </c>
      <c r="C33" s="6">
        <v>612.27026209919995</v>
      </c>
      <c r="D33" s="9">
        <f t="shared" si="0"/>
        <v>-29.150262099199949</v>
      </c>
      <c r="E33" s="5" t="s">
        <v>52</v>
      </c>
      <c r="F33" s="8">
        <v>13900</v>
      </c>
      <c r="G33" s="8" t="s">
        <v>20</v>
      </c>
      <c r="H33" s="8">
        <v>42796</v>
      </c>
      <c r="I33" s="8" t="s">
        <v>37</v>
      </c>
      <c r="J33" s="10">
        <v>1953</v>
      </c>
    </row>
    <row r="34" spans="1:10" x14ac:dyDescent="0.25">
      <c r="A34" s="8">
        <v>1</v>
      </c>
      <c r="B34" s="6">
        <v>138097.36000000002</v>
      </c>
      <c r="C34" s="6">
        <v>144938.4090670232</v>
      </c>
      <c r="D34" s="9">
        <f t="shared" si="0"/>
        <v>-6841.0490670231811</v>
      </c>
      <c r="E34" s="5" t="s">
        <v>52</v>
      </c>
      <c r="F34" s="8">
        <v>13900</v>
      </c>
      <c r="G34" s="8" t="s">
        <v>20</v>
      </c>
      <c r="H34" s="8">
        <v>42801</v>
      </c>
      <c r="I34" s="8" t="s">
        <v>37</v>
      </c>
      <c r="J34" s="10">
        <v>1967</v>
      </c>
    </row>
    <row r="35" spans="1:10" x14ac:dyDescent="0.25">
      <c r="A35" s="8">
        <v>1</v>
      </c>
      <c r="B35" s="6">
        <v>44851.92</v>
      </c>
      <c r="C35" s="6">
        <v>46671.724309831203</v>
      </c>
      <c r="D35" s="9">
        <f t="shared" si="0"/>
        <v>-1819.8043098312046</v>
      </c>
      <c r="E35" s="5" t="s">
        <v>52</v>
      </c>
      <c r="F35" s="8">
        <v>13900</v>
      </c>
      <c r="G35" s="8" t="s">
        <v>20</v>
      </c>
      <c r="H35" s="8">
        <v>42808</v>
      </c>
      <c r="I35" s="8" t="s">
        <v>37</v>
      </c>
      <c r="J35" s="10">
        <v>1981</v>
      </c>
    </row>
    <row r="36" spans="1:10" x14ac:dyDescent="0.25">
      <c r="A36" s="8">
        <v>1</v>
      </c>
      <c r="B36" s="6">
        <v>53242.94</v>
      </c>
      <c r="C36" s="6">
        <v>39089.114758546799</v>
      </c>
      <c r="D36" s="9">
        <f t="shared" si="0"/>
        <v>14153.825241453203</v>
      </c>
      <c r="E36" s="5" t="s">
        <v>52</v>
      </c>
      <c r="F36" s="8">
        <v>13900</v>
      </c>
      <c r="G36" s="8" t="s">
        <v>20</v>
      </c>
      <c r="H36" s="8">
        <v>59973</v>
      </c>
      <c r="I36" s="8" t="s">
        <v>38</v>
      </c>
      <c r="J36" s="10">
        <v>2002</v>
      </c>
    </row>
    <row r="37" spans="1:10" x14ac:dyDescent="0.25">
      <c r="A37" s="8">
        <v>1</v>
      </c>
      <c r="B37" s="6">
        <v>15500.29</v>
      </c>
      <c r="C37" s="6">
        <v>16097.640641028702</v>
      </c>
      <c r="D37" s="9">
        <f t="shared" si="0"/>
        <v>-597.35064102870092</v>
      </c>
      <c r="E37" s="5" t="s">
        <v>52</v>
      </c>
      <c r="F37" s="8">
        <v>13900</v>
      </c>
      <c r="G37" s="8" t="s">
        <v>20</v>
      </c>
      <c r="H37" s="8">
        <v>42809</v>
      </c>
      <c r="I37" s="8" t="s">
        <v>37</v>
      </c>
      <c r="J37" s="10">
        <v>1982</v>
      </c>
    </row>
    <row r="38" spans="1:10" x14ac:dyDescent="0.25">
      <c r="A38" s="8">
        <v>1</v>
      </c>
      <c r="B38" s="6">
        <v>175517.52</v>
      </c>
      <c r="C38" s="6">
        <v>181340.3874433584</v>
      </c>
      <c r="D38" s="9">
        <f t="shared" si="0"/>
        <v>-5822.8674433584092</v>
      </c>
      <c r="E38" s="5" t="s">
        <v>52</v>
      </c>
      <c r="F38" s="8">
        <v>13900</v>
      </c>
      <c r="G38" s="8" t="s">
        <v>20</v>
      </c>
      <c r="H38" s="8">
        <v>42811</v>
      </c>
      <c r="I38" s="8" t="s">
        <v>37</v>
      </c>
      <c r="J38" s="10">
        <v>1984</v>
      </c>
    </row>
    <row r="39" spans="1:10" x14ac:dyDescent="0.25">
      <c r="A39" s="8">
        <v>1</v>
      </c>
      <c r="B39" s="6">
        <v>8621.82</v>
      </c>
      <c r="C39" s="6">
        <v>9044.9267635889992</v>
      </c>
      <c r="D39" s="9">
        <f t="shared" si="0"/>
        <v>-423.10676358899946</v>
      </c>
      <c r="E39" s="5" t="s">
        <v>52</v>
      </c>
      <c r="F39" s="8">
        <v>13900</v>
      </c>
      <c r="G39" s="8" t="s">
        <v>20</v>
      </c>
      <c r="H39" s="8">
        <v>90843</v>
      </c>
      <c r="I39" s="8" t="s">
        <v>37</v>
      </c>
      <c r="J39" s="10">
        <v>1970</v>
      </c>
    </row>
    <row r="40" spans="1:10" x14ac:dyDescent="0.25">
      <c r="A40" s="8">
        <v>1</v>
      </c>
      <c r="B40" s="6">
        <v>10694.79</v>
      </c>
      <c r="C40" s="6">
        <v>11205.609318790201</v>
      </c>
      <c r="D40" s="9">
        <f t="shared" si="0"/>
        <v>-510.81931879019976</v>
      </c>
      <c r="E40" s="5" t="s">
        <v>52</v>
      </c>
      <c r="F40" s="8">
        <v>13900</v>
      </c>
      <c r="G40" s="8" t="s">
        <v>20</v>
      </c>
      <c r="H40" s="8">
        <v>42804</v>
      </c>
      <c r="I40" s="8" t="s">
        <v>37</v>
      </c>
      <c r="J40" s="10">
        <v>1974</v>
      </c>
    </row>
    <row r="41" spans="1:10" x14ac:dyDescent="0.25">
      <c r="A41" s="8">
        <v>1</v>
      </c>
      <c r="B41" s="6">
        <v>4707.18</v>
      </c>
      <c r="C41" s="6">
        <v>4942.1681212878002</v>
      </c>
      <c r="D41" s="9">
        <f t="shared" si="0"/>
        <v>-234.98812128779991</v>
      </c>
      <c r="E41" s="5" t="s">
        <v>52</v>
      </c>
      <c r="F41" s="8">
        <v>13900</v>
      </c>
      <c r="G41" s="8" t="s">
        <v>20</v>
      </c>
      <c r="H41" s="8">
        <v>100564</v>
      </c>
      <c r="I41" s="8" t="s">
        <v>37</v>
      </c>
      <c r="J41" s="10">
        <v>1960</v>
      </c>
    </row>
    <row r="42" spans="1:10" x14ac:dyDescent="0.25">
      <c r="A42" s="8">
        <v>1</v>
      </c>
      <c r="B42" s="6">
        <v>15429.42</v>
      </c>
      <c r="C42" s="6">
        <v>15657.888667942801</v>
      </c>
      <c r="D42" s="9">
        <f t="shared" si="0"/>
        <v>-228.4686679428014</v>
      </c>
      <c r="E42" s="5" t="s">
        <v>52</v>
      </c>
      <c r="F42" s="8">
        <v>13900</v>
      </c>
      <c r="G42" s="8" t="s">
        <v>20</v>
      </c>
      <c r="H42" s="8">
        <v>42814</v>
      </c>
      <c r="I42" s="8" t="s">
        <v>37</v>
      </c>
      <c r="J42" s="10">
        <v>1988</v>
      </c>
    </row>
    <row r="43" spans="1:10" x14ac:dyDescent="0.25">
      <c r="A43" s="8">
        <v>1</v>
      </c>
      <c r="B43" s="6">
        <v>122640.98</v>
      </c>
      <c r="C43" s="6">
        <v>125773.6561934006</v>
      </c>
      <c r="D43" s="9">
        <f t="shared" si="0"/>
        <v>-3132.6761934006063</v>
      </c>
      <c r="E43" s="5" t="s">
        <v>52</v>
      </c>
      <c r="F43" s="8">
        <v>13900</v>
      </c>
      <c r="G43" s="8" t="s">
        <v>20</v>
      </c>
      <c r="H43" s="8">
        <v>42813</v>
      </c>
      <c r="I43" s="8" t="s">
        <v>37</v>
      </c>
      <c r="J43" s="10">
        <v>1986</v>
      </c>
    </row>
    <row r="44" spans="1:10" x14ac:dyDescent="0.25">
      <c r="A44" s="8">
        <v>1</v>
      </c>
      <c r="B44" s="6">
        <v>2998.16</v>
      </c>
      <c r="C44" s="6">
        <v>3142.6651657719999</v>
      </c>
      <c r="D44" s="9">
        <f t="shared" si="0"/>
        <v>-144.50516577200005</v>
      </c>
      <c r="E44" s="5" t="s">
        <v>52</v>
      </c>
      <c r="F44" s="8">
        <v>13900</v>
      </c>
      <c r="G44" s="8" t="s">
        <v>20</v>
      </c>
      <c r="H44" s="8">
        <v>42803</v>
      </c>
      <c r="I44" s="8" t="s">
        <v>37</v>
      </c>
      <c r="J44" s="10">
        <v>1973</v>
      </c>
    </row>
    <row r="45" spans="1:10" x14ac:dyDescent="0.25">
      <c r="A45" s="8">
        <v>1</v>
      </c>
      <c r="B45" s="6">
        <v>436791.04000000004</v>
      </c>
      <c r="C45" s="6">
        <v>422200.71670282242</v>
      </c>
      <c r="D45" s="9">
        <f t="shared" si="0"/>
        <v>14590.323297177616</v>
      </c>
      <c r="E45" s="5" t="s">
        <v>52</v>
      </c>
      <c r="F45" s="8">
        <v>13900</v>
      </c>
      <c r="G45" s="8" t="s">
        <v>20</v>
      </c>
      <c r="H45" s="8">
        <v>42818</v>
      </c>
      <c r="I45" s="8" t="s">
        <v>37</v>
      </c>
      <c r="J45" s="10">
        <v>1993</v>
      </c>
    </row>
    <row r="46" spans="1:10" x14ac:dyDescent="0.25">
      <c r="A46" s="8">
        <v>1</v>
      </c>
      <c r="B46" s="6">
        <v>125160.99</v>
      </c>
      <c r="C46" s="6">
        <v>131373.50217700831</v>
      </c>
      <c r="D46" s="9">
        <f t="shared" si="0"/>
        <v>-6212.512177008306</v>
      </c>
      <c r="E46" s="5" t="s">
        <v>52</v>
      </c>
      <c r="F46" s="8">
        <v>13900</v>
      </c>
      <c r="G46" s="8" t="s">
        <v>20</v>
      </c>
      <c r="H46" s="8">
        <v>42800</v>
      </c>
      <c r="I46" s="8" t="s">
        <v>37</v>
      </c>
      <c r="J46" s="10">
        <v>1966</v>
      </c>
    </row>
    <row r="47" spans="1:10" x14ac:dyDescent="0.25">
      <c r="A47" s="8">
        <v>1</v>
      </c>
      <c r="B47" s="6">
        <v>16486.760000000002</v>
      </c>
      <c r="C47" s="6">
        <v>17183.603906508797</v>
      </c>
      <c r="D47" s="9">
        <f t="shared" si="0"/>
        <v>-696.84390650879504</v>
      </c>
      <c r="E47" s="5" t="s">
        <v>52</v>
      </c>
      <c r="F47" s="8">
        <v>13900</v>
      </c>
      <c r="G47" s="8" t="s">
        <v>20</v>
      </c>
      <c r="H47" s="8">
        <v>106430</v>
      </c>
      <c r="I47" s="8" t="s">
        <v>37</v>
      </c>
      <c r="J47" s="10">
        <v>1980</v>
      </c>
    </row>
    <row r="48" spans="1:10" x14ac:dyDescent="0.25">
      <c r="A48" s="8">
        <v>1</v>
      </c>
      <c r="B48" s="6">
        <v>57829.8</v>
      </c>
      <c r="C48" s="6">
        <v>60477.991356929997</v>
      </c>
      <c r="D48" s="9">
        <f t="shared" si="0"/>
        <v>-2648.1913569299941</v>
      </c>
      <c r="E48" s="5" t="s">
        <v>52</v>
      </c>
      <c r="F48" s="8">
        <v>13900</v>
      </c>
      <c r="G48" s="8" t="s">
        <v>20</v>
      </c>
      <c r="H48" s="8">
        <v>100565</v>
      </c>
      <c r="I48" s="8" t="s">
        <v>37</v>
      </c>
      <c r="J48" s="10">
        <v>1977</v>
      </c>
    </row>
    <row r="49" spans="1:10" x14ac:dyDescent="0.25">
      <c r="A49" s="8">
        <v>1</v>
      </c>
      <c r="B49" s="6">
        <v>2537.39</v>
      </c>
      <c r="C49" s="6">
        <v>2663.8202016693003</v>
      </c>
      <c r="D49" s="9">
        <f t="shared" si="0"/>
        <v>-126.43020166930046</v>
      </c>
      <c r="E49" s="5" t="s">
        <v>52</v>
      </c>
      <c r="F49" s="8">
        <v>13900</v>
      </c>
      <c r="G49" s="8" t="s">
        <v>20</v>
      </c>
      <c r="H49" s="8">
        <v>42798</v>
      </c>
      <c r="I49" s="8" t="s">
        <v>37</v>
      </c>
      <c r="J49" s="10">
        <v>1963</v>
      </c>
    </row>
    <row r="50" spans="1:10" x14ac:dyDescent="0.25">
      <c r="A50" s="8">
        <v>1</v>
      </c>
      <c r="B50" s="6">
        <v>45140.01</v>
      </c>
      <c r="C50" s="6">
        <v>42962.705090455202</v>
      </c>
      <c r="D50" s="9">
        <f t="shared" si="0"/>
        <v>2177.3049095448005</v>
      </c>
      <c r="E50" s="5" t="s">
        <v>52</v>
      </c>
      <c r="F50" s="8">
        <v>13900</v>
      </c>
      <c r="G50" s="8" t="s">
        <v>20</v>
      </c>
      <c r="H50" s="8">
        <v>42819</v>
      </c>
      <c r="I50" s="8" t="s">
        <v>37</v>
      </c>
      <c r="J50" s="10">
        <v>1994</v>
      </c>
    </row>
    <row r="51" spans="1:10" x14ac:dyDescent="0.25">
      <c r="A51" s="8">
        <v>1</v>
      </c>
      <c r="B51" s="6">
        <v>134727.09</v>
      </c>
      <c r="C51" s="6">
        <v>140767.41875491291</v>
      </c>
      <c r="D51" s="9">
        <f t="shared" si="0"/>
        <v>-6040.3287549129163</v>
      </c>
      <c r="E51" s="5" t="s">
        <v>52</v>
      </c>
      <c r="F51" s="8">
        <v>13900</v>
      </c>
      <c r="G51" s="8" t="s">
        <v>20</v>
      </c>
      <c r="H51" s="8">
        <v>42806</v>
      </c>
      <c r="I51" s="8" t="s">
        <v>37</v>
      </c>
      <c r="J51" s="10">
        <v>1978</v>
      </c>
    </row>
    <row r="52" spans="1:10" x14ac:dyDescent="0.25">
      <c r="A52" s="8">
        <v>1</v>
      </c>
      <c r="B52" s="6">
        <v>3638.37</v>
      </c>
      <c r="C52" s="6">
        <v>3815.0203949258998</v>
      </c>
      <c r="D52" s="9">
        <f t="shared" si="0"/>
        <v>-176.65039492589995</v>
      </c>
      <c r="E52" s="5" t="s">
        <v>52</v>
      </c>
      <c r="F52" s="8">
        <v>13900</v>
      </c>
      <c r="G52" s="8" t="s">
        <v>20</v>
      </c>
      <c r="H52" s="8">
        <v>94782</v>
      </c>
      <c r="I52" s="8" t="s">
        <v>37</v>
      </c>
      <c r="J52" s="10">
        <v>1972</v>
      </c>
    </row>
    <row r="53" spans="1:10" x14ac:dyDescent="0.25">
      <c r="A53" s="8">
        <v>1</v>
      </c>
      <c r="B53" s="6">
        <v>1604.52</v>
      </c>
      <c r="C53" s="6">
        <v>1684.7161398828</v>
      </c>
      <c r="D53" s="9">
        <f t="shared" si="0"/>
        <v>-80.196139882800026</v>
      </c>
      <c r="E53" s="5" t="s">
        <v>52</v>
      </c>
      <c r="F53" s="8">
        <v>13900</v>
      </c>
      <c r="G53" s="8" t="s">
        <v>20</v>
      </c>
      <c r="H53" s="8">
        <v>42797</v>
      </c>
      <c r="I53" s="8" t="s">
        <v>37</v>
      </c>
      <c r="J53" s="10">
        <v>1955</v>
      </c>
    </row>
    <row r="54" spans="1:10" x14ac:dyDescent="0.25">
      <c r="A54" s="8">
        <v>1</v>
      </c>
      <c r="B54" s="6">
        <v>199813.77000000002</v>
      </c>
      <c r="C54" s="6">
        <v>207026.37372459509</v>
      </c>
      <c r="D54" s="9">
        <f t="shared" si="0"/>
        <v>-7212.603724595072</v>
      </c>
      <c r="E54" s="5" t="s">
        <v>52</v>
      </c>
      <c r="F54" s="8">
        <v>13900</v>
      </c>
      <c r="G54" s="8" t="s">
        <v>20</v>
      </c>
      <c r="H54" s="8">
        <v>42810</v>
      </c>
      <c r="I54" s="8" t="s">
        <v>37</v>
      </c>
      <c r="J54" s="10">
        <v>1983</v>
      </c>
    </row>
    <row r="55" spans="1:10" x14ac:dyDescent="0.25">
      <c r="A55" s="8">
        <v>1</v>
      </c>
      <c r="B55" s="6">
        <v>24088.87</v>
      </c>
      <c r="C55" s="6">
        <v>24085.9499471786</v>
      </c>
      <c r="D55" s="9">
        <f t="shared" si="0"/>
        <v>2.9200528213987127</v>
      </c>
      <c r="E55" s="5" t="s">
        <v>52</v>
      </c>
      <c r="F55" s="8">
        <v>13900</v>
      </c>
      <c r="G55" s="8" t="s">
        <v>20</v>
      </c>
      <c r="H55" s="8">
        <v>42816</v>
      </c>
      <c r="I55" s="8" t="s">
        <v>37</v>
      </c>
      <c r="J55" s="10">
        <v>1990</v>
      </c>
    </row>
    <row r="56" spans="1:10" x14ac:dyDescent="0.25">
      <c r="A56" s="8">
        <v>1</v>
      </c>
      <c r="B56" s="6">
        <v>9000</v>
      </c>
      <c r="C56" s="6">
        <v>9449.9688600000009</v>
      </c>
      <c r="D56" s="9">
        <f t="shared" si="0"/>
        <v>-449.96886000000086</v>
      </c>
      <c r="E56" s="5" t="s">
        <v>52</v>
      </c>
      <c r="F56" s="8">
        <v>13900</v>
      </c>
      <c r="G56" s="8" t="s">
        <v>20</v>
      </c>
      <c r="H56" s="8">
        <v>42793</v>
      </c>
      <c r="I56" s="8" t="s">
        <v>37</v>
      </c>
      <c r="J56" s="10">
        <v>1950</v>
      </c>
    </row>
    <row r="57" spans="1:10" x14ac:dyDescent="0.25">
      <c r="A57" s="8">
        <v>1</v>
      </c>
      <c r="B57" s="6">
        <v>798.37</v>
      </c>
      <c r="C57" s="6">
        <v>838.28288745889995</v>
      </c>
      <c r="D57" s="9">
        <f t="shared" si="0"/>
        <v>-39.912887458899945</v>
      </c>
      <c r="E57" s="5" t="s">
        <v>52</v>
      </c>
      <c r="F57" s="8">
        <v>13900</v>
      </c>
      <c r="G57" s="8" t="s">
        <v>20</v>
      </c>
      <c r="H57" s="8">
        <v>42795</v>
      </c>
      <c r="I57" s="8" t="s">
        <v>37</v>
      </c>
      <c r="J57" s="10">
        <v>1952</v>
      </c>
    </row>
    <row r="58" spans="1:10" x14ac:dyDescent="0.25">
      <c r="A58" s="8">
        <v>1</v>
      </c>
      <c r="B58" s="6">
        <v>218.72</v>
      </c>
      <c r="C58" s="6">
        <v>229.59360137120001</v>
      </c>
      <c r="D58" s="9">
        <f t="shared" si="0"/>
        <v>-10.87360137120001</v>
      </c>
      <c r="E58" s="5" t="s">
        <v>52</v>
      </c>
      <c r="F58" s="8">
        <v>13900</v>
      </c>
      <c r="G58" s="8" t="s">
        <v>20</v>
      </c>
      <c r="H58" s="8">
        <v>42799</v>
      </c>
      <c r="I58" s="8" t="s">
        <v>37</v>
      </c>
      <c r="J58" s="10">
        <v>1965</v>
      </c>
    </row>
    <row r="59" spans="1:10" x14ac:dyDescent="0.25">
      <c r="A59" s="8">
        <v>1</v>
      </c>
      <c r="B59" s="6">
        <v>21034.670000000002</v>
      </c>
      <c r="C59" s="6">
        <v>21468.547089769199</v>
      </c>
      <c r="D59" s="9">
        <f t="shared" si="0"/>
        <v>-433.87708976919748</v>
      </c>
      <c r="E59" s="5" t="s">
        <v>52</v>
      </c>
      <c r="F59" s="8">
        <v>13900</v>
      </c>
      <c r="G59" s="8" t="s">
        <v>20</v>
      </c>
      <c r="H59" s="8">
        <v>100566</v>
      </c>
      <c r="I59" s="8" t="s">
        <v>37</v>
      </c>
      <c r="J59" s="10">
        <v>1987</v>
      </c>
    </row>
    <row r="60" spans="1:10" x14ac:dyDescent="0.25">
      <c r="A60" s="8">
        <v>1</v>
      </c>
      <c r="B60" s="6">
        <v>216250.94</v>
      </c>
      <c r="C60" s="6">
        <v>225694.996988945</v>
      </c>
      <c r="D60" s="9">
        <f t="shared" si="0"/>
        <v>-9444.056988944998</v>
      </c>
      <c r="E60" s="5" t="s">
        <v>52</v>
      </c>
      <c r="F60" s="8">
        <v>13900</v>
      </c>
      <c r="G60" s="8" t="s">
        <v>20</v>
      </c>
      <c r="H60" s="8">
        <v>42807</v>
      </c>
      <c r="I60" s="8" t="s">
        <v>37</v>
      </c>
      <c r="J60" s="10">
        <v>1979</v>
      </c>
    </row>
    <row r="61" spans="1:10" x14ac:dyDescent="0.25">
      <c r="A61" s="8">
        <v>1</v>
      </c>
      <c r="B61" s="6">
        <v>101193.35</v>
      </c>
      <c r="C61" s="6">
        <v>105907.21553664601</v>
      </c>
      <c r="D61" s="9">
        <f t="shared" si="0"/>
        <v>-4713.8655366460007</v>
      </c>
      <c r="E61" s="5" t="s">
        <v>52</v>
      </c>
      <c r="F61" s="8">
        <v>13900</v>
      </c>
      <c r="G61" s="8" t="s">
        <v>20</v>
      </c>
      <c r="H61" s="8">
        <v>42805</v>
      </c>
      <c r="I61" s="8" t="s">
        <v>37</v>
      </c>
      <c r="J61" s="10">
        <v>1976</v>
      </c>
    </row>
    <row r="62" spans="1:10" x14ac:dyDescent="0.25">
      <c r="A62" s="8">
        <v>1</v>
      </c>
      <c r="B62" s="6">
        <v>106418.75</v>
      </c>
      <c r="C62" s="6">
        <v>104227.722025125</v>
      </c>
      <c r="D62" s="9">
        <f t="shared" si="0"/>
        <v>2191.0279748750036</v>
      </c>
      <c r="E62" s="5" t="s">
        <v>52</v>
      </c>
      <c r="F62" s="8">
        <v>13900</v>
      </c>
      <c r="G62" s="8" t="s">
        <v>20</v>
      </c>
      <c r="H62" s="8">
        <v>42817</v>
      </c>
      <c r="I62" s="8" t="s">
        <v>37</v>
      </c>
      <c r="J62" s="10">
        <v>1992</v>
      </c>
    </row>
    <row r="63" spans="1:10" x14ac:dyDescent="0.25">
      <c r="A63" s="8">
        <v>1</v>
      </c>
      <c r="B63" s="6">
        <v>15801.19</v>
      </c>
      <c r="C63" s="6">
        <v>15650.028863936401</v>
      </c>
      <c r="D63" s="9">
        <f t="shared" si="0"/>
        <v>151.16113606359977</v>
      </c>
      <c r="E63" s="5" t="s">
        <v>52</v>
      </c>
      <c r="F63" s="8">
        <v>13900</v>
      </c>
      <c r="G63" s="8" t="s">
        <v>20</v>
      </c>
      <c r="H63" s="8">
        <v>89800</v>
      </c>
      <c r="I63" s="8" t="s">
        <v>37</v>
      </c>
      <c r="J63" s="10">
        <v>1991</v>
      </c>
    </row>
    <row r="64" spans="1:10" x14ac:dyDescent="0.25">
      <c r="A64" s="8">
        <v>1</v>
      </c>
      <c r="B64" s="6">
        <v>97434.680000000008</v>
      </c>
      <c r="C64" s="6">
        <v>98208.687457064807</v>
      </c>
      <c r="D64" s="9">
        <f t="shared" si="0"/>
        <v>-774.00745706479938</v>
      </c>
      <c r="E64" s="5" t="s">
        <v>52</v>
      </c>
      <c r="F64" s="8">
        <v>13900</v>
      </c>
      <c r="G64" s="8" t="s">
        <v>20</v>
      </c>
      <c r="H64" s="8">
        <v>42815</v>
      </c>
      <c r="I64" s="8" t="s">
        <v>37</v>
      </c>
      <c r="J64" s="10">
        <v>1989</v>
      </c>
    </row>
    <row r="65" spans="1:10" x14ac:dyDescent="0.25">
      <c r="A65" s="8">
        <v>1</v>
      </c>
      <c r="B65" s="6">
        <v>14944.62</v>
      </c>
      <c r="C65" s="6">
        <v>15388.3178471514</v>
      </c>
      <c r="D65" s="9">
        <f t="shared" si="0"/>
        <v>-443.6978471513994</v>
      </c>
      <c r="E65" s="5" t="s">
        <v>52</v>
      </c>
      <c r="F65" s="8">
        <v>13900</v>
      </c>
      <c r="G65" s="8" t="s">
        <v>20</v>
      </c>
      <c r="H65" s="8">
        <v>42812</v>
      </c>
      <c r="I65" s="8" t="s">
        <v>37</v>
      </c>
      <c r="J65" s="10">
        <v>1985</v>
      </c>
    </row>
    <row r="66" spans="1:10" x14ac:dyDescent="0.25">
      <c r="A66" s="8">
        <v>1</v>
      </c>
      <c r="B66" s="6">
        <v>6988.34</v>
      </c>
      <c r="C66" s="6">
        <v>7332.6059644694005</v>
      </c>
      <c r="D66" s="9">
        <f t="shared" si="0"/>
        <v>-344.26596446940039</v>
      </c>
      <c r="E66" s="5" t="s">
        <v>52</v>
      </c>
      <c r="F66" s="8">
        <v>13900</v>
      </c>
      <c r="G66" s="8" t="s">
        <v>20</v>
      </c>
      <c r="H66" s="8">
        <v>42802</v>
      </c>
      <c r="I66" s="8" t="s">
        <v>37</v>
      </c>
      <c r="J66" s="10">
        <v>1969</v>
      </c>
    </row>
    <row r="67" spans="1:10" x14ac:dyDescent="0.25">
      <c r="A67" s="8">
        <v>1</v>
      </c>
      <c r="B67" s="6">
        <v>4473.1500000000005</v>
      </c>
      <c r="C67" s="6">
        <v>-370.70344941299999</v>
      </c>
      <c r="D67" s="9">
        <f t="shared" si="0"/>
        <v>4843.8534494130008</v>
      </c>
      <c r="E67" s="5" t="s">
        <v>52</v>
      </c>
      <c r="F67" s="8">
        <v>13911</v>
      </c>
      <c r="G67" s="8" t="s">
        <v>39</v>
      </c>
      <c r="H67" s="8">
        <v>36541577</v>
      </c>
      <c r="I67" s="8" t="s">
        <v>40</v>
      </c>
      <c r="J67" s="10">
        <v>2008</v>
      </c>
    </row>
    <row r="68" spans="1:10" x14ac:dyDescent="0.25">
      <c r="A68" s="8">
        <v>1</v>
      </c>
      <c r="B68" s="6">
        <v>196943.55000000002</v>
      </c>
      <c r="C68" s="6">
        <v>36297.1157547615</v>
      </c>
      <c r="D68" s="9">
        <f t="shared" si="0"/>
        <v>160646.43424523852</v>
      </c>
      <c r="E68" s="5" t="s">
        <v>52</v>
      </c>
      <c r="F68" s="8">
        <v>13940</v>
      </c>
      <c r="G68" s="8" t="s">
        <v>10</v>
      </c>
      <c r="H68" s="8">
        <v>18711343</v>
      </c>
      <c r="I68" s="8" t="s">
        <v>41</v>
      </c>
      <c r="J68" s="10">
        <v>2014</v>
      </c>
    </row>
    <row r="69" spans="1:10" x14ac:dyDescent="0.25">
      <c r="A69" s="8">
        <v>1</v>
      </c>
      <c r="B69" s="6">
        <v>45075.950000000004</v>
      </c>
      <c r="C69" s="6">
        <v>16205.158321966999</v>
      </c>
      <c r="D69" s="9">
        <f t="shared" si="0"/>
        <v>28870.791678033005</v>
      </c>
      <c r="E69" s="5" t="s">
        <v>52</v>
      </c>
      <c r="F69" s="8">
        <v>13970</v>
      </c>
      <c r="G69" s="8" t="s">
        <v>12</v>
      </c>
      <c r="H69" s="8">
        <v>21118871</v>
      </c>
      <c r="I69" s="8" t="s">
        <v>13</v>
      </c>
      <c r="J69" s="10">
        <v>2012</v>
      </c>
    </row>
    <row r="70" spans="1:10" x14ac:dyDescent="0.25">
      <c r="A70" s="8">
        <v>1</v>
      </c>
      <c r="B70" s="6">
        <v>3600.73</v>
      </c>
      <c r="C70" s="6">
        <v>1294.1175570806001</v>
      </c>
      <c r="D70" s="9">
        <f t="shared" si="0"/>
        <v>2306.6124429193997</v>
      </c>
      <c r="E70" s="5" t="s">
        <v>52</v>
      </c>
      <c r="F70" s="8">
        <v>13980</v>
      </c>
      <c r="G70" s="8" t="s">
        <v>42</v>
      </c>
      <c r="H70" s="8">
        <v>36541615</v>
      </c>
      <c r="I70" s="8" t="s">
        <v>43</v>
      </c>
      <c r="J70" s="10">
        <v>2008</v>
      </c>
    </row>
    <row r="71" spans="1:10" x14ac:dyDescent="0.25">
      <c r="A71" s="8">
        <v>0</v>
      </c>
      <c r="B71" s="6">
        <v>4003.87</v>
      </c>
      <c r="C71" s="6">
        <v>514.53244897859997</v>
      </c>
      <c r="D71" s="9">
        <f t="shared" si="0"/>
        <v>3489.3375510214</v>
      </c>
      <c r="E71" s="5" t="s">
        <v>52</v>
      </c>
      <c r="F71" s="8">
        <v>13980</v>
      </c>
      <c r="G71" s="8" t="s">
        <v>42</v>
      </c>
      <c r="H71" s="8">
        <v>27568795</v>
      </c>
      <c r="I71" s="8" t="s">
        <v>43</v>
      </c>
      <c r="J71" s="10">
        <v>2016</v>
      </c>
    </row>
    <row r="72" spans="1:10" x14ac:dyDescent="0.25">
      <c r="B72" s="3" t="s">
        <v>54</v>
      </c>
      <c r="D72" s="4">
        <f>SUM(D9:D71)</f>
        <v>550155.20727743604</v>
      </c>
    </row>
  </sheetData>
  <pageMargins left="0.7" right="0.7" top="0.75" bottom="0.75" header="0.3" footer="0.3"/>
  <pageSetup scale="9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A6BC8F046CE44CBED393167E9F8684" ma:contentTypeVersion="48" ma:contentTypeDescription="" ma:contentTypeScope="" ma:versionID="74929b028e70f61437e3f31e6a96c7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190606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F72BFE-B155-43BE-8972-B7EEFC3097D4}"/>
</file>

<file path=customXml/itemProps2.xml><?xml version="1.0" encoding="utf-8"?>
<ds:datastoreItem xmlns:ds="http://schemas.openxmlformats.org/officeDocument/2006/customXml" ds:itemID="{62759614-44CB-4287-9D75-B2B725B65033}"/>
</file>

<file path=customXml/itemProps3.xml><?xml version="1.0" encoding="utf-8"?>
<ds:datastoreItem xmlns:ds="http://schemas.openxmlformats.org/officeDocument/2006/customXml" ds:itemID="{CAEF23F5-7208-4263-A891-C8BF2F1D6BBB}"/>
</file>

<file path=customXml/itemProps4.xml><?xml version="1.0" encoding="utf-8"?>
<ds:datastoreItem xmlns:ds="http://schemas.openxmlformats.org/officeDocument/2006/customXml" ds:itemID="{E15386D6-7C65-455D-9F0A-8CBB33E50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Shuffleton NBV 5-2019</vt:lpstr>
      <vt:lpstr>'Shuffleton NBV 5-2019'!Print_Area</vt:lpstr>
      <vt:lpstr>'Shuffleton NBV 5-2019'!Print_Titles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Loreen, Douglas</dc:creator>
  <cp:lastModifiedBy>Doug Loreen</cp:lastModifiedBy>
  <cp:lastPrinted>2019-06-14T20:24:13Z</cp:lastPrinted>
  <dcterms:created xsi:type="dcterms:W3CDTF">2019-06-14T20:23:59Z</dcterms:created>
  <dcterms:modified xsi:type="dcterms:W3CDTF">2019-06-14T20:39:56Z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0x0101006E56B4D1795A2E4DB2F0B01679ED314A00DDA6BC8F046CE44CBED393167E9F8684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