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Accounting - Regulatory\Earnings Test &amp; CBR Models\2017\FINAL\For Filing\Washington\"/>
    </mc:Choice>
  </mc:AlternateContent>
  <bookViews>
    <workbookView xWindow="240" yWindow="120" windowWidth="15450" windowHeight="12330"/>
  </bookViews>
  <sheets>
    <sheet name="Actual Ord. Claims" sheetId="4" r:id="rId1"/>
  </sheets>
  <definedNames>
    <definedName name="_xlnm.Print_Area" localSheetId="0">'Actual Ord. Claims'!$A$1:$H$25</definedName>
  </definedNames>
  <calcPr calcId="152511"/>
</workbook>
</file>

<file path=xl/calcChain.xml><?xml version="1.0" encoding="utf-8"?>
<calcChain xmlns="http://schemas.openxmlformats.org/spreadsheetml/2006/main">
  <c r="D13" i="4" l="1"/>
  <c r="D17" i="4" s="1"/>
  <c r="E13" i="4"/>
  <c r="E17" i="4" s="1"/>
  <c r="H20" i="4" l="1"/>
  <c r="G17" i="4"/>
  <c r="H17" i="4" l="1"/>
</calcChain>
</file>

<file path=xl/sharedStrings.xml><?xml version="1.0" encoding="utf-8"?>
<sst xmlns="http://schemas.openxmlformats.org/spreadsheetml/2006/main" count="31" uniqueCount="31">
  <si>
    <t>AUTO CLAIMS COSTS 4965</t>
  </si>
  <si>
    <t>OPER CLAIMS COSTS 4985</t>
  </si>
  <si>
    <t>CONST CLAIMS COSTS 4975</t>
  </si>
  <si>
    <t>HUM RES CLAIMS COSTS 4585</t>
  </si>
  <si>
    <t>EXTRAORDINARY CLAIMS 4980</t>
  </si>
  <si>
    <t>OPERATING (O&amp;M) ACCOUNTS:</t>
  </si>
  <si>
    <t>OPERATING</t>
  </si>
  <si>
    <t>AUTOMOTIVE</t>
  </si>
  <si>
    <t>HUMAN RESOURCES</t>
  </si>
  <si>
    <t>EXTRAORDINARY CLAIMS</t>
  </si>
  <si>
    <t>CONSTRUCTION ACCOUNT</t>
  </si>
  <si>
    <t>Payments</t>
  </si>
  <si>
    <t>NW Natural</t>
  </si>
  <si>
    <t>Rates &amp; Regulatory Affairs</t>
  </si>
  <si>
    <t>Claims Analysis</t>
  </si>
  <si>
    <t>Order</t>
  </si>
  <si>
    <t>925-04585 Total</t>
  </si>
  <si>
    <t>925-04980 Total</t>
  </si>
  <si>
    <t>925-04985 Total</t>
  </si>
  <si>
    <t>935-04965 Total</t>
  </si>
  <si>
    <t>953-04975 Total</t>
  </si>
  <si>
    <t>Balance[a]</t>
  </si>
  <si>
    <t>[a] Balance sheet amounts are balances * -1</t>
  </si>
  <si>
    <t>Category</t>
  </si>
  <si>
    <t>CONSTRUCTION:</t>
  </si>
  <si>
    <t>TOTAL O&amp;M ACCOUNTS</t>
  </si>
  <si>
    <t>SUBTOTAL ORDINARY CLAIMS</t>
  </si>
  <si>
    <t>Expense</t>
  </si>
  <si>
    <t>Balance[b]</t>
  </si>
  <si>
    <t>GL Acct.</t>
  </si>
  <si>
    <t>2017 Oregon Earnings Test &amp; Washington Commission Basis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</si>
</sst>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6" applyNumberFormat="0" applyAlignment="0" applyProtection="0"/>
    <xf numFmtId="0" fontId="18" fillId="6" borderId="7" applyNumberFormat="0" applyAlignment="0" applyProtection="0"/>
    <xf numFmtId="0" fontId="19" fillId="6" borderId="6" applyNumberFormat="0" applyAlignment="0" applyProtection="0"/>
    <xf numFmtId="0" fontId="20" fillId="0" borderId="8" applyNumberFormat="0" applyFill="0" applyAlignment="0" applyProtection="0"/>
    <xf numFmtId="0" fontId="21" fillId="7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9" fillId="0" borderId="0"/>
    <xf numFmtId="0" fontId="4" fillId="8" borderId="10" applyNumberFormat="0" applyFont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5">
    <xf numFmtId="0" fontId="0" fillId="0" borderId="0" xfId="0"/>
    <xf numFmtId="0" fontId="6" fillId="0" borderId="0" xfId="0" applyFont="1"/>
    <xf numFmtId="0" fontId="7" fillId="0" borderId="0" xfId="0" applyFont="1"/>
    <xf numFmtId="37" fontId="6" fillId="0" borderId="0" xfId="0" applyNumberFormat="1" applyFont="1"/>
    <xf numFmtId="37" fontId="6" fillId="0" borderId="1" xfId="0" applyNumberFormat="1" applyFont="1" applyBorder="1" applyAlignment="1">
      <alignment horizontal="center"/>
    </xf>
    <xf numFmtId="37" fontId="6" fillId="0" borderId="1" xfId="0" applyNumberFormat="1" applyFont="1" applyBorder="1"/>
    <xf numFmtId="0" fontId="8" fillId="0" borderId="0" xfId="0" applyFont="1"/>
    <xf numFmtId="37" fontId="6" fillId="0" borderId="2" xfId="0" applyNumberFormat="1" applyFont="1" applyFill="1" applyBorder="1"/>
    <xf numFmtId="37" fontId="6" fillId="0" borderId="1" xfId="0" applyNumberFormat="1" applyFont="1" applyFill="1" applyBorder="1"/>
    <xf numFmtId="37" fontId="6" fillId="0" borderId="0" xfId="0" applyNumberFormat="1" applyFont="1" applyFill="1"/>
    <xf numFmtId="37" fontId="7" fillId="0" borderId="0" xfId="0" applyNumberFormat="1" applyFont="1"/>
    <xf numFmtId="37" fontId="7" fillId="0" borderId="2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quotePrefix="1" applyNumberFormat="1" applyFont="1" applyAlignment="1">
      <alignment horizontal="center"/>
    </xf>
  </cellXfs>
  <cellStyles count="82">
    <cellStyle name="20% - Accent1" xfId="18" builtinId="30" customBuiltin="1"/>
    <cellStyle name="20% - Accent1 2" xfId="44"/>
    <cellStyle name="20% - Accent1 3" xfId="57"/>
    <cellStyle name="20% - Accent1 4" xfId="70"/>
    <cellStyle name="20% - Accent2" xfId="22" builtinId="34" customBuiltin="1"/>
    <cellStyle name="20% - Accent2 2" xfId="46"/>
    <cellStyle name="20% - Accent2 3" xfId="59"/>
    <cellStyle name="20% - Accent2 4" xfId="72"/>
    <cellStyle name="20% - Accent3" xfId="26" builtinId="38" customBuiltin="1"/>
    <cellStyle name="20% - Accent3 2" xfId="48"/>
    <cellStyle name="20% - Accent3 3" xfId="61"/>
    <cellStyle name="20% - Accent3 4" xfId="74"/>
    <cellStyle name="20% - Accent4" xfId="30" builtinId="42" customBuiltin="1"/>
    <cellStyle name="20% - Accent4 2" xfId="50"/>
    <cellStyle name="20% - Accent4 3" xfId="63"/>
    <cellStyle name="20% - Accent4 4" xfId="76"/>
    <cellStyle name="20% - Accent5" xfId="34" builtinId="46" customBuiltin="1"/>
    <cellStyle name="20% - Accent5 2" xfId="52"/>
    <cellStyle name="20% - Accent5 3" xfId="65"/>
    <cellStyle name="20% - Accent5 4" xfId="78"/>
    <cellStyle name="20% - Accent6" xfId="38" builtinId="50" customBuiltin="1"/>
    <cellStyle name="20% - Accent6 2" xfId="54"/>
    <cellStyle name="20% - Accent6 3" xfId="67"/>
    <cellStyle name="20% - Accent6 4" xfId="80"/>
    <cellStyle name="40% - Accent1" xfId="19" builtinId="31" customBuiltin="1"/>
    <cellStyle name="40% - Accent1 2" xfId="45"/>
    <cellStyle name="40% - Accent1 3" xfId="58"/>
    <cellStyle name="40% - Accent1 4" xfId="71"/>
    <cellStyle name="40% - Accent2" xfId="23" builtinId="35" customBuiltin="1"/>
    <cellStyle name="40% - Accent2 2" xfId="47"/>
    <cellStyle name="40% - Accent2 3" xfId="60"/>
    <cellStyle name="40% - Accent2 4" xfId="73"/>
    <cellStyle name="40% - Accent3" xfId="27" builtinId="39" customBuiltin="1"/>
    <cellStyle name="40% - Accent3 2" xfId="49"/>
    <cellStyle name="40% - Accent3 3" xfId="62"/>
    <cellStyle name="40% - Accent3 4" xfId="75"/>
    <cellStyle name="40% - Accent4" xfId="31" builtinId="43" customBuiltin="1"/>
    <cellStyle name="40% - Accent4 2" xfId="51"/>
    <cellStyle name="40% - Accent4 3" xfId="64"/>
    <cellStyle name="40% - Accent4 4" xfId="77"/>
    <cellStyle name="40% - Accent5" xfId="35" builtinId="47" customBuiltin="1"/>
    <cellStyle name="40% - Accent5 2" xfId="53"/>
    <cellStyle name="40% - Accent5 3" xfId="66"/>
    <cellStyle name="40% - Accent5 4" xfId="79"/>
    <cellStyle name="40% - Accent6" xfId="39" builtinId="51" customBuiltin="1"/>
    <cellStyle name="40% - Accent6 2" xfId="55"/>
    <cellStyle name="40% - Accent6 3" xfId="68"/>
    <cellStyle name="40% - Accent6 4" xfId="8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Note 3" xfId="43"/>
    <cellStyle name="Note 4" xfId="56"/>
    <cellStyle name="Note 5" xfId="69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GridLines="0" tabSelected="1" zoomScaleNormal="100" zoomScaleSheetLayoutView="85" workbookViewId="0">
      <selection activeCell="E29" sqref="E29"/>
    </sheetView>
  </sheetViews>
  <sheetFormatPr defaultColWidth="8.85546875" defaultRowHeight="12.75" x14ac:dyDescent="0.2"/>
  <cols>
    <col min="1" max="1" width="8.85546875" style="1" customWidth="1"/>
    <col min="2" max="3" width="15.7109375" style="1" customWidth="1"/>
    <col min="4" max="5" width="15.7109375" style="3" customWidth="1"/>
    <col min="6" max="6" width="3.7109375" style="3" customWidth="1"/>
    <col min="7" max="8" width="15.7109375" style="3" customWidth="1"/>
    <col min="9" max="9" width="3.42578125" style="3" customWidth="1"/>
    <col min="10" max="11" width="14.7109375" style="3" customWidth="1"/>
    <col min="12" max="16" width="13.7109375" style="3" customWidth="1"/>
    <col min="17" max="16384" width="8.85546875" style="1"/>
  </cols>
  <sheetData>
    <row r="1" spans="1:11" x14ac:dyDescent="0.2">
      <c r="A1" s="2" t="s">
        <v>12</v>
      </c>
    </row>
    <row r="2" spans="1:11" x14ac:dyDescent="0.2">
      <c r="A2" s="2" t="s">
        <v>13</v>
      </c>
    </row>
    <row r="3" spans="1:11" x14ac:dyDescent="0.2">
      <c r="A3" s="2" t="s">
        <v>30</v>
      </c>
    </row>
    <row r="4" spans="1:11" x14ac:dyDescent="0.2">
      <c r="A4" s="2" t="s">
        <v>14</v>
      </c>
    </row>
    <row r="6" spans="1:11" x14ac:dyDescent="0.2">
      <c r="D6" s="14">
        <v>201612</v>
      </c>
      <c r="E6" s="14">
        <v>201712</v>
      </c>
      <c r="F6" s="14"/>
      <c r="G6" s="14">
        <v>2017</v>
      </c>
      <c r="H6" s="14">
        <v>2017</v>
      </c>
    </row>
    <row r="7" spans="1:11" x14ac:dyDescent="0.2">
      <c r="D7" s="4" t="s">
        <v>21</v>
      </c>
      <c r="E7" s="4" t="s">
        <v>28</v>
      </c>
      <c r="F7" s="4"/>
      <c r="G7" s="4" t="s">
        <v>27</v>
      </c>
      <c r="H7" s="4" t="s">
        <v>11</v>
      </c>
      <c r="J7" s="3" t="s">
        <v>15</v>
      </c>
      <c r="K7" s="3" t="s">
        <v>23</v>
      </c>
    </row>
    <row r="8" spans="1:11" x14ac:dyDescent="0.2">
      <c r="A8" s="12" t="s">
        <v>29</v>
      </c>
      <c r="B8" s="6" t="s">
        <v>5</v>
      </c>
    </row>
    <row r="9" spans="1:11" x14ac:dyDescent="0.2">
      <c r="A9" s="12">
        <v>262001</v>
      </c>
      <c r="B9" s="1" t="s">
        <v>6</v>
      </c>
      <c r="D9" s="9">
        <v>91927</v>
      </c>
      <c r="E9" s="9">
        <v>17000</v>
      </c>
      <c r="G9" s="3">
        <v>37380.49</v>
      </c>
      <c r="H9" s="3">
        <v>112307.48999999999</v>
      </c>
      <c r="J9" s="3" t="s">
        <v>18</v>
      </c>
      <c r="K9" s="1" t="s">
        <v>1</v>
      </c>
    </row>
    <row r="10" spans="1:11" x14ac:dyDescent="0.2">
      <c r="A10" s="12">
        <v>261001</v>
      </c>
      <c r="B10" s="1" t="s">
        <v>7</v>
      </c>
      <c r="D10" s="9">
        <v>213999.9</v>
      </c>
      <c r="E10" s="9">
        <v>154000</v>
      </c>
      <c r="G10" s="3">
        <v>0.1</v>
      </c>
      <c r="H10" s="3">
        <v>60000</v>
      </c>
      <c r="J10" s="3" t="s">
        <v>19</v>
      </c>
      <c r="K10" s="1" t="s">
        <v>0</v>
      </c>
    </row>
    <row r="11" spans="1:11" x14ac:dyDescent="0.2">
      <c r="A11" s="12">
        <v>262003</v>
      </c>
      <c r="B11" s="1" t="s">
        <v>8</v>
      </c>
      <c r="D11" s="8">
        <v>75000</v>
      </c>
      <c r="E11" s="8">
        <v>20000</v>
      </c>
      <c r="F11" s="5"/>
      <c r="G11" s="5">
        <v>0</v>
      </c>
      <c r="H11" s="5">
        <v>55000</v>
      </c>
      <c r="J11" s="3" t="s">
        <v>16</v>
      </c>
      <c r="K11" s="1" t="s">
        <v>3</v>
      </c>
    </row>
    <row r="12" spans="1:11" x14ac:dyDescent="0.2">
      <c r="A12" s="12"/>
      <c r="D12" s="9"/>
      <c r="E12" s="9"/>
    </row>
    <row r="13" spans="1:11" x14ac:dyDescent="0.2">
      <c r="A13" s="12"/>
      <c r="B13" s="1" t="s">
        <v>26</v>
      </c>
      <c r="D13" s="8">
        <f>SUM(D9:D11)</f>
        <v>380926.9</v>
      </c>
      <c r="E13" s="8">
        <f>SUM(E9:E11)</f>
        <v>191000</v>
      </c>
      <c r="F13" s="5"/>
      <c r="G13" s="5">
        <v>37380.589999999997</v>
      </c>
      <c r="H13" s="5">
        <v>227307.49</v>
      </c>
    </row>
    <row r="14" spans="1:11" x14ac:dyDescent="0.2">
      <c r="A14" s="12"/>
      <c r="D14" s="9"/>
      <c r="E14" s="9"/>
    </row>
    <row r="15" spans="1:11" x14ac:dyDescent="0.2">
      <c r="A15" s="12">
        <v>262004</v>
      </c>
      <c r="B15" s="1" t="s">
        <v>9</v>
      </c>
      <c r="D15" s="8">
        <v>95000</v>
      </c>
      <c r="E15" s="8">
        <v>15000</v>
      </c>
      <c r="G15" s="5">
        <v>210074.31000000006</v>
      </c>
      <c r="H15" s="5">
        <v>290074.31000000006</v>
      </c>
      <c r="J15" s="3" t="s">
        <v>17</v>
      </c>
      <c r="K15" s="1" t="s">
        <v>4</v>
      </c>
    </row>
    <row r="16" spans="1:11" x14ac:dyDescent="0.2">
      <c r="A16" s="12"/>
      <c r="D16" s="9"/>
      <c r="E16" s="9"/>
    </row>
    <row r="17" spans="1:11" ht="13.5" thickBot="1" x14ac:dyDescent="0.25">
      <c r="A17" s="13"/>
      <c r="B17" s="2" t="s">
        <v>25</v>
      </c>
      <c r="D17" s="7">
        <f>+D15+D13</f>
        <v>475926.9</v>
      </c>
      <c r="E17" s="7">
        <f>+E15+E13</f>
        <v>206000</v>
      </c>
      <c r="G17" s="11">
        <f>+G15+G13</f>
        <v>247454.90000000005</v>
      </c>
      <c r="H17" s="11">
        <f>+H15+H13</f>
        <v>517381.80000000005</v>
      </c>
    </row>
    <row r="18" spans="1:11" ht="13.5" thickTop="1" x14ac:dyDescent="0.2">
      <c r="A18" s="12"/>
      <c r="D18" s="9"/>
      <c r="E18" s="9"/>
    </row>
    <row r="19" spans="1:11" x14ac:dyDescent="0.2">
      <c r="A19" s="12"/>
      <c r="B19" s="6" t="s">
        <v>24</v>
      </c>
      <c r="D19" s="9"/>
      <c r="E19" s="9"/>
    </row>
    <row r="20" spans="1:11" x14ac:dyDescent="0.2">
      <c r="A20" s="12">
        <v>262002</v>
      </c>
      <c r="B20" s="1" t="s">
        <v>10</v>
      </c>
      <c r="D20" s="9">
        <v>51381.21</v>
      </c>
      <c r="E20" s="9">
        <v>53000</v>
      </c>
      <c r="G20" s="10">
        <v>116565</v>
      </c>
      <c r="H20" s="10">
        <f>+D20+G20-E20</f>
        <v>114946.20999999999</v>
      </c>
      <c r="J20" s="3" t="s">
        <v>20</v>
      </c>
      <c r="K20" s="1" t="s">
        <v>2</v>
      </c>
    </row>
    <row r="21" spans="1:11" x14ac:dyDescent="0.2">
      <c r="D21" s="9"/>
      <c r="E21" s="9"/>
    </row>
    <row r="24" spans="1:11" x14ac:dyDescent="0.2">
      <c r="A24" s="1" t="s">
        <v>22</v>
      </c>
    </row>
    <row r="26" spans="1:11" x14ac:dyDescent="0.2">
      <c r="I26" s="1"/>
    </row>
    <row r="27" spans="1:11" x14ac:dyDescent="0.2">
      <c r="I27" s="1"/>
    </row>
    <row r="28" spans="1:11" x14ac:dyDescent="0.2">
      <c r="I28" s="1"/>
    </row>
    <row r="29" spans="1:11" x14ac:dyDescent="0.2">
      <c r="I29" s="1"/>
    </row>
    <row r="30" spans="1:11" x14ac:dyDescent="0.2">
      <c r="I30" s="1"/>
    </row>
  </sheetData>
  <phoneticPr fontId="5" type="noConversion"/>
  <printOptions horizontalCentered="1"/>
  <pageMargins left="0.5" right="0.5" top="0.5" bottom="0.5" header="0.25" footer="0.25"/>
  <pageSetup orientation="landscape" r:id="rId1"/>
  <headerFooter alignWithMargins="0">
    <oddFooter>&amp;L&amp;Z&amp;F&amp;A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D46AB9A8E2449A11686668A487E99" ma:contentTypeVersion="76" ma:contentTypeDescription="" ma:contentTypeScope="" ma:versionID="9da700eab9fb77bc81505a4e6b9069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2018-04-27T07:00:00+00:00</OpenedDate>
    <SignificantOrder xmlns="dc463f71-b30c-4ab2-9473-d307f9d35888">false</SignificantOrder>
    <Date1 xmlns="dc463f71-b30c-4ab2-9473-d307f9d35888">2018-04-27T07:00:00+00:00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180362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1EC4388-5D32-4DC9-8841-C9D381BC3546}"/>
</file>

<file path=customXml/itemProps2.xml><?xml version="1.0" encoding="utf-8"?>
<ds:datastoreItem xmlns:ds="http://schemas.openxmlformats.org/officeDocument/2006/customXml" ds:itemID="{5AACCC51-C101-421C-9412-B88B95EBB39F}"/>
</file>

<file path=customXml/itemProps3.xml><?xml version="1.0" encoding="utf-8"?>
<ds:datastoreItem xmlns:ds="http://schemas.openxmlformats.org/officeDocument/2006/customXml" ds:itemID="{5B4B3D51-1CB4-4D53-8808-13622808C777}"/>
</file>

<file path=customXml/itemProps4.xml><?xml version="1.0" encoding="utf-8"?>
<ds:datastoreItem xmlns:ds="http://schemas.openxmlformats.org/officeDocument/2006/customXml" ds:itemID="{AFED53AE-856B-4C88-9938-B446270A75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Actual Ord. Claims</vt:lpstr>
      <vt:lpstr>'Actual Ord. Claims'!Print_Area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Kelley, Cristan, M.</dc:creator>
  <cp:lastModifiedBy>Walker, Kyle T.</cp:lastModifiedBy>
  <cp:lastPrinted>2017-03-02T19:11:39Z</cp:lastPrinted>
  <dcterms:created xsi:type="dcterms:W3CDTF">2009-02-18T00:57:32Z</dcterms:created>
  <dcterms:modified xsi:type="dcterms:W3CDTF">2018-04-27T20:12:53Z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0x0101006E56B4D1795A2E4DB2F0B01679ED314A00B61D46AB9A8E2449A11686668A487E99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