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735" activeTab="1"/>
  </bookViews>
  <sheets>
    <sheet name="Exhibit 4.1" sheetId="2" r:id="rId1"/>
    <sheet name="Statistics" sheetId="1" r:id="rId2"/>
  </sheets>
  <calcPr calcId="145621"/>
</workbook>
</file>

<file path=xl/calcChain.xml><?xml version="1.0" encoding="utf-8"?>
<calcChain xmlns="http://schemas.openxmlformats.org/spreadsheetml/2006/main">
  <c r="D16" i="1" l="1"/>
  <c r="E16" i="1" s="1"/>
  <c r="C13" i="1"/>
  <c r="B13" i="1"/>
  <c r="D12" i="1"/>
  <c r="D13" i="1" s="1"/>
  <c r="E13" i="1" s="1"/>
  <c r="D11" i="1"/>
  <c r="E11" i="1" s="1"/>
  <c r="E12" i="1" l="1"/>
</calcChain>
</file>

<file path=xl/sharedStrings.xml><?xml version="1.0" encoding="utf-8"?>
<sst xmlns="http://schemas.openxmlformats.org/spreadsheetml/2006/main" count="24" uniqueCount="23">
  <si>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</si>
  <si>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</si>
  <si>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</si>
  <si>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</si>
  <si>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</si>
  <si>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</si>
  <si>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</si>
  <si>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</si>
  <si>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</si>
  <si>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</si>
  <si>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</si>
  <si>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</si>
  <si>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</si>
  <si>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Gross Regulated and Nonregulated Capital Expenditures:</t>
  </si>
  <si>
    <t>% Change</t>
  </si>
  <si>
    <t>Total Annual Amount</t>
  </si>
  <si>
    <t>Balance - 2015</t>
  </si>
  <si>
    <t>2015</t>
  </si>
  <si>
    <t>Balance - 2016</t>
  </si>
  <si>
    <t>2016</t>
  </si>
  <si>
    <t>Exhibit 4.1</t>
  </si>
  <si>
    <t>EXHIBIT 4.1</t>
  </si>
  <si>
    <t>Lewis River Telephone Company, Inc. d/b/a TDS Telecom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</si>
</sst>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0" borderId="8" xfId="0" applyNumberFormat="1" applyBorder="1" applyProtection="1">
      <protection locked="0"/>
    </xf>
    <xf numFmtId="5" fontId="0" fillId="0" borderId="8" xfId="0" applyNumberFormat="1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"/>
  <sheetViews>
    <sheetView workbookViewId="0">
      <selection activeCell="E1" sqref="E1"/>
    </sheetView>
  </sheetViews>
  <sheetFormatPr defaultRowHeight="15" x14ac:dyDescent="0.25"/>
  <sheetData>
    <row r="1" spans="5:5" ht="26.25" x14ac:dyDescent="0.4">
      <c r="E1" s="36" t="s">
        <v>21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Layout" zoomScaleNormal="100" workbookViewId="0">
      <selection activeCell="C4" sqref="C4"/>
    </sheetView>
  </sheetViews>
  <sheetFormatPr defaultRowHeight="15" x14ac:dyDescent="0.25"/>
  <cols>
    <col min="1" max="1" width="52.5703125" bestFit="1" customWidth="1"/>
    <col min="2" max="3" width="13.5703125" bestFit="1" customWidth="1"/>
    <col min="4" max="4" width="10.42578125" bestFit="1" customWidth="1"/>
    <col min="5" max="5" width="9.5703125" bestFit="1" customWidth="1"/>
  </cols>
  <sheetData>
    <row r="1" spans="1:5" x14ac:dyDescent="0.25">
      <c r="A1" s="35" t="s">
        <v>20</v>
      </c>
    </row>
    <row r="3" spans="1:5" x14ac:dyDescent="0.25">
      <c r="A3" t="s">
        <v>0</v>
      </c>
    </row>
    <row r="4" spans="1:5" x14ac:dyDescent="0.25">
      <c r="A4" s="1" t="s">
        <v>22</v>
      </c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3"/>
      <c r="B7" s="4" t="s">
        <v>1</v>
      </c>
      <c r="C7" s="4" t="s">
        <v>2</v>
      </c>
      <c r="D7" s="3"/>
      <c r="E7" s="5"/>
    </row>
    <row r="8" spans="1:5" x14ac:dyDescent="0.25">
      <c r="A8" s="6" t="s">
        <v>3</v>
      </c>
      <c r="B8" s="6" t="s">
        <v>4</v>
      </c>
      <c r="C8" s="6" t="s">
        <v>5</v>
      </c>
      <c r="D8" s="7" t="s">
        <v>6</v>
      </c>
      <c r="E8" s="8" t="s">
        <v>7</v>
      </c>
    </row>
    <row r="9" spans="1:5" x14ac:dyDescent="0.25">
      <c r="A9" s="9"/>
      <c r="B9" s="10" t="s">
        <v>16</v>
      </c>
      <c r="C9" s="10" t="s">
        <v>18</v>
      </c>
      <c r="D9" s="10"/>
      <c r="E9" s="11" t="s">
        <v>8</v>
      </c>
    </row>
    <row r="10" spans="1:5" x14ac:dyDescent="0.25">
      <c r="A10" s="12" t="s">
        <v>9</v>
      </c>
      <c r="B10" s="13"/>
      <c r="C10" s="13"/>
      <c r="D10" s="14"/>
      <c r="E10" s="15"/>
    </row>
    <row r="11" spans="1:5" x14ac:dyDescent="0.25">
      <c r="A11" s="16" t="s">
        <v>10</v>
      </c>
      <c r="B11" s="17">
        <v>3402</v>
      </c>
      <c r="C11" s="17">
        <v>3462</v>
      </c>
      <c r="D11" s="18">
        <f>C11-B11</f>
        <v>60</v>
      </c>
      <c r="E11" s="19">
        <f>D11/B11</f>
        <v>1.7636684303350969E-2</v>
      </c>
    </row>
    <row r="12" spans="1:5" x14ac:dyDescent="0.25">
      <c r="A12" s="16" t="s">
        <v>11</v>
      </c>
      <c r="B12" s="20">
        <v>115</v>
      </c>
      <c r="C12" s="20">
        <v>122</v>
      </c>
      <c r="D12" s="21">
        <f>C12-B12</f>
        <v>7</v>
      </c>
      <c r="E12" s="22">
        <f>D12/B12</f>
        <v>6.0869565217391307E-2</v>
      </c>
    </row>
    <row r="13" spans="1:5" x14ac:dyDescent="0.25">
      <c r="A13" s="16" t="s">
        <v>12</v>
      </c>
      <c r="B13" s="23">
        <f>B11+B12</f>
        <v>3517</v>
      </c>
      <c r="C13" s="23">
        <f t="shared" ref="C13:D13" si="0">C11+C12</f>
        <v>3584</v>
      </c>
      <c r="D13" s="23">
        <f t="shared" si="0"/>
        <v>67</v>
      </c>
      <c r="E13" s="24">
        <f>D13/B13</f>
        <v>1.9050326983224338E-2</v>
      </c>
    </row>
    <row r="14" spans="1:5" x14ac:dyDescent="0.25">
      <c r="A14" s="25"/>
      <c r="B14" s="26"/>
      <c r="C14" s="26"/>
      <c r="D14" s="27"/>
      <c r="E14" s="28"/>
    </row>
    <row r="15" spans="1:5" x14ac:dyDescent="0.25">
      <c r="A15" s="12" t="s">
        <v>13</v>
      </c>
      <c r="B15" s="29" t="s">
        <v>17</v>
      </c>
      <c r="C15" s="30" t="s">
        <v>19</v>
      </c>
      <c r="D15" s="31" t="s">
        <v>6</v>
      </c>
      <c r="E15" s="32" t="s">
        <v>14</v>
      </c>
    </row>
    <row r="16" spans="1:5" x14ac:dyDescent="0.25">
      <c r="A16" s="25" t="s">
        <v>15</v>
      </c>
      <c r="B16" s="33">
        <v>340893</v>
      </c>
      <c r="C16" s="33">
        <v>363181</v>
      </c>
      <c r="D16" s="34">
        <f>C16-B16</f>
        <v>22288</v>
      </c>
      <c r="E16" s="24">
        <f>D16/B16</f>
        <v>6.5381219326885565E-2</v>
      </c>
    </row>
    <row r="19" spans="1:1" x14ac:dyDescent="0.25">
      <c r="A19" s="37"/>
    </row>
  </sheetData>
  <sheetProtection selectLockedCells="1"/>
  <pageMargins left="0.7" right="0.7" top="0.75" bottom="0.75" header="0.3" footer="0.3"/>
  <pageSetup orientation="landscape" r:id="rId1"/>
  <headerFooter>
    <oddHeader xml:space="preserve">&amp;L&amp;"-,Bold"State USF Petition Filing Requirement - WAC 480-123-110(e)
Prior and Current Year Broadband and Gross Capital Expenditures&amp;R&amp;"-,Bold"
Exhibit  4.1
</oddHeader>
    <oddFooter>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3C83F199E00C646A330110CFA937A11" ma:contentTypeVersion="104" ma:contentTypeDescription="" ma:contentTypeScope="" ma:versionID="5847e02cc207539de29b5b90f950b0f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2017-07-28T07:00:00+00:00</OpenedDate>
    <Date1 xmlns="dc463f71-b30c-4ab2-9473-d307f9d35888">2017-07-28T07:00:00+00:00</Date1>
    <IsDocumentOrder xmlns="dc463f71-b30c-4ab2-9473-d307f9d35888" xsi:nil="true"/>
    <IsHighlyConfidential xmlns="dc463f71-b30c-4ab2-9473-d307f9d35888">false</IsHighlyConfidential>
    <CaseCompanyNames xmlns="dc463f71-b30c-4ab2-9473-d307f9d35888">Lewis River Telephone Company, Inc.</CaseCompanyNames>
    <Nickname xmlns="http://schemas.microsoft.com/sharepoint/v3" xsi:nil="true"/>
    <DocketNumber xmlns="dc463f71-b30c-4ab2-9473-d307f9d35888">170843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5D89FD5-5529-40F2-9126-367B943A8F96}"/>
</file>

<file path=customXml/itemProps2.xml><?xml version="1.0" encoding="utf-8"?>
<ds:datastoreItem xmlns:ds="http://schemas.openxmlformats.org/officeDocument/2006/customXml" ds:itemID="{6DF1D5A2-A912-4666-B225-DFA59A4CD34F}"/>
</file>

<file path=customXml/itemProps3.xml><?xml version="1.0" encoding="utf-8"?>
<ds:datastoreItem xmlns:ds="http://schemas.openxmlformats.org/officeDocument/2006/customXml" ds:itemID="{3FC65B4B-ED57-4AAC-8034-2C0B77CF0A59}"/>
</file>

<file path=customXml/itemProps4.xml><?xml version="1.0" encoding="utf-8"?>
<ds:datastoreItem xmlns:ds="http://schemas.openxmlformats.org/officeDocument/2006/customXml" ds:itemID="{87A15875-7024-4D6E-9B73-F1EB3995BE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Exhibit 4.1</vt:lpstr>
      <vt:lpstr>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Gail Long</cp:lastModifiedBy>
  <cp:lastPrinted>2017-06-02T13:12:13Z</cp:lastPrinted>
  <dcterms:created xsi:type="dcterms:W3CDTF">2015-07-13T21:53:07Z</dcterms:created>
  <dcterms:modified xsi:type="dcterms:W3CDTF">2017-07-26T14:06:59Z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0x0101006E56B4D1795A2E4DB2F0B01679ED314A00E3C83F199E00C646A330110CFA937A11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